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Benjamín\Desktop\tesis\variables\Variables originales\"/>
    </mc:Choice>
  </mc:AlternateContent>
  <xr:revisionPtr revIDLastSave="0" documentId="13_ncr:1_{30270BDD-82C4-4433-9F42-9A636B8930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20 sujetos" sheetId="1" r:id="rId1"/>
    <sheet name="Stand_120" sheetId="2" r:id="rId2"/>
    <sheet name="clean_120" sheetId="3" r:id="rId3"/>
    <sheet name="30 sujetos" sheetId="4" r:id="rId4"/>
    <sheet name="Stand_30" sheetId="5" r:id="rId5"/>
    <sheet name="clean_3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6" l="1"/>
  <c r="C2" i="6"/>
  <c r="D2" i="6"/>
  <c r="E2" i="6"/>
  <c r="F2" i="6"/>
  <c r="G2" i="6"/>
  <c r="H2" i="6"/>
  <c r="I2" i="6"/>
  <c r="J2" i="6"/>
  <c r="L2" i="6"/>
  <c r="M2" i="6"/>
  <c r="N2" i="6"/>
  <c r="B3" i="6"/>
  <c r="C3" i="6"/>
  <c r="D3" i="6"/>
  <c r="E3" i="6"/>
  <c r="F3" i="6"/>
  <c r="G3" i="6"/>
  <c r="H3" i="6"/>
  <c r="I3" i="6"/>
  <c r="J3" i="6"/>
  <c r="L3" i="6"/>
  <c r="M3" i="6"/>
  <c r="N3" i="6"/>
  <c r="B4" i="6"/>
  <c r="C4" i="6"/>
  <c r="D4" i="6"/>
  <c r="E4" i="6"/>
  <c r="F4" i="6"/>
  <c r="G4" i="6"/>
  <c r="H4" i="6"/>
  <c r="I4" i="6"/>
  <c r="J4" i="6"/>
  <c r="L4" i="6"/>
  <c r="M4" i="6"/>
  <c r="N4" i="6"/>
  <c r="B5" i="6"/>
  <c r="C5" i="6"/>
  <c r="D5" i="6"/>
  <c r="E5" i="6"/>
  <c r="F5" i="6"/>
  <c r="G5" i="6"/>
  <c r="H5" i="6"/>
  <c r="I5" i="6"/>
  <c r="J5" i="6"/>
  <c r="L5" i="6"/>
  <c r="M5" i="6"/>
  <c r="N5" i="6"/>
  <c r="B6" i="6"/>
  <c r="C6" i="6"/>
  <c r="D6" i="6"/>
  <c r="E6" i="6"/>
  <c r="F6" i="6"/>
  <c r="G6" i="6"/>
  <c r="H6" i="6"/>
  <c r="I6" i="6"/>
  <c r="J6" i="6"/>
  <c r="L6" i="6"/>
  <c r="M6" i="6"/>
  <c r="N6" i="6"/>
  <c r="B7" i="6"/>
  <c r="C7" i="6"/>
  <c r="D7" i="6"/>
  <c r="E7" i="6"/>
  <c r="F7" i="6"/>
  <c r="G7" i="6"/>
  <c r="H7" i="6"/>
  <c r="I7" i="6"/>
  <c r="J7" i="6"/>
  <c r="L7" i="6"/>
  <c r="M7" i="6"/>
  <c r="N7" i="6"/>
  <c r="B8" i="6"/>
  <c r="C8" i="6"/>
  <c r="D8" i="6"/>
  <c r="E8" i="6"/>
  <c r="F8" i="6"/>
  <c r="G8" i="6"/>
  <c r="H8" i="6"/>
  <c r="I8" i="6"/>
  <c r="J8" i="6"/>
  <c r="L8" i="6"/>
  <c r="M8" i="6"/>
  <c r="N8" i="6"/>
  <c r="B9" i="6"/>
  <c r="C9" i="6"/>
  <c r="D9" i="6"/>
  <c r="E9" i="6"/>
  <c r="F9" i="6"/>
  <c r="G9" i="6"/>
  <c r="H9" i="6"/>
  <c r="I9" i="6"/>
  <c r="J9" i="6"/>
  <c r="L9" i="6"/>
  <c r="M9" i="6"/>
  <c r="N9" i="6"/>
  <c r="B10" i="6"/>
  <c r="C10" i="6"/>
  <c r="D10" i="6"/>
  <c r="E10" i="6"/>
  <c r="F10" i="6"/>
  <c r="G10" i="6"/>
  <c r="H10" i="6"/>
  <c r="I10" i="6"/>
  <c r="J10" i="6"/>
  <c r="L10" i="6"/>
  <c r="M10" i="6"/>
  <c r="N10" i="6"/>
  <c r="B11" i="6"/>
  <c r="C11" i="6"/>
  <c r="D11" i="6"/>
  <c r="E11" i="6"/>
  <c r="F11" i="6"/>
  <c r="G11" i="6"/>
  <c r="H11" i="6"/>
  <c r="I11" i="6"/>
  <c r="J11" i="6"/>
  <c r="L11" i="6"/>
  <c r="M11" i="6"/>
  <c r="N11" i="6"/>
  <c r="B12" i="6"/>
  <c r="C12" i="6"/>
  <c r="D12" i="6"/>
  <c r="E12" i="6"/>
  <c r="F12" i="6"/>
  <c r="G12" i="6"/>
  <c r="H12" i="6"/>
  <c r="I12" i="6"/>
  <c r="J12" i="6"/>
  <c r="L12" i="6"/>
  <c r="M12" i="6"/>
  <c r="N12" i="6"/>
  <c r="B13" i="6"/>
  <c r="C13" i="6"/>
  <c r="D13" i="6"/>
  <c r="E13" i="6"/>
  <c r="F13" i="6"/>
  <c r="G13" i="6"/>
  <c r="H13" i="6"/>
  <c r="I13" i="6"/>
  <c r="J13" i="6"/>
  <c r="L13" i="6"/>
  <c r="M13" i="6"/>
  <c r="N13" i="6"/>
  <c r="B14" i="6"/>
  <c r="C14" i="6"/>
  <c r="D14" i="6"/>
  <c r="E14" i="6"/>
  <c r="F14" i="6"/>
  <c r="G14" i="6"/>
  <c r="H14" i="6"/>
  <c r="I14" i="6"/>
  <c r="J14" i="6"/>
  <c r="L14" i="6"/>
  <c r="M14" i="6"/>
  <c r="N14" i="6"/>
  <c r="B15" i="6"/>
  <c r="C15" i="6"/>
  <c r="D15" i="6"/>
  <c r="E15" i="6"/>
  <c r="F15" i="6"/>
  <c r="G15" i="6"/>
  <c r="H15" i="6"/>
  <c r="I15" i="6"/>
  <c r="J15" i="6"/>
  <c r="L15" i="6"/>
  <c r="M15" i="6"/>
  <c r="N15" i="6"/>
  <c r="B16" i="6"/>
  <c r="C16" i="6"/>
  <c r="D16" i="6"/>
  <c r="E16" i="6"/>
  <c r="F16" i="6"/>
  <c r="G16" i="6"/>
  <c r="H16" i="6"/>
  <c r="I16" i="6"/>
  <c r="J16" i="6"/>
  <c r="L16" i="6"/>
  <c r="M16" i="6"/>
  <c r="N16" i="6"/>
  <c r="B17" i="6"/>
  <c r="C17" i="6"/>
  <c r="D17" i="6"/>
  <c r="E17" i="6"/>
  <c r="F17" i="6"/>
  <c r="G17" i="6"/>
  <c r="H17" i="6"/>
  <c r="I17" i="6"/>
  <c r="J17" i="6"/>
  <c r="L17" i="6"/>
  <c r="M17" i="6"/>
  <c r="N17" i="6"/>
  <c r="B18" i="6"/>
  <c r="C18" i="6"/>
  <c r="D18" i="6"/>
  <c r="E18" i="6"/>
  <c r="F18" i="6"/>
  <c r="G18" i="6"/>
  <c r="H18" i="6"/>
  <c r="I18" i="6"/>
  <c r="J18" i="6"/>
  <c r="L18" i="6"/>
  <c r="M18" i="6"/>
  <c r="N18" i="6"/>
  <c r="B19" i="6"/>
  <c r="C19" i="6"/>
  <c r="D19" i="6"/>
  <c r="E19" i="6"/>
  <c r="F19" i="6"/>
  <c r="G19" i="6"/>
  <c r="H19" i="6"/>
  <c r="I19" i="6"/>
  <c r="J19" i="6"/>
  <c r="L19" i="6"/>
  <c r="M19" i="6"/>
  <c r="N19" i="6"/>
  <c r="B20" i="6"/>
  <c r="C20" i="6"/>
  <c r="D20" i="6"/>
  <c r="E20" i="6"/>
  <c r="F20" i="6"/>
  <c r="G20" i="6"/>
  <c r="H20" i="6"/>
  <c r="I20" i="6"/>
  <c r="J20" i="6"/>
  <c r="L20" i="6"/>
  <c r="M20" i="6"/>
  <c r="N20" i="6"/>
  <c r="B21" i="6"/>
  <c r="C21" i="6"/>
  <c r="D21" i="6"/>
  <c r="E21" i="6"/>
  <c r="F21" i="6"/>
  <c r="G21" i="6"/>
  <c r="H21" i="6"/>
  <c r="I21" i="6"/>
  <c r="J21" i="6"/>
  <c r="L21" i="6"/>
  <c r="M21" i="6"/>
  <c r="N21" i="6"/>
  <c r="B22" i="6"/>
  <c r="C22" i="6"/>
  <c r="D22" i="6"/>
  <c r="E22" i="6"/>
  <c r="F22" i="6"/>
  <c r="G22" i="6"/>
  <c r="H22" i="6"/>
  <c r="I22" i="6"/>
  <c r="J22" i="6"/>
  <c r="L22" i="6"/>
  <c r="M22" i="6"/>
  <c r="N22" i="6"/>
  <c r="B23" i="6"/>
  <c r="C23" i="6"/>
  <c r="D23" i="6"/>
  <c r="E23" i="6"/>
  <c r="F23" i="6"/>
  <c r="G23" i="6"/>
  <c r="H23" i="6"/>
  <c r="I23" i="6"/>
  <c r="J23" i="6"/>
  <c r="L23" i="6"/>
  <c r="M23" i="6"/>
  <c r="N23" i="6"/>
  <c r="B24" i="6"/>
  <c r="C24" i="6"/>
  <c r="D24" i="6"/>
  <c r="E24" i="6"/>
  <c r="F24" i="6"/>
  <c r="G24" i="6"/>
  <c r="H24" i="6"/>
  <c r="I24" i="6"/>
  <c r="J24" i="6"/>
  <c r="L24" i="6"/>
  <c r="M24" i="6"/>
  <c r="N24" i="6"/>
  <c r="B25" i="6"/>
  <c r="C25" i="6"/>
  <c r="D25" i="6"/>
  <c r="E25" i="6"/>
  <c r="F25" i="6"/>
  <c r="G25" i="6"/>
  <c r="H25" i="6"/>
  <c r="I25" i="6"/>
  <c r="J25" i="6"/>
  <c r="L25" i="6"/>
  <c r="M25" i="6"/>
  <c r="N25" i="6"/>
  <c r="B26" i="6"/>
  <c r="C26" i="6"/>
  <c r="D26" i="6"/>
  <c r="E26" i="6"/>
  <c r="F26" i="6"/>
  <c r="G26" i="6"/>
  <c r="H26" i="6"/>
  <c r="I26" i="6"/>
  <c r="J26" i="6"/>
  <c r="L26" i="6"/>
  <c r="M26" i="6"/>
  <c r="N26" i="6"/>
  <c r="B27" i="6"/>
  <c r="C27" i="6"/>
  <c r="D27" i="6"/>
  <c r="E27" i="6"/>
  <c r="F27" i="6"/>
  <c r="G27" i="6"/>
  <c r="H27" i="6"/>
  <c r="I27" i="6"/>
  <c r="J27" i="6"/>
  <c r="L27" i="6"/>
  <c r="M27" i="6"/>
  <c r="N27" i="6"/>
  <c r="B28" i="6"/>
  <c r="C28" i="6"/>
  <c r="D28" i="6"/>
  <c r="E28" i="6"/>
  <c r="F28" i="6"/>
  <c r="G28" i="6"/>
  <c r="H28" i="6"/>
  <c r="I28" i="6"/>
  <c r="J28" i="6"/>
  <c r="L28" i="6"/>
  <c r="M28" i="6"/>
  <c r="N28" i="6"/>
  <c r="B29" i="6"/>
  <c r="C29" i="6"/>
  <c r="D29" i="6"/>
  <c r="E29" i="6"/>
  <c r="F29" i="6"/>
  <c r="G29" i="6"/>
  <c r="H29" i="6"/>
  <c r="I29" i="6"/>
  <c r="J29" i="6"/>
  <c r="L29" i="6"/>
  <c r="M29" i="6"/>
  <c r="N29" i="6"/>
  <c r="B30" i="6"/>
  <c r="C30" i="6"/>
  <c r="D30" i="6"/>
  <c r="E30" i="6"/>
  <c r="F30" i="6"/>
  <c r="G30" i="6"/>
  <c r="H30" i="6"/>
  <c r="I30" i="6"/>
  <c r="J30" i="6"/>
  <c r="L30" i="6"/>
  <c r="M30" i="6"/>
  <c r="N30" i="6"/>
  <c r="B31" i="6"/>
  <c r="C31" i="6"/>
  <c r="D31" i="6"/>
  <c r="E31" i="6"/>
  <c r="F31" i="6"/>
  <c r="G31" i="6"/>
  <c r="H31" i="6"/>
  <c r="I31" i="6"/>
  <c r="J31" i="6"/>
  <c r="L31" i="6"/>
  <c r="M31" i="6"/>
  <c r="N31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2" i="6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2" i="5"/>
  <c r="B2" i="3"/>
  <c r="C2" i="3"/>
  <c r="D2" i="3"/>
  <c r="E2" i="3"/>
  <c r="F2" i="3"/>
  <c r="G2" i="3"/>
  <c r="H2" i="3"/>
  <c r="I2" i="3"/>
  <c r="J2" i="3"/>
  <c r="K2" i="3"/>
  <c r="L2" i="3"/>
  <c r="M2" i="3"/>
  <c r="N2" i="3"/>
  <c r="B3" i="3"/>
  <c r="C3" i="3"/>
  <c r="D3" i="3"/>
  <c r="E3" i="3"/>
  <c r="F3" i="3"/>
  <c r="G3" i="3"/>
  <c r="H3" i="3"/>
  <c r="I3" i="3"/>
  <c r="J3" i="3"/>
  <c r="K3" i="3"/>
  <c r="L3" i="3"/>
  <c r="M3" i="3"/>
  <c r="N3" i="3"/>
  <c r="B4" i="3"/>
  <c r="C4" i="3"/>
  <c r="D4" i="3"/>
  <c r="E4" i="3"/>
  <c r="F4" i="3"/>
  <c r="G4" i="3"/>
  <c r="H4" i="3"/>
  <c r="I4" i="3"/>
  <c r="J4" i="3"/>
  <c r="K4" i="3"/>
  <c r="L4" i="3"/>
  <c r="M4" i="3"/>
  <c r="N4" i="3"/>
  <c r="B5" i="3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2" i="3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2" i="2"/>
  <c r="C32" i="5" l="1"/>
  <c r="C25" i="5" s="1"/>
  <c r="K32" i="5"/>
  <c r="S33" i="5"/>
  <c r="E33" i="5"/>
  <c r="E2" i="5" s="1"/>
  <c r="E32" i="5"/>
  <c r="I33" i="5"/>
  <c r="I2" i="5" s="1"/>
  <c r="I32" i="5"/>
  <c r="M33" i="5"/>
  <c r="M32" i="5"/>
  <c r="Q33" i="5"/>
  <c r="Q32" i="5"/>
  <c r="U33" i="5"/>
  <c r="U32" i="5"/>
  <c r="Y33" i="5"/>
  <c r="Y10" i="5" s="1"/>
  <c r="Y32" i="5"/>
  <c r="S32" i="5"/>
  <c r="C33" i="5"/>
  <c r="C5" i="5" s="1"/>
  <c r="G33" i="5"/>
  <c r="G32" i="5"/>
  <c r="O33" i="5"/>
  <c r="O32" i="5"/>
  <c r="W33" i="5"/>
  <c r="W32" i="5"/>
  <c r="K33" i="5"/>
  <c r="Q123" i="2"/>
  <c r="Q21" i="2" s="1"/>
  <c r="Q122" i="2"/>
  <c r="E123" i="2"/>
  <c r="E122" i="2"/>
  <c r="E2" i="2" s="1"/>
  <c r="M123" i="2"/>
  <c r="M6" i="2" s="1"/>
  <c r="M122" i="2"/>
  <c r="I123" i="2"/>
  <c r="I7" i="2" s="1"/>
  <c r="I122" i="2"/>
  <c r="I15" i="2" s="1"/>
  <c r="Y123" i="2"/>
  <c r="Y12" i="2" s="1"/>
  <c r="Y122" i="2"/>
  <c r="U123" i="2"/>
  <c r="U53" i="2" s="1"/>
  <c r="U122" i="2"/>
  <c r="U4" i="2" s="1"/>
  <c r="C123" i="2"/>
  <c r="C122" i="2"/>
  <c r="C67" i="2" s="1"/>
  <c r="G123" i="2"/>
  <c r="G122" i="2"/>
  <c r="G13" i="2" s="1"/>
  <c r="K123" i="2"/>
  <c r="K20" i="2" s="1"/>
  <c r="K122" i="2"/>
  <c r="O123" i="2"/>
  <c r="O122" i="2"/>
  <c r="O20" i="2" s="1"/>
  <c r="S123" i="2"/>
  <c r="S122" i="2"/>
  <c r="S76" i="2" s="1"/>
  <c r="W123" i="2"/>
  <c r="W122" i="2"/>
  <c r="W32" i="2" s="1"/>
  <c r="G40" i="2"/>
  <c r="G42" i="2"/>
  <c r="G48" i="2"/>
  <c r="G59" i="2"/>
  <c r="G65" i="2"/>
  <c r="G67" i="2"/>
  <c r="G80" i="2"/>
  <c r="G77" i="2"/>
  <c r="G82" i="2"/>
  <c r="G94" i="2"/>
  <c r="U6" i="5" l="1"/>
  <c r="K6" i="6" s="1"/>
  <c r="Y2" i="5"/>
  <c r="Y6" i="5"/>
  <c r="U2" i="5"/>
  <c r="K2" i="6" s="1"/>
  <c r="S3" i="5"/>
  <c r="S15" i="5"/>
  <c r="Q2" i="5"/>
  <c r="Q8" i="5"/>
  <c r="O3" i="5"/>
  <c r="M6" i="5"/>
  <c r="M8" i="5"/>
  <c r="M14" i="5"/>
  <c r="K28" i="5"/>
  <c r="K13" i="5"/>
  <c r="K9" i="5"/>
  <c r="K20" i="5"/>
  <c r="I12" i="5"/>
  <c r="E8" i="5"/>
  <c r="E4" i="5"/>
  <c r="C3" i="5"/>
  <c r="C30" i="5"/>
  <c r="C9" i="5"/>
  <c r="C18" i="5"/>
  <c r="C23" i="5"/>
  <c r="C22" i="5"/>
  <c r="Y18" i="2"/>
  <c r="Y43" i="2"/>
  <c r="Y81" i="2"/>
  <c r="Y79" i="2"/>
  <c r="Y60" i="2"/>
  <c r="Y37" i="2"/>
  <c r="Y76" i="2"/>
  <c r="Y52" i="2"/>
  <c r="Y55" i="2"/>
  <c r="Y25" i="2"/>
  <c r="Y93" i="2"/>
  <c r="Y91" i="2"/>
  <c r="Y49" i="2"/>
  <c r="W7" i="2"/>
  <c r="W94" i="2"/>
  <c r="W86" i="2"/>
  <c r="W76" i="2"/>
  <c r="W53" i="2"/>
  <c r="W84" i="2"/>
  <c r="W77" i="2"/>
  <c r="W61" i="2"/>
  <c r="W51" i="2"/>
  <c r="W38" i="2"/>
  <c r="W92" i="2"/>
  <c r="W67" i="2"/>
  <c r="W59" i="2"/>
  <c r="W69" i="2"/>
  <c r="W46" i="2"/>
  <c r="W36" i="2"/>
  <c r="W96" i="2"/>
  <c r="W88" i="2"/>
  <c r="W80" i="2"/>
  <c r="W75" i="2"/>
  <c r="U76" i="2"/>
  <c r="U95" i="2"/>
  <c r="U64" i="2"/>
  <c r="U17" i="2"/>
  <c r="U81" i="2"/>
  <c r="U54" i="2"/>
  <c r="U93" i="2"/>
  <c r="U74" i="2"/>
  <c r="U62" i="2"/>
  <c r="U33" i="2"/>
  <c r="U9" i="2"/>
  <c r="U83" i="2"/>
  <c r="U25" i="2"/>
  <c r="U49" i="2"/>
  <c r="U72" i="2"/>
  <c r="U56" i="2"/>
  <c r="U31" i="2"/>
  <c r="U2" i="2"/>
  <c r="S78" i="2"/>
  <c r="S96" i="2"/>
  <c r="S88" i="2"/>
  <c r="S80" i="2"/>
  <c r="S53" i="2"/>
  <c r="Q74" i="2"/>
  <c r="Q2" i="2"/>
  <c r="Q47" i="2"/>
  <c r="Q68" i="2"/>
  <c r="Q83" i="2"/>
  <c r="Q62" i="2"/>
  <c r="Q54" i="2"/>
  <c r="Q33" i="2"/>
  <c r="O3" i="2"/>
  <c r="O5" i="2"/>
  <c r="O84" i="2"/>
  <c r="O80" i="2"/>
  <c r="O82" i="2"/>
  <c r="O52" i="2"/>
  <c r="O94" i="2"/>
  <c r="O79" i="2"/>
  <c r="O55" i="2"/>
  <c r="O50" i="2"/>
  <c r="O42" i="2"/>
  <c r="O92" i="2"/>
  <c r="O90" i="2"/>
  <c r="O61" i="2"/>
  <c r="O96" i="2"/>
  <c r="O75" i="2"/>
  <c r="O44" i="2"/>
  <c r="O88" i="2"/>
  <c r="O77" i="2"/>
  <c r="O73" i="2"/>
  <c r="O63" i="2"/>
  <c r="O53" i="2"/>
  <c r="O36" i="2"/>
  <c r="M85" i="2"/>
  <c r="M31" i="2"/>
  <c r="M93" i="2"/>
  <c r="M62" i="2"/>
  <c r="M80" i="2"/>
  <c r="M58" i="2"/>
  <c r="M23" i="2"/>
  <c r="M39" i="2"/>
  <c r="K86" i="2"/>
  <c r="K90" i="2"/>
  <c r="K51" i="2"/>
  <c r="K88" i="2"/>
  <c r="K65" i="2"/>
  <c r="I85" i="2"/>
  <c r="I75" i="2"/>
  <c r="I72" i="2"/>
  <c r="I56" i="2"/>
  <c r="I50" i="2"/>
  <c r="I23" i="2"/>
  <c r="I78" i="2"/>
  <c r="I87" i="2"/>
  <c r="I49" i="2"/>
  <c r="I41" i="2"/>
  <c r="I83" i="2"/>
  <c r="I93" i="2"/>
  <c r="I95" i="2"/>
  <c r="I66" i="2"/>
  <c r="I39" i="2"/>
  <c r="I31" i="2"/>
  <c r="I89" i="2"/>
  <c r="I81" i="2"/>
  <c r="I80" i="2"/>
  <c r="I77" i="2"/>
  <c r="I74" i="2"/>
  <c r="I64" i="2"/>
  <c r="I58" i="2"/>
  <c r="I53" i="2"/>
  <c r="I47" i="2"/>
  <c r="I18" i="2"/>
  <c r="G96" i="2"/>
  <c r="G92" i="2"/>
  <c r="G86" i="2"/>
  <c r="G79" i="2"/>
  <c r="G75" i="2"/>
  <c r="G90" i="2"/>
  <c r="G73" i="2"/>
  <c r="G28" i="2"/>
  <c r="G16" i="2"/>
  <c r="G88" i="2"/>
  <c r="G84" i="2"/>
  <c r="G76" i="2"/>
  <c r="G57" i="2"/>
  <c r="G51" i="2"/>
  <c r="G71" i="2"/>
  <c r="G30" i="2"/>
  <c r="E95" i="2"/>
  <c r="E83" i="2"/>
  <c r="E64" i="2"/>
  <c r="E89" i="2"/>
  <c r="E31" i="2"/>
  <c r="E80" i="2"/>
  <c r="E72" i="2"/>
  <c r="E62" i="2"/>
  <c r="E54" i="2"/>
  <c r="E29" i="2"/>
  <c r="E7" i="2"/>
  <c r="E91" i="2"/>
  <c r="E23" i="2"/>
  <c r="E13" i="2"/>
  <c r="E76" i="2"/>
  <c r="E81" i="2"/>
  <c r="E68" i="2"/>
  <c r="E21" i="2"/>
  <c r="E51" i="2"/>
  <c r="E37" i="2"/>
  <c r="E93" i="2"/>
  <c r="E85" i="2"/>
  <c r="E87" i="2"/>
  <c r="E78" i="2"/>
  <c r="E70" i="2"/>
  <c r="E60" i="2"/>
  <c r="E52" i="2"/>
  <c r="E15" i="2"/>
  <c r="E55" i="2"/>
  <c r="E45" i="2"/>
  <c r="C18" i="2"/>
  <c r="C73" i="2"/>
  <c r="C54" i="2"/>
  <c r="C42" i="2"/>
  <c r="Q19" i="2"/>
  <c r="Q14" i="5"/>
  <c r="M87" i="2"/>
  <c r="Q91" i="2"/>
  <c r="Q85" i="2"/>
  <c r="Y85" i="2"/>
  <c r="Y95" i="2"/>
  <c r="Y87" i="2"/>
  <c r="Q80" i="2"/>
  <c r="K77" i="2"/>
  <c r="Y78" i="2"/>
  <c r="Y83" i="2"/>
  <c r="M78" i="2"/>
  <c r="C71" i="2"/>
  <c r="M66" i="2"/>
  <c r="S61" i="2"/>
  <c r="C57" i="2"/>
  <c r="S51" i="2"/>
  <c r="Q79" i="2"/>
  <c r="Y75" i="2"/>
  <c r="M74" i="2"/>
  <c r="M70" i="2"/>
  <c r="Q66" i="2"/>
  <c r="Q58" i="2"/>
  <c r="Q50" i="2"/>
  <c r="K76" i="2"/>
  <c r="M79" i="2"/>
  <c r="Y70" i="2"/>
  <c r="Y66" i="2"/>
  <c r="Y58" i="2"/>
  <c r="Y50" i="2"/>
  <c r="M29" i="2"/>
  <c r="M21" i="2"/>
  <c r="Y53" i="2"/>
  <c r="Q49" i="2"/>
  <c r="Q43" i="2"/>
  <c r="Y39" i="2"/>
  <c r="Q37" i="2"/>
  <c r="Q29" i="2"/>
  <c r="C50" i="2"/>
  <c r="S38" i="2"/>
  <c r="W17" i="2"/>
  <c r="O15" i="2"/>
  <c r="M47" i="2"/>
  <c r="Y29" i="2"/>
  <c r="Y23" i="2"/>
  <c r="Y19" i="2"/>
  <c r="Y13" i="2"/>
  <c r="Y7" i="2"/>
  <c r="W15" i="2"/>
  <c r="Q17" i="2"/>
  <c r="Y4" i="2"/>
  <c r="M13" i="2"/>
  <c r="Q15" i="2"/>
  <c r="Q4" i="2"/>
  <c r="C13" i="5"/>
  <c r="K23" i="5"/>
  <c r="C14" i="5"/>
  <c r="C24" i="5"/>
  <c r="I16" i="5"/>
  <c r="O15" i="5"/>
  <c r="I8" i="5"/>
  <c r="I4" i="5"/>
  <c r="C92" i="2"/>
  <c r="S94" i="2"/>
  <c r="S86" i="2"/>
  <c r="Q93" i="2"/>
  <c r="Q87" i="2"/>
  <c r="Q81" i="2"/>
  <c r="Q76" i="2"/>
  <c r="S77" i="2"/>
  <c r="S69" i="2"/>
  <c r="C65" i="2"/>
  <c r="S59" i="2"/>
  <c r="M56" i="2"/>
  <c r="C51" i="2"/>
  <c r="Q75" i="2"/>
  <c r="Q60" i="2"/>
  <c r="Q52" i="2"/>
  <c r="C80" i="2"/>
  <c r="K59" i="2"/>
  <c r="M77" i="2"/>
  <c r="Y72" i="2"/>
  <c r="Q70" i="2"/>
  <c r="Y62" i="2"/>
  <c r="Y54" i="2"/>
  <c r="S28" i="2"/>
  <c r="S20" i="2"/>
  <c r="Y45" i="2"/>
  <c r="Y41" i="2"/>
  <c r="Q39" i="2"/>
  <c r="Y35" i="2"/>
  <c r="Q31" i="2"/>
  <c r="S46" i="2"/>
  <c r="K36" i="2"/>
  <c r="G5" i="2"/>
  <c r="Y33" i="2"/>
  <c r="O28" i="2"/>
  <c r="Y17" i="2"/>
  <c r="O12" i="2"/>
  <c r="Q13" i="2"/>
  <c r="U39" i="2"/>
  <c r="M15" i="2"/>
  <c r="Y2" i="2"/>
  <c r="Q9" i="2"/>
  <c r="Y14" i="2"/>
  <c r="O13" i="5"/>
  <c r="C11" i="5"/>
  <c r="K31" i="5"/>
  <c r="C16" i="5"/>
  <c r="C26" i="5"/>
  <c r="Q10" i="5"/>
  <c r="O9" i="5"/>
  <c r="U8" i="5"/>
  <c r="K8" i="6" s="1"/>
  <c r="S7" i="5"/>
  <c r="I6" i="5"/>
  <c r="Y9" i="2"/>
  <c r="Y16" i="2"/>
  <c r="M95" i="2"/>
  <c r="C84" i="2"/>
  <c r="M91" i="2"/>
  <c r="M83" i="2"/>
  <c r="Y77" i="2"/>
  <c r="C94" i="2"/>
  <c r="M89" i="2"/>
  <c r="C86" i="2"/>
  <c r="M81" i="2"/>
  <c r="Q95" i="2"/>
  <c r="Q89" i="2"/>
  <c r="Q78" i="2"/>
  <c r="K79" i="2"/>
  <c r="Y89" i="2"/>
  <c r="K84" i="2"/>
  <c r="S75" i="2"/>
  <c r="K73" i="2"/>
  <c r="S67" i="2"/>
  <c r="M64" i="2"/>
  <c r="C59" i="2"/>
  <c r="M54" i="2"/>
  <c r="M50" i="2"/>
  <c r="Q77" i="2"/>
  <c r="M72" i="2"/>
  <c r="Q64" i="2"/>
  <c r="Q56" i="2"/>
  <c r="K67" i="2"/>
  <c r="K57" i="2"/>
  <c r="Y74" i="2"/>
  <c r="Q72" i="2"/>
  <c r="Y68" i="2"/>
  <c r="Y64" i="2"/>
  <c r="Y56" i="2"/>
  <c r="W44" i="2"/>
  <c r="C34" i="2"/>
  <c r="C26" i="2"/>
  <c r="Y51" i="2"/>
  <c r="Y47" i="2"/>
  <c r="Q45" i="2"/>
  <c r="Q41" i="2"/>
  <c r="Q35" i="2"/>
  <c r="W30" i="2"/>
  <c r="Q27" i="2"/>
  <c r="K44" i="2"/>
  <c r="K28" i="2"/>
  <c r="S7" i="2"/>
  <c r="C40" i="2"/>
  <c r="C2" i="2"/>
  <c r="U41" i="2"/>
  <c r="Y31" i="2"/>
  <c r="Y27" i="2"/>
  <c r="Y21" i="2"/>
  <c r="Y15" i="2"/>
  <c r="Y11" i="2"/>
  <c r="U18" i="2"/>
  <c r="Q25" i="2"/>
  <c r="Q11" i="2"/>
  <c r="M14" i="2"/>
  <c r="Q23" i="2"/>
  <c r="W5" i="5"/>
  <c r="K5" i="5"/>
  <c r="C31" i="5"/>
  <c r="G30" i="5"/>
  <c r="G28" i="5"/>
  <c r="G26" i="5"/>
  <c r="G24" i="5"/>
  <c r="G22" i="5"/>
  <c r="G20" i="5"/>
  <c r="G31" i="5"/>
  <c r="G29" i="5"/>
  <c r="G27" i="5"/>
  <c r="G25" i="5"/>
  <c r="G23" i="5"/>
  <c r="G21" i="5"/>
  <c r="G19" i="5"/>
  <c r="G18" i="5"/>
  <c r="G16" i="5"/>
  <c r="G14" i="5"/>
  <c r="G17" i="5"/>
  <c r="G12" i="5"/>
  <c r="G10" i="5"/>
  <c r="G8" i="5"/>
  <c r="G6" i="5"/>
  <c r="G2" i="5"/>
  <c r="G4" i="5"/>
  <c r="G9" i="5"/>
  <c r="W3" i="5"/>
  <c r="K15" i="5"/>
  <c r="M10" i="5"/>
  <c r="K17" i="5"/>
  <c r="K25" i="5"/>
  <c r="K14" i="5"/>
  <c r="K22" i="5"/>
  <c r="K30" i="5"/>
  <c r="M16" i="5"/>
  <c r="E14" i="5"/>
  <c r="C29" i="5"/>
  <c r="C21" i="5"/>
  <c r="G15" i="5"/>
  <c r="U12" i="5"/>
  <c r="K12" i="6" s="1"/>
  <c r="E10" i="5"/>
  <c r="Y31" i="5"/>
  <c r="Y29" i="5"/>
  <c r="Y27" i="5"/>
  <c r="Y25" i="5"/>
  <c r="Y23" i="5"/>
  <c r="Y21" i="5"/>
  <c r="Y19" i="5"/>
  <c r="Y17" i="5"/>
  <c r="Y15" i="5"/>
  <c r="Y13" i="5"/>
  <c r="Y16" i="5"/>
  <c r="Y5" i="5"/>
  <c r="Y9" i="5"/>
  <c r="Y7" i="5"/>
  <c r="Y30" i="5"/>
  <c r="Y28" i="5"/>
  <c r="Y26" i="5"/>
  <c r="Y24" i="5"/>
  <c r="Y22" i="5"/>
  <c r="Y20" i="5"/>
  <c r="Y18" i="5"/>
  <c r="Y11" i="5"/>
  <c r="Y3" i="5"/>
  <c r="Q31" i="5"/>
  <c r="Q29" i="5"/>
  <c r="Q27" i="5"/>
  <c r="Q25" i="5"/>
  <c r="Q23" i="5"/>
  <c r="Q21" i="5"/>
  <c r="Q19" i="5"/>
  <c r="Q17" i="5"/>
  <c r="Q15" i="5"/>
  <c r="Q13" i="5"/>
  <c r="Q30" i="5"/>
  <c r="Q28" i="5"/>
  <c r="Q26" i="5"/>
  <c r="Q24" i="5"/>
  <c r="Q22" i="5"/>
  <c r="Q20" i="5"/>
  <c r="Q18" i="5"/>
  <c r="Q16" i="5"/>
  <c r="Q11" i="5"/>
  <c r="Q9" i="5"/>
  <c r="Q3" i="5"/>
  <c r="Q7" i="5"/>
  <c r="Q5" i="5"/>
  <c r="I31" i="5"/>
  <c r="I29" i="5"/>
  <c r="I27" i="5"/>
  <c r="I25" i="5"/>
  <c r="I23" i="5"/>
  <c r="I21" i="5"/>
  <c r="I19" i="5"/>
  <c r="I17" i="5"/>
  <c r="I15" i="5"/>
  <c r="I13" i="5"/>
  <c r="I18" i="5"/>
  <c r="I3" i="5"/>
  <c r="I28" i="5"/>
  <c r="I24" i="5"/>
  <c r="I22" i="5"/>
  <c r="I5" i="5"/>
  <c r="I30" i="5"/>
  <c r="I26" i="5"/>
  <c r="I20" i="5"/>
  <c r="I11" i="5"/>
  <c r="I9" i="5"/>
  <c r="I7" i="5"/>
  <c r="Y14" i="5"/>
  <c r="I10" i="5"/>
  <c r="K7" i="5"/>
  <c r="M4" i="5"/>
  <c r="Q4" i="5"/>
  <c r="Q6" i="5"/>
  <c r="W30" i="5"/>
  <c r="W28" i="5"/>
  <c r="W26" i="5"/>
  <c r="W24" i="5"/>
  <c r="W22" i="5"/>
  <c r="W20" i="5"/>
  <c r="W18" i="5"/>
  <c r="W31" i="5"/>
  <c r="W29" i="5"/>
  <c r="W27" i="5"/>
  <c r="W25" i="5"/>
  <c r="W23" i="5"/>
  <c r="W21" i="5"/>
  <c r="W19" i="5"/>
  <c r="W16" i="5"/>
  <c r="W14" i="5"/>
  <c r="W17" i="5"/>
  <c r="W12" i="5"/>
  <c r="W10" i="5"/>
  <c r="W8" i="5"/>
  <c r="W2" i="5"/>
  <c r="W6" i="5"/>
  <c r="W4" i="5"/>
  <c r="G11" i="5"/>
  <c r="G13" i="5"/>
  <c r="U10" i="5"/>
  <c r="K10" i="6" s="1"/>
  <c r="U4" i="5"/>
  <c r="K4" i="6" s="1"/>
  <c r="G7" i="5"/>
  <c r="O30" i="5"/>
  <c r="O28" i="5"/>
  <c r="O26" i="5"/>
  <c r="O24" i="5"/>
  <c r="O22" i="5"/>
  <c r="O20" i="5"/>
  <c r="O18" i="5"/>
  <c r="O16" i="5"/>
  <c r="O14" i="5"/>
  <c r="O31" i="5"/>
  <c r="O29" i="5"/>
  <c r="O27" i="5"/>
  <c r="O25" i="5"/>
  <c r="O23" i="5"/>
  <c r="O21" i="5"/>
  <c r="O19" i="5"/>
  <c r="O17" i="5"/>
  <c r="O2" i="5"/>
  <c r="O6" i="5"/>
  <c r="O4" i="5"/>
  <c r="O12" i="5"/>
  <c r="O10" i="5"/>
  <c r="O8" i="5"/>
  <c r="C10" i="5"/>
  <c r="C8" i="5"/>
  <c r="C12" i="5"/>
  <c r="C6" i="5"/>
  <c r="C4" i="5"/>
  <c r="C2" i="5"/>
  <c r="C15" i="5"/>
  <c r="M12" i="5"/>
  <c r="S9" i="5"/>
  <c r="K19" i="5"/>
  <c r="K27" i="5"/>
  <c r="K16" i="5"/>
  <c r="K24" i="5"/>
  <c r="C17" i="5"/>
  <c r="C20" i="5"/>
  <c r="C28" i="5"/>
  <c r="E16" i="5"/>
  <c r="Q12" i="5"/>
  <c r="K10" i="5"/>
  <c r="K8" i="5"/>
  <c r="M2" i="5"/>
  <c r="I14" i="5"/>
  <c r="C27" i="5"/>
  <c r="C19" i="5"/>
  <c r="W13" i="5"/>
  <c r="E12" i="5"/>
  <c r="Y12" i="5"/>
  <c r="Y8" i="5"/>
  <c r="C7" i="5"/>
  <c r="W7" i="5"/>
  <c r="O5" i="5"/>
  <c r="G3" i="5"/>
  <c r="Y4" i="5"/>
  <c r="K4" i="5"/>
  <c r="K2" i="5"/>
  <c r="K6" i="5"/>
  <c r="S30" i="5"/>
  <c r="S28" i="5"/>
  <c r="S26" i="5"/>
  <c r="S24" i="5"/>
  <c r="S22" i="5"/>
  <c r="S20" i="5"/>
  <c r="S18" i="5"/>
  <c r="S16" i="5"/>
  <c r="S14" i="5"/>
  <c r="S17" i="5"/>
  <c r="S6" i="5"/>
  <c r="S31" i="5"/>
  <c r="S29" i="5"/>
  <c r="S27" i="5"/>
  <c r="S25" i="5"/>
  <c r="S23" i="5"/>
  <c r="S21" i="5"/>
  <c r="S19" i="5"/>
  <c r="S12" i="5"/>
  <c r="S10" i="5"/>
  <c r="S8" i="5"/>
  <c r="S4" i="5"/>
  <c r="S2" i="5"/>
  <c r="S13" i="5"/>
  <c r="S11" i="5"/>
  <c r="K21" i="5"/>
  <c r="K29" i="5"/>
  <c r="K18" i="5"/>
  <c r="K26" i="5"/>
  <c r="U14" i="5"/>
  <c r="K14" i="6" s="1"/>
  <c r="W11" i="5"/>
  <c r="W9" i="5"/>
  <c r="O11" i="5"/>
  <c r="W15" i="5"/>
  <c r="K11" i="5"/>
  <c r="U31" i="5"/>
  <c r="K31" i="6" s="1"/>
  <c r="U29" i="5"/>
  <c r="K29" i="6" s="1"/>
  <c r="U27" i="5"/>
  <c r="K27" i="6" s="1"/>
  <c r="U25" i="5"/>
  <c r="K25" i="6" s="1"/>
  <c r="U23" i="5"/>
  <c r="K23" i="6" s="1"/>
  <c r="U21" i="5"/>
  <c r="K21" i="6" s="1"/>
  <c r="U19" i="5"/>
  <c r="K19" i="6" s="1"/>
  <c r="U17" i="5"/>
  <c r="K17" i="6" s="1"/>
  <c r="U15" i="5"/>
  <c r="K15" i="6" s="1"/>
  <c r="U13" i="5"/>
  <c r="K13" i="6" s="1"/>
  <c r="U30" i="5"/>
  <c r="K30" i="6" s="1"/>
  <c r="U28" i="5"/>
  <c r="K28" i="6" s="1"/>
  <c r="U26" i="5"/>
  <c r="K26" i="6" s="1"/>
  <c r="U24" i="5"/>
  <c r="K24" i="6" s="1"/>
  <c r="U22" i="5"/>
  <c r="K22" i="6" s="1"/>
  <c r="U20" i="5"/>
  <c r="K20" i="6" s="1"/>
  <c r="U18" i="5"/>
  <c r="K18" i="6" s="1"/>
  <c r="U16" i="5"/>
  <c r="K16" i="6" s="1"/>
  <c r="U7" i="5"/>
  <c r="K7" i="6" s="1"/>
  <c r="U3" i="5"/>
  <c r="K3" i="6" s="1"/>
  <c r="U5" i="5"/>
  <c r="K5" i="6" s="1"/>
  <c r="U11" i="5"/>
  <c r="K11" i="6" s="1"/>
  <c r="U9" i="5"/>
  <c r="K9" i="6" s="1"/>
  <c r="M31" i="5"/>
  <c r="M29" i="5"/>
  <c r="M27" i="5"/>
  <c r="M25" i="5"/>
  <c r="M23" i="5"/>
  <c r="M21" i="5"/>
  <c r="M19" i="5"/>
  <c r="M30" i="5"/>
  <c r="M28" i="5"/>
  <c r="M26" i="5"/>
  <c r="M24" i="5"/>
  <c r="M22" i="5"/>
  <c r="M20" i="5"/>
  <c r="M17" i="5"/>
  <c r="M15" i="5"/>
  <c r="M13" i="5"/>
  <c r="M18" i="5"/>
  <c r="M11" i="5"/>
  <c r="M9" i="5"/>
  <c r="M5" i="5"/>
  <c r="M7" i="5"/>
  <c r="M3" i="5"/>
  <c r="E31" i="5"/>
  <c r="E29" i="5"/>
  <c r="E27" i="5"/>
  <c r="E25" i="5"/>
  <c r="E23" i="5"/>
  <c r="E21" i="5"/>
  <c r="E19" i="5"/>
  <c r="E17" i="5"/>
  <c r="E15" i="5"/>
  <c r="E13" i="5"/>
  <c r="E30" i="5"/>
  <c r="E28" i="5"/>
  <c r="E26" i="5"/>
  <c r="E24" i="5"/>
  <c r="E22" i="5"/>
  <c r="E20" i="5"/>
  <c r="E18" i="5"/>
  <c r="E7" i="5"/>
  <c r="E11" i="5"/>
  <c r="E9" i="5"/>
  <c r="E5" i="5"/>
  <c r="E3" i="5"/>
  <c r="S5" i="5"/>
  <c r="K3" i="5"/>
  <c r="E6" i="5"/>
  <c r="O7" i="5"/>
  <c r="G5" i="5"/>
  <c r="K12" i="5"/>
  <c r="K120" i="2"/>
  <c r="K118" i="2"/>
  <c r="K116" i="2"/>
  <c r="K114" i="2"/>
  <c r="K112" i="2"/>
  <c r="K110" i="2"/>
  <c r="K121" i="2"/>
  <c r="K119" i="2"/>
  <c r="K117" i="2"/>
  <c r="K115" i="2"/>
  <c r="K113" i="2"/>
  <c r="K111" i="2"/>
  <c r="K109" i="2"/>
  <c r="K107" i="2"/>
  <c r="K105" i="2"/>
  <c r="K103" i="2"/>
  <c r="K101" i="2"/>
  <c r="K99" i="2"/>
  <c r="K108" i="2"/>
  <c r="K106" i="2"/>
  <c r="K104" i="2"/>
  <c r="K102" i="2"/>
  <c r="K100" i="2"/>
  <c r="K98" i="2"/>
  <c r="K97" i="2"/>
  <c r="K95" i="2"/>
  <c r="K93" i="2"/>
  <c r="K91" i="2"/>
  <c r="K89" i="2"/>
  <c r="K87" i="2"/>
  <c r="K85" i="2"/>
  <c r="K83" i="2"/>
  <c r="K81" i="2"/>
  <c r="K74" i="2"/>
  <c r="K72" i="2"/>
  <c r="K70" i="2"/>
  <c r="K68" i="2"/>
  <c r="K66" i="2"/>
  <c r="K64" i="2"/>
  <c r="K62" i="2"/>
  <c r="K60" i="2"/>
  <c r="K58" i="2"/>
  <c r="K56" i="2"/>
  <c r="K54" i="2"/>
  <c r="K52" i="2"/>
  <c r="K50" i="2"/>
  <c r="K49" i="2"/>
  <c r="K47" i="2"/>
  <c r="K45" i="2"/>
  <c r="K43" i="2"/>
  <c r="K41" i="2"/>
  <c r="K39" i="2"/>
  <c r="K37" i="2"/>
  <c r="K35" i="2"/>
  <c r="K33" i="2"/>
  <c r="K31" i="2"/>
  <c r="K29" i="2"/>
  <c r="K27" i="2"/>
  <c r="K25" i="2"/>
  <c r="K21" i="2"/>
  <c r="K17" i="2"/>
  <c r="K9" i="2"/>
  <c r="K23" i="2"/>
  <c r="K19" i="2"/>
  <c r="K15" i="2"/>
  <c r="K7" i="2"/>
  <c r="K13" i="2"/>
  <c r="K4" i="2"/>
  <c r="K2" i="2"/>
  <c r="K11" i="2"/>
  <c r="C96" i="2"/>
  <c r="S90" i="2"/>
  <c r="S82" i="2"/>
  <c r="U91" i="2"/>
  <c r="K82" i="2"/>
  <c r="S79" i="2"/>
  <c r="C77" i="2"/>
  <c r="W78" i="2"/>
  <c r="C75" i="2"/>
  <c r="S71" i="2"/>
  <c r="K69" i="2"/>
  <c r="S63" i="2"/>
  <c r="C61" i="2"/>
  <c r="S55" i="2"/>
  <c r="C53" i="2"/>
  <c r="I79" i="2"/>
  <c r="U68" i="2"/>
  <c r="W63" i="2"/>
  <c r="G61" i="2"/>
  <c r="W55" i="2"/>
  <c r="G53" i="2"/>
  <c r="K78" i="2"/>
  <c r="C76" i="2"/>
  <c r="W71" i="2"/>
  <c r="O69" i="2"/>
  <c r="U66" i="2"/>
  <c r="K61" i="2"/>
  <c r="U58" i="2"/>
  <c r="E56" i="2"/>
  <c r="K53" i="2"/>
  <c r="U50" i="2"/>
  <c r="M75" i="2"/>
  <c r="I68" i="2"/>
  <c r="O65" i="2"/>
  <c r="I60" i="2"/>
  <c r="O57" i="2"/>
  <c r="I52" i="2"/>
  <c r="O56" i="2"/>
  <c r="W48" i="2"/>
  <c r="O46" i="2"/>
  <c r="G44" i="2"/>
  <c r="W40" i="2"/>
  <c r="O38" i="2"/>
  <c r="G36" i="2"/>
  <c r="M33" i="2"/>
  <c r="S30" i="2"/>
  <c r="C28" i="2"/>
  <c r="M25" i="2"/>
  <c r="S22" i="2"/>
  <c r="C20" i="2"/>
  <c r="M17" i="2"/>
  <c r="I55" i="2"/>
  <c r="I51" i="2"/>
  <c r="I43" i="2"/>
  <c r="W34" i="2"/>
  <c r="G32" i="2"/>
  <c r="W26" i="2"/>
  <c r="S52" i="2"/>
  <c r="S48" i="2"/>
  <c r="K46" i="2"/>
  <c r="C44" i="2"/>
  <c r="S40" i="2"/>
  <c r="K38" i="2"/>
  <c r="C36" i="2"/>
  <c r="E33" i="2"/>
  <c r="K30" i="2"/>
  <c r="U27" i="2"/>
  <c r="E25" i="2"/>
  <c r="K22" i="2"/>
  <c r="U19" i="2"/>
  <c r="E17" i="2"/>
  <c r="K14" i="2"/>
  <c r="U11" i="2"/>
  <c r="E9" i="2"/>
  <c r="K6" i="2"/>
  <c r="E53" i="2"/>
  <c r="M49" i="2"/>
  <c r="E47" i="2"/>
  <c r="U43" i="2"/>
  <c r="M41" i="2"/>
  <c r="E39" i="2"/>
  <c r="U35" i="2"/>
  <c r="I33" i="2"/>
  <c r="O30" i="2"/>
  <c r="I25" i="2"/>
  <c r="O22" i="2"/>
  <c r="I17" i="2"/>
  <c r="O14" i="2"/>
  <c r="I9" i="2"/>
  <c r="O6" i="2"/>
  <c r="G18" i="2"/>
  <c r="M9" i="2"/>
  <c r="E4" i="2"/>
  <c r="G19" i="2"/>
  <c r="C17" i="2"/>
  <c r="I14" i="2"/>
  <c r="G8" i="2"/>
  <c r="Y121" i="2"/>
  <c r="Y119" i="2"/>
  <c r="Y117" i="2"/>
  <c r="Y115" i="2"/>
  <c r="Y113" i="2"/>
  <c r="Y111" i="2"/>
  <c r="Y109" i="2"/>
  <c r="Y120" i="2"/>
  <c r="Y118" i="2"/>
  <c r="Y116" i="2"/>
  <c r="Y114" i="2"/>
  <c r="Y112" i="2"/>
  <c r="Y110" i="2"/>
  <c r="Y108" i="2"/>
  <c r="Y106" i="2"/>
  <c r="Y104" i="2"/>
  <c r="Y102" i="2"/>
  <c r="Y100" i="2"/>
  <c r="Y107" i="2"/>
  <c r="Y105" i="2"/>
  <c r="Y103" i="2"/>
  <c r="Y101" i="2"/>
  <c r="Y99" i="2"/>
  <c r="Y97" i="2"/>
  <c r="Y98" i="2"/>
  <c r="Y90" i="2"/>
  <c r="Y82" i="2"/>
  <c r="Y92" i="2"/>
  <c r="Y84" i="2"/>
  <c r="Y73" i="2"/>
  <c r="Y71" i="2"/>
  <c r="Y69" i="2"/>
  <c r="Y94" i="2"/>
  <c r="Y86" i="2"/>
  <c r="Y96" i="2"/>
  <c r="Y88" i="2"/>
  <c r="Y80" i="2"/>
  <c r="Y48" i="2"/>
  <c r="Y46" i="2"/>
  <c r="Y44" i="2"/>
  <c r="Y42" i="2"/>
  <c r="Y40" i="2"/>
  <c r="Y38" i="2"/>
  <c r="Y36" i="2"/>
  <c r="Y67" i="2"/>
  <c r="Y65" i="2"/>
  <c r="Y63" i="2"/>
  <c r="Y61" i="2"/>
  <c r="Y59" i="2"/>
  <c r="Y57" i="2"/>
  <c r="Y34" i="2"/>
  <c r="Y32" i="2"/>
  <c r="Y30" i="2"/>
  <c r="Y28" i="2"/>
  <c r="Y26" i="2"/>
  <c r="Y24" i="2"/>
  <c r="Y22" i="2"/>
  <c r="Y20" i="2"/>
  <c r="Y5" i="2"/>
  <c r="Y3" i="2"/>
  <c r="S15" i="2"/>
  <c r="I12" i="2"/>
  <c r="S5" i="2"/>
  <c r="C3" i="2"/>
  <c r="C7" i="2"/>
  <c r="C19" i="2"/>
  <c r="M16" i="2"/>
  <c r="S13" i="2"/>
  <c r="I10" i="2"/>
  <c r="Q7" i="2"/>
  <c r="Q121" i="2"/>
  <c r="Q119" i="2"/>
  <c r="Q117" i="2"/>
  <c r="Q115" i="2"/>
  <c r="Q113" i="2"/>
  <c r="Q111" i="2"/>
  <c r="Q109" i="2"/>
  <c r="Q120" i="2"/>
  <c r="Q118" i="2"/>
  <c r="Q116" i="2"/>
  <c r="Q114" i="2"/>
  <c r="Q112" i="2"/>
  <c r="Q110" i="2"/>
  <c r="Q108" i="2"/>
  <c r="Q106" i="2"/>
  <c r="Q104" i="2"/>
  <c r="Q102" i="2"/>
  <c r="Q100" i="2"/>
  <c r="Q107" i="2"/>
  <c r="Q105" i="2"/>
  <c r="Q103" i="2"/>
  <c r="Q101" i="2"/>
  <c r="Q99" i="2"/>
  <c r="Q97" i="2"/>
  <c r="Q98" i="2"/>
  <c r="Q96" i="2"/>
  <c r="Q94" i="2"/>
  <c r="Q92" i="2"/>
  <c r="Q90" i="2"/>
  <c r="Q88" i="2"/>
  <c r="Q86" i="2"/>
  <c r="Q84" i="2"/>
  <c r="Q82" i="2"/>
  <c r="Q73" i="2"/>
  <c r="Q71" i="2"/>
  <c r="Q69" i="2"/>
  <c r="Q67" i="2"/>
  <c r="Q65" i="2"/>
  <c r="Q63" i="2"/>
  <c r="Q61" i="2"/>
  <c r="Q59" i="2"/>
  <c r="Q57" i="2"/>
  <c r="Q55" i="2"/>
  <c r="Q53" i="2"/>
  <c r="Q51" i="2"/>
  <c r="Q48" i="2"/>
  <c r="Q46" i="2"/>
  <c r="Q44" i="2"/>
  <c r="Q42" i="2"/>
  <c r="Q40" i="2"/>
  <c r="Q38" i="2"/>
  <c r="Q36" i="2"/>
  <c r="Q34" i="2"/>
  <c r="Q32" i="2"/>
  <c r="Q30" i="2"/>
  <c r="Q28" i="2"/>
  <c r="Q26" i="2"/>
  <c r="Q24" i="2"/>
  <c r="Q20" i="2"/>
  <c r="Q16" i="2"/>
  <c r="Q12" i="2"/>
  <c r="Q10" i="2"/>
  <c r="Q22" i="2"/>
  <c r="Q18" i="2"/>
  <c r="Q8" i="2"/>
  <c r="Q14" i="2"/>
  <c r="Q6" i="2"/>
  <c r="Q5" i="2"/>
  <c r="Q3" i="2"/>
  <c r="K5" i="2"/>
  <c r="K12" i="2"/>
  <c r="C88" i="2"/>
  <c r="U78" i="2"/>
  <c r="S92" i="2"/>
  <c r="C90" i="2"/>
  <c r="S84" i="2"/>
  <c r="C82" i="2"/>
  <c r="W90" i="2"/>
  <c r="W82" i="2"/>
  <c r="K96" i="2"/>
  <c r="U89" i="2"/>
  <c r="W79" i="2"/>
  <c r="I91" i="2"/>
  <c r="O86" i="2"/>
  <c r="K75" i="2"/>
  <c r="K92" i="2"/>
  <c r="U85" i="2"/>
  <c r="I76" i="2"/>
  <c r="K94" i="2"/>
  <c r="U87" i="2"/>
  <c r="C79" i="2"/>
  <c r="M76" i="2"/>
  <c r="G78" i="2"/>
  <c r="S73" i="2"/>
  <c r="K71" i="2"/>
  <c r="C69" i="2"/>
  <c r="S65" i="2"/>
  <c r="C63" i="2"/>
  <c r="M60" i="2"/>
  <c r="S57" i="2"/>
  <c r="C55" i="2"/>
  <c r="M52" i="2"/>
  <c r="U80" i="2"/>
  <c r="E74" i="2"/>
  <c r="U70" i="2"/>
  <c r="M68" i="2"/>
  <c r="W65" i="2"/>
  <c r="G63" i="2"/>
  <c r="W57" i="2"/>
  <c r="G55" i="2"/>
  <c r="K80" i="2"/>
  <c r="C78" i="2"/>
  <c r="W73" i="2"/>
  <c r="O71" i="2"/>
  <c r="G69" i="2"/>
  <c r="E66" i="2"/>
  <c r="K63" i="2"/>
  <c r="U60" i="2"/>
  <c r="E58" i="2"/>
  <c r="K55" i="2"/>
  <c r="U52" i="2"/>
  <c r="E50" i="2"/>
  <c r="I70" i="2"/>
  <c r="O67" i="2"/>
  <c r="I62" i="2"/>
  <c r="O59" i="2"/>
  <c r="I54" i="2"/>
  <c r="O51" i="2"/>
  <c r="O54" i="2"/>
  <c r="O48" i="2"/>
  <c r="G46" i="2"/>
  <c r="W42" i="2"/>
  <c r="O40" i="2"/>
  <c r="G38" i="2"/>
  <c r="M35" i="2"/>
  <c r="S32" i="2"/>
  <c r="C30" i="2"/>
  <c r="M27" i="2"/>
  <c r="S24" i="2"/>
  <c r="C22" i="2"/>
  <c r="M19" i="2"/>
  <c r="S16" i="2"/>
  <c r="I45" i="2"/>
  <c r="I37" i="2"/>
  <c r="G34" i="2"/>
  <c r="W28" i="2"/>
  <c r="C56" i="2"/>
  <c r="C52" i="2"/>
  <c r="K48" i="2"/>
  <c r="C46" i="2"/>
  <c r="S42" i="2"/>
  <c r="K40" i="2"/>
  <c r="C38" i="2"/>
  <c r="E35" i="2"/>
  <c r="K32" i="2"/>
  <c r="U29" i="2"/>
  <c r="E27" i="2"/>
  <c r="K24" i="2"/>
  <c r="U21" i="2"/>
  <c r="E19" i="2"/>
  <c r="K16" i="2"/>
  <c r="U13" i="2"/>
  <c r="E11" i="2"/>
  <c r="K8" i="2"/>
  <c r="W120" i="2"/>
  <c r="W118" i="2"/>
  <c r="W116" i="2"/>
  <c r="W114" i="2"/>
  <c r="W112" i="2"/>
  <c r="W110" i="2"/>
  <c r="W108" i="2"/>
  <c r="W121" i="2"/>
  <c r="W119" i="2"/>
  <c r="W117" i="2"/>
  <c r="W115" i="2"/>
  <c r="W113" i="2"/>
  <c r="W111" i="2"/>
  <c r="W109" i="2"/>
  <c r="W107" i="2"/>
  <c r="W105" i="2"/>
  <c r="W103" i="2"/>
  <c r="W101" i="2"/>
  <c r="W99" i="2"/>
  <c r="W106" i="2"/>
  <c r="W104" i="2"/>
  <c r="W102" i="2"/>
  <c r="W100" i="2"/>
  <c r="W98" i="2"/>
  <c r="W97" i="2"/>
  <c r="W95" i="2"/>
  <c r="W93" i="2"/>
  <c r="W91" i="2"/>
  <c r="W89" i="2"/>
  <c r="W87" i="2"/>
  <c r="W85" i="2"/>
  <c r="W83" i="2"/>
  <c r="W81" i="2"/>
  <c r="W74" i="2"/>
  <c r="W72" i="2"/>
  <c r="W70" i="2"/>
  <c r="W68" i="2"/>
  <c r="W66" i="2"/>
  <c r="W64" i="2"/>
  <c r="W62" i="2"/>
  <c r="W60" i="2"/>
  <c r="W58" i="2"/>
  <c r="W56" i="2"/>
  <c r="W54" i="2"/>
  <c r="W52" i="2"/>
  <c r="W50" i="2"/>
  <c r="W49" i="2"/>
  <c r="W47" i="2"/>
  <c r="W45" i="2"/>
  <c r="W43" i="2"/>
  <c r="W41" i="2"/>
  <c r="W39" i="2"/>
  <c r="W37" i="2"/>
  <c r="W35" i="2"/>
  <c r="W33" i="2"/>
  <c r="W31" i="2"/>
  <c r="W29" i="2"/>
  <c r="W27" i="2"/>
  <c r="W25" i="2"/>
  <c r="W23" i="2"/>
  <c r="W21" i="2"/>
  <c r="W19" i="2"/>
  <c r="W13" i="2"/>
  <c r="W11" i="2"/>
  <c r="W4" i="2"/>
  <c r="W2" i="2"/>
  <c r="O120" i="2"/>
  <c r="O118" i="2"/>
  <c r="O116" i="2"/>
  <c r="O114" i="2"/>
  <c r="O112" i="2"/>
  <c r="O110" i="2"/>
  <c r="O121" i="2"/>
  <c r="O119" i="2"/>
  <c r="O117" i="2"/>
  <c r="O115" i="2"/>
  <c r="O113" i="2"/>
  <c r="O111" i="2"/>
  <c r="O109" i="2"/>
  <c r="O107" i="2"/>
  <c r="O105" i="2"/>
  <c r="O103" i="2"/>
  <c r="O101" i="2"/>
  <c r="O99" i="2"/>
  <c r="O108" i="2"/>
  <c r="O106" i="2"/>
  <c r="O104" i="2"/>
  <c r="O102" i="2"/>
  <c r="O100" i="2"/>
  <c r="O98" i="2"/>
  <c r="O97" i="2"/>
  <c r="O89" i="2"/>
  <c r="O81" i="2"/>
  <c r="O91" i="2"/>
  <c r="O83" i="2"/>
  <c r="O78" i="2"/>
  <c r="O76" i="2"/>
  <c r="O74" i="2"/>
  <c r="O72" i="2"/>
  <c r="O70" i="2"/>
  <c r="O68" i="2"/>
  <c r="O93" i="2"/>
  <c r="O85" i="2"/>
  <c r="O95" i="2"/>
  <c r="O87" i="2"/>
  <c r="O49" i="2"/>
  <c r="O47" i="2"/>
  <c r="O45" i="2"/>
  <c r="O43" i="2"/>
  <c r="O41" i="2"/>
  <c r="O39" i="2"/>
  <c r="O37" i="2"/>
  <c r="O66" i="2"/>
  <c r="O64" i="2"/>
  <c r="O62" i="2"/>
  <c r="O60" i="2"/>
  <c r="O58" i="2"/>
  <c r="O35" i="2"/>
  <c r="O33" i="2"/>
  <c r="O31" i="2"/>
  <c r="O29" i="2"/>
  <c r="O27" i="2"/>
  <c r="O25" i="2"/>
  <c r="O23" i="2"/>
  <c r="O21" i="2"/>
  <c r="O19" i="2"/>
  <c r="O13" i="2"/>
  <c r="O11" i="2"/>
  <c r="O9" i="2"/>
  <c r="O7" i="2"/>
  <c r="O2" i="2"/>
  <c r="O4" i="2"/>
  <c r="G120" i="2"/>
  <c r="G118" i="2"/>
  <c r="G116" i="2"/>
  <c r="G114" i="2"/>
  <c r="G112" i="2"/>
  <c r="G110" i="2"/>
  <c r="G121" i="2"/>
  <c r="G119" i="2"/>
  <c r="G117" i="2"/>
  <c r="G115" i="2"/>
  <c r="G113" i="2"/>
  <c r="G111" i="2"/>
  <c r="G109" i="2"/>
  <c r="G107" i="2"/>
  <c r="G105" i="2"/>
  <c r="G103" i="2"/>
  <c r="G101" i="2"/>
  <c r="G108" i="2"/>
  <c r="G106" i="2"/>
  <c r="G104" i="2"/>
  <c r="G102" i="2"/>
  <c r="G100" i="2"/>
  <c r="G98" i="2"/>
  <c r="G99" i="2"/>
  <c r="G97" i="2"/>
  <c r="G95" i="2"/>
  <c r="G93" i="2"/>
  <c r="G91" i="2"/>
  <c r="G89" i="2"/>
  <c r="G87" i="2"/>
  <c r="G85" i="2"/>
  <c r="G83" i="2"/>
  <c r="G81" i="2"/>
  <c r="G74" i="2"/>
  <c r="G72" i="2"/>
  <c r="G70" i="2"/>
  <c r="G68" i="2"/>
  <c r="G66" i="2"/>
  <c r="G64" i="2"/>
  <c r="G62" i="2"/>
  <c r="G60" i="2"/>
  <c r="G58" i="2"/>
  <c r="G56" i="2"/>
  <c r="G54" i="2"/>
  <c r="G52" i="2"/>
  <c r="G50" i="2"/>
  <c r="G49" i="2"/>
  <c r="G47" i="2"/>
  <c r="G45" i="2"/>
  <c r="G43" i="2"/>
  <c r="G41" i="2"/>
  <c r="G39" i="2"/>
  <c r="G37" i="2"/>
  <c r="G35" i="2"/>
  <c r="G33" i="2"/>
  <c r="G31" i="2"/>
  <c r="G29" i="2"/>
  <c r="G27" i="2"/>
  <c r="G25" i="2"/>
  <c r="G23" i="2"/>
  <c r="G21" i="2"/>
  <c r="G15" i="2"/>
  <c r="G7" i="2"/>
  <c r="G6" i="2"/>
  <c r="G4" i="2"/>
  <c r="G2" i="2"/>
  <c r="G9" i="2"/>
  <c r="U55" i="2"/>
  <c r="U51" i="2"/>
  <c r="E49" i="2"/>
  <c r="U45" i="2"/>
  <c r="M43" i="2"/>
  <c r="E41" i="2"/>
  <c r="U37" i="2"/>
  <c r="I35" i="2"/>
  <c r="O32" i="2"/>
  <c r="I27" i="2"/>
  <c r="O24" i="2"/>
  <c r="I19" i="2"/>
  <c r="O16" i="2"/>
  <c r="I11" i="2"/>
  <c r="O8" i="2"/>
  <c r="G26" i="2"/>
  <c r="S17" i="2"/>
  <c r="C15" i="2"/>
  <c r="I8" i="2"/>
  <c r="W24" i="2"/>
  <c r="M18" i="2"/>
  <c r="W16" i="2"/>
  <c r="C13" i="2"/>
  <c r="Y10" i="2"/>
  <c r="M7" i="2"/>
  <c r="I4" i="2"/>
  <c r="G24" i="2"/>
  <c r="O17" i="2"/>
  <c r="S14" i="2"/>
  <c r="C11" i="2"/>
  <c r="Y8" i="2"/>
  <c r="C5" i="2"/>
  <c r="M2" i="2"/>
  <c r="K3" i="2"/>
  <c r="W18" i="2"/>
  <c r="E16" i="2"/>
  <c r="S12" i="2"/>
  <c r="C9" i="2"/>
  <c r="Y6" i="2"/>
  <c r="W3" i="2"/>
  <c r="G11" i="2"/>
  <c r="S34" i="2"/>
  <c r="C32" i="2"/>
  <c r="S26" i="2"/>
  <c r="C24" i="2"/>
  <c r="S18" i="2"/>
  <c r="C16" i="2"/>
  <c r="S54" i="2"/>
  <c r="S50" i="2"/>
  <c r="C48" i="2"/>
  <c r="S44" i="2"/>
  <c r="K42" i="2"/>
  <c r="S36" i="2"/>
  <c r="K34" i="2"/>
  <c r="K26" i="2"/>
  <c r="U23" i="2"/>
  <c r="K18" i="2"/>
  <c r="U15" i="2"/>
  <c r="K10" i="2"/>
  <c r="U7" i="2"/>
  <c r="U47" i="2"/>
  <c r="M45" i="2"/>
  <c r="E43" i="2"/>
  <c r="M37" i="2"/>
  <c r="O34" i="2"/>
  <c r="I29" i="2"/>
  <c r="O26" i="2"/>
  <c r="I21" i="2"/>
  <c r="O18" i="2"/>
  <c r="I13" i="2"/>
  <c r="O10" i="2"/>
  <c r="G22" i="2"/>
  <c r="W14" i="2"/>
  <c r="S11" i="2"/>
  <c r="W6" i="2"/>
  <c r="U121" i="2"/>
  <c r="U119" i="2"/>
  <c r="U117" i="2"/>
  <c r="U115" i="2"/>
  <c r="U113" i="2"/>
  <c r="U111" i="2"/>
  <c r="U109" i="2"/>
  <c r="U120" i="2"/>
  <c r="U118" i="2"/>
  <c r="U116" i="2"/>
  <c r="U114" i="2"/>
  <c r="U112" i="2"/>
  <c r="U110" i="2"/>
  <c r="U108" i="2"/>
  <c r="U106" i="2"/>
  <c r="U104" i="2"/>
  <c r="U102" i="2"/>
  <c r="U100" i="2"/>
  <c r="U107" i="2"/>
  <c r="U105" i="2"/>
  <c r="U103" i="2"/>
  <c r="U101" i="2"/>
  <c r="U99" i="2"/>
  <c r="U97" i="2"/>
  <c r="U92" i="2"/>
  <c r="U84" i="2"/>
  <c r="U94" i="2"/>
  <c r="U86" i="2"/>
  <c r="U79" i="2"/>
  <c r="U77" i="2"/>
  <c r="U75" i="2"/>
  <c r="U73" i="2"/>
  <c r="U71" i="2"/>
  <c r="U69" i="2"/>
  <c r="U96" i="2"/>
  <c r="U88" i="2"/>
  <c r="U98" i="2"/>
  <c r="U90" i="2"/>
  <c r="U82" i="2"/>
  <c r="U48" i="2"/>
  <c r="U46" i="2"/>
  <c r="U44" i="2"/>
  <c r="U42" i="2"/>
  <c r="U40" i="2"/>
  <c r="U38" i="2"/>
  <c r="U36" i="2"/>
  <c r="U67" i="2"/>
  <c r="U65" i="2"/>
  <c r="U63" i="2"/>
  <c r="U61" i="2"/>
  <c r="U59" i="2"/>
  <c r="U57" i="2"/>
  <c r="U34" i="2"/>
  <c r="U32" i="2"/>
  <c r="U30" i="2"/>
  <c r="U28" i="2"/>
  <c r="U26" i="2"/>
  <c r="U24" i="2"/>
  <c r="U22" i="2"/>
  <c r="U20" i="2"/>
  <c r="U14" i="2"/>
  <c r="U12" i="2"/>
  <c r="U10" i="2"/>
  <c r="U8" i="2"/>
  <c r="U6" i="2"/>
  <c r="U5" i="2"/>
  <c r="U3" i="2"/>
  <c r="E18" i="2"/>
  <c r="I16" i="2"/>
  <c r="W12" i="2"/>
  <c r="S9" i="2"/>
  <c r="I6" i="2"/>
  <c r="I2" i="2"/>
  <c r="G20" i="2"/>
  <c r="U16" i="2"/>
  <c r="G14" i="2"/>
  <c r="W10" i="2"/>
  <c r="M4" i="2"/>
  <c r="M121" i="2"/>
  <c r="M119" i="2"/>
  <c r="M117" i="2"/>
  <c r="M115" i="2"/>
  <c r="M113" i="2"/>
  <c r="M111" i="2"/>
  <c r="M109" i="2"/>
  <c r="M120" i="2"/>
  <c r="M118" i="2"/>
  <c r="M116" i="2"/>
  <c r="M114" i="2"/>
  <c r="M112" i="2"/>
  <c r="M110" i="2"/>
  <c r="M108" i="2"/>
  <c r="M106" i="2"/>
  <c r="M104" i="2"/>
  <c r="M102" i="2"/>
  <c r="M100" i="2"/>
  <c r="M107" i="2"/>
  <c r="M105" i="2"/>
  <c r="M103" i="2"/>
  <c r="M101" i="2"/>
  <c r="M99" i="2"/>
  <c r="M97" i="2"/>
  <c r="M98" i="2"/>
  <c r="M96" i="2"/>
  <c r="M94" i="2"/>
  <c r="M92" i="2"/>
  <c r="M90" i="2"/>
  <c r="M88" i="2"/>
  <c r="M86" i="2"/>
  <c r="M84" i="2"/>
  <c r="M82" i="2"/>
  <c r="M73" i="2"/>
  <c r="M71" i="2"/>
  <c r="M69" i="2"/>
  <c r="M67" i="2"/>
  <c r="M65" i="2"/>
  <c r="M63" i="2"/>
  <c r="M61" i="2"/>
  <c r="M59" i="2"/>
  <c r="M57" i="2"/>
  <c r="M55" i="2"/>
  <c r="M53" i="2"/>
  <c r="M51" i="2"/>
  <c r="M48" i="2"/>
  <c r="M46" i="2"/>
  <c r="M44" i="2"/>
  <c r="M42" i="2"/>
  <c r="M40" i="2"/>
  <c r="M38" i="2"/>
  <c r="M36" i="2"/>
  <c r="M34" i="2"/>
  <c r="M32" i="2"/>
  <c r="M30" i="2"/>
  <c r="M28" i="2"/>
  <c r="M26" i="2"/>
  <c r="M24" i="2"/>
  <c r="M22" i="2"/>
  <c r="M20" i="2"/>
  <c r="M10" i="2"/>
  <c r="M8" i="2"/>
  <c r="M5" i="2"/>
  <c r="M3" i="2"/>
  <c r="W22" i="2"/>
  <c r="G12" i="2"/>
  <c r="W8" i="2"/>
  <c r="W5" i="2"/>
  <c r="G3" i="2"/>
  <c r="G10" i="2"/>
  <c r="M12" i="2"/>
  <c r="W9" i="2"/>
  <c r="S120" i="2"/>
  <c r="S118" i="2"/>
  <c r="S116" i="2"/>
  <c r="S114" i="2"/>
  <c r="S112" i="2"/>
  <c r="S110" i="2"/>
  <c r="S121" i="2"/>
  <c r="S119" i="2"/>
  <c r="S117" i="2"/>
  <c r="S115" i="2"/>
  <c r="S113" i="2"/>
  <c r="S111" i="2"/>
  <c r="S109" i="2"/>
  <c r="S107" i="2"/>
  <c r="S105" i="2"/>
  <c r="S103" i="2"/>
  <c r="S101" i="2"/>
  <c r="S99" i="2"/>
  <c r="S108" i="2"/>
  <c r="S106" i="2"/>
  <c r="S104" i="2"/>
  <c r="S102" i="2"/>
  <c r="S100" i="2"/>
  <c r="S98" i="2"/>
  <c r="S95" i="2"/>
  <c r="S87" i="2"/>
  <c r="S97" i="2"/>
  <c r="S89" i="2"/>
  <c r="S81" i="2"/>
  <c r="S74" i="2"/>
  <c r="S72" i="2"/>
  <c r="S70" i="2"/>
  <c r="S68" i="2"/>
  <c r="S91" i="2"/>
  <c r="S83" i="2"/>
  <c r="S93" i="2"/>
  <c r="S85" i="2"/>
  <c r="S49" i="2"/>
  <c r="S47" i="2"/>
  <c r="S45" i="2"/>
  <c r="S43" i="2"/>
  <c r="S41" i="2"/>
  <c r="S39" i="2"/>
  <c r="S37" i="2"/>
  <c r="S35" i="2"/>
  <c r="S66" i="2"/>
  <c r="S64" i="2"/>
  <c r="S62" i="2"/>
  <c r="S60" i="2"/>
  <c r="S58" i="2"/>
  <c r="S56" i="2"/>
  <c r="S33" i="2"/>
  <c r="S31" i="2"/>
  <c r="S29" i="2"/>
  <c r="S27" i="2"/>
  <c r="S25" i="2"/>
  <c r="S23" i="2"/>
  <c r="S21" i="2"/>
  <c r="S19" i="2"/>
  <c r="S4" i="2"/>
  <c r="S2" i="2"/>
  <c r="C120" i="2"/>
  <c r="C118" i="2"/>
  <c r="C116" i="2"/>
  <c r="C114" i="2"/>
  <c r="C112" i="2"/>
  <c r="C110" i="2"/>
  <c r="C121" i="2"/>
  <c r="C119" i="2"/>
  <c r="C117" i="2"/>
  <c r="C115" i="2"/>
  <c r="C113" i="2"/>
  <c r="C111" i="2"/>
  <c r="C109" i="2"/>
  <c r="C107" i="2"/>
  <c r="C105" i="2"/>
  <c r="C103" i="2"/>
  <c r="C101" i="2"/>
  <c r="C108" i="2"/>
  <c r="C106" i="2"/>
  <c r="C104" i="2"/>
  <c r="C102" i="2"/>
  <c r="C100" i="2"/>
  <c r="C98" i="2"/>
  <c r="C99" i="2"/>
  <c r="C91" i="2"/>
  <c r="C83" i="2"/>
  <c r="C93" i="2"/>
  <c r="C85" i="2"/>
  <c r="C74" i="2"/>
  <c r="C72" i="2"/>
  <c r="C70" i="2"/>
  <c r="C95" i="2"/>
  <c r="C87" i="2"/>
  <c r="C97" i="2"/>
  <c r="C89" i="2"/>
  <c r="C81" i="2"/>
  <c r="C49" i="2"/>
  <c r="C47" i="2"/>
  <c r="C45" i="2"/>
  <c r="C43" i="2"/>
  <c r="C41" i="2"/>
  <c r="C39" i="2"/>
  <c r="C37" i="2"/>
  <c r="C68" i="2"/>
  <c r="C66" i="2"/>
  <c r="C64" i="2"/>
  <c r="C62" i="2"/>
  <c r="C60" i="2"/>
  <c r="C58" i="2"/>
  <c r="C35" i="2"/>
  <c r="C33" i="2"/>
  <c r="C31" i="2"/>
  <c r="C29" i="2"/>
  <c r="C27" i="2"/>
  <c r="C25" i="2"/>
  <c r="C23" i="2"/>
  <c r="C21" i="2"/>
  <c r="C6" i="2"/>
  <c r="C4" i="2"/>
  <c r="C14" i="2"/>
  <c r="S10" i="2"/>
  <c r="W20" i="2"/>
  <c r="C12" i="2"/>
  <c r="S8" i="2"/>
  <c r="I121" i="2"/>
  <c r="I119" i="2"/>
  <c r="I117" i="2"/>
  <c r="I115" i="2"/>
  <c r="I113" i="2"/>
  <c r="I111" i="2"/>
  <c r="I109" i="2"/>
  <c r="I120" i="2"/>
  <c r="I118" i="2"/>
  <c r="I116" i="2"/>
  <c r="I114" i="2"/>
  <c r="I112" i="2"/>
  <c r="I110" i="2"/>
  <c r="I108" i="2"/>
  <c r="I106" i="2"/>
  <c r="I104" i="2"/>
  <c r="I102" i="2"/>
  <c r="I100" i="2"/>
  <c r="I107" i="2"/>
  <c r="I105" i="2"/>
  <c r="I103" i="2"/>
  <c r="I101" i="2"/>
  <c r="I99" i="2"/>
  <c r="I97" i="2"/>
  <c r="I94" i="2"/>
  <c r="I86" i="2"/>
  <c r="I96" i="2"/>
  <c r="I88" i="2"/>
  <c r="I73" i="2"/>
  <c r="I71" i="2"/>
  <c r="I69" i="2"/>
  <c r="I98" i="2"/>
  <c r="I90" i="2"/>
  <c r="I82" i="2"/>
  <c r="I92" i="2"/>
  <c r="I84" i="2"/>
  <c r="I48" i="2"/>
  <c r="I46" i="2"/>
  <c r="I44" i="2"/>
  <c r="I42" i="2"/>
  <c r="I40" i="2"/>
  <c r="I38" i="2"/>
  <c r="I36" i="2"/>
  <c r="I67" i="2"/>
  <c r="I65" i="2"/>
  <c r="I63" i="2"/>
  <c r="I61" i="2"/>
  <c r="I59" i="2"/>
  <c r="I57" i="2"/>
  <c r="I34" i="2"/>
  <c r="I32" i="2"/>
  <c r="I30" i="2"/>
  <c r="I28" i="2"/>
  <c r="I26" i="2"/>
  <c r="I24" i="2"/>
  <c r="I22" i="2"/>
  <c r="I20" i="2"/>
  <c r="I5" i="2"/>
  <c r="I3" i="2"/>
  <c r="C10" i="2"/>
  <c r="S6" i="2"/>
  <c r="S3" i="2"/>
  <c r="E121" i="2"/>
  <c r="E119" i="2"/>
  <c r="E117" i="2"/>
  <c r="E115" i="2"/>
  <c r="E113" i="2"/>
  <c r="E111" i="2"/>
  <c r="E109" i="2"/>
  <c r="E120" i="2"/>
  <c r="E118" i="2"/>
  <c r="E116" i="2"/>
  <c r="E114" i="2"/>
  <c r="E112" i="2"/>
  <c r="E110" i="2"/>
  <c r="E108" i="2"/>
  <c r="E106" i="2"/>
  <c r="E104" i="2"/>
  <c r="E102" i="2"/>
  <c r="E100" i="2"/>
  <c r="E107" i="2"/>
  <c r="E105" i="2"/>
  <c r="E103" i="2"/>
  <c r="E101" i="2"/>
  <c r="E99" i="2"/>
  <c r="E97" i="2"/>
  <c r="E96" i="2"/>
  <c r="E88" i="2"/>
  <c r="E98" i="2"/>
  <c r="E90" i="2"/>
  <c r="E82" i="2"/>
  <c r="E79" i="2"/>
  <c r="E77" i="2"/>
  <c r="E75" i="2"/>
  <c r="E73" i="2"/>
  <c r="E71" i="2"/>
  <c r="E69" i="2"/>
  <c r="E92" i="2"/>
  <c r="E84" i="2"/>
  <c r="E94" i="2"/>
  <c r="E86" i="2"/>
  <c r="E48" i="2"/>
  <c r="E46" i="2"/>
  <c r="E44" i="2"/>
  <c r="E42" i="2"/>
  <c r="E40" i="2"/>
  <c r="E38" i="2"/>
  <c r="E36" i="2"/>
  <c r="E67" i="2"/>
  <c r="E65" i="2"/>
  <c r="E63" i="2"/>
  <c r="E61" i="2"/>
  <c r="E59" i="2"/>
  <c r="E57" i="2"/>
  <c r="E34" i="2"/>
  <c r="E32" i="2"/>
  <c r="E30" i="2"/>
  <c r="E28" i="2"/>
  <c r="E26" i="2"/>
  <c r="E24" i="2"/>
  <c r="E22" i="2"/>
  <c r="E20" i="2"/>
  <c r="E14" i="2"/>
  <c r="E12" i="2"/>
  <c r="E10" i="2"/>
  <c r="E8" i="2"/>
  <c r="E5" i="2"/>
  <c r="E3" i="2"/>
  <c r="G17" i="2"/>
  <c r="M11" i="2"/>
  <c r="C8" i="2"/>
  <c r="E6" i="2"/>
</calcChain>
</file>

<file path=xl/sharedStrings.xml><?xml version="1.0" encoding="utf-8"?>
<sst xmlns="http://schemas.openxmlformats.org/spreadsheetml/2006/main" count="306" uniqueCount="60">
  <si>
    <t>Precio UF (Y)</t>
  </si>
  <si>
    <t>n° Establecimientos educacionales (X6)</t>
  </si>
  <si>
    <t>n° unidades policiales (X7)</t>
  </si>
  <si>
    <t>n° de centros de salud (X8)</t>
  </si>
  <si>
    <t>n° áreas verdes y espacio público (n°) (X9)</t>
  </si>
  <si>
    <t>Rango grupo socioeconómico (X10)</t>
  </si>
  <si>
    <t xml:space="preserve">precio suelo urbano (UF/m2) (X11) </t>
  </si>
  <si>
    <t>Peligro sísmico (X12)</t>
  </si>
  <si>
    <t>Tipo (X13)</t>
  </si>
  <si>
    <t>Casa</t>
  </si>
  <si>
    <t>Departamento</t>
  </si>
  <si>
    <t>m2 Casa (X1)</t>
  </si>
  <si>
    <t>X1N</t>
  </si>
  <si>
    <t>m2 terreno (X2)</t>
  </si>
  <si>
    <t>X2N</t>
  </si>
  <si>
    <t>n° habitaciones (X3)</t>
  </si>
  <si>
    <t>X3N</t>
  </si>
  <si>
    <t>n° baños (X4)</t>
  </si>
  <si>
    <t>X4N</t>
  </si>
  <si>
    <t>n° pisos (X5)</t>
  </si>
  <si>
    <t>X5N</t>
  </si>
  <si>
    <t>X6N</t>
  </si>
  <si>
    <t>X7N</t>
  </si>
  <si>
    <t>X8N</t>
  </si>
  <si>
    <t>X9N</t>
  </si>
  <si>
    <t>X10N</t>
  </si>
  <si>
    <t>X11N</t>
  </si>
  <si>
    <t>X12N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</si>
  <si>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</si>
  <si>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</si>
  <si>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</si>
  <si>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</si>
  <si>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</si>
  <si>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</si>
  <si>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</si>
  <si>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</si>
  <si>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</si>
  <si>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</si>
  <si>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</si>
  <si>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</si>
  <si>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</si>
  <si>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</si>
  <si>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n° de centros de salud pública (X8)</t>
  </si>
  <si>
    <r>
      <t>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 xml:space="preserve"> Vivienda (X1)</t>
    </r>
  </si>
  <si>
    <r>
      <t>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 xml:space="preserve"> Terreno (X2)</t>
    </r>
  </si>
  <si>
    <t>n° Habitaciones (X3)</t>
  </si>
  <si>
    <t>n° Baños (X4)</t>
  </si>
  <si>
    <t>n° Pisos (X5)</t>
  </si>
  <si>
    <t>n° áreas verdes y espacio público (X9)</t>
  </si>
  <si>
    <t xml:space="preserve">precio suelo urbano (X11) </t>
  </si>
  <si>
    <t>X1S</t>
  </si>
  <si>
    <t>X2S</t>
  </si>
  <si>
    <t>X3S</t>
  </si>
  <si>
    <t>X4S</t>
  </si>
  <si>
    <t>X5S</t>
  </si>
  <si>
    <t>X6S</t>
  </si>
  <si>
    <t>X7S</t>
  </si>
  <si>
    <t>Grupo socioeconómico (X10)</t>
  </si>
  <si>
    <t>Promedio</t>
  </si>
  <si>
    <t>Desv_Est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</si>
</sst>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000000000"/>
    <numFmt numFmtId="167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7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2" fillId="2" borderId="23" xfId="0" applyFont="1" applyFill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167" fontId="0" fillId="0" borderId="0" xfId="0" applyNumberFormat="1"/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N121"/>
  <sheetViews>
    <sheetView tabSelected="1" workbookViewId="0">
      <selection activeCell="I1" sqref="I1"/>
    </sheetView>
  </sheetViews>
  <sheetFormatPr baseColWidth="10" defaultColWidth="8.88671875" defaultRowHeight="14.4" x14ac:dyDescent="0.3"/>
  <cols>
    <col min="2" max="2" width="8.33203125" bestFit="1" customWidth="1"/>
    <col min="3" max="3" width="7.5546875" bestFit="1" customWidth="1"/>
    <col min="4" max="4" width="11.77734375" bestFit="1" customWidth="1"/>
    <col min="5" max="5" width="8.33203125" bestFit="1" customWidth="1"/>
    <col min="6" max="6" width="7.44140625" bestFit="1" customWidth="1"/>
    <col min="7" max="7" width="15.109375" bestFit="1" customWidth="1"/>
    <col min="8" max="8" width="8.6640625" bestFit="1" customWidth="1"/>
    <col min="9" max="10" width="8" bestFit="1" customWidth="1"/>
    <col min="11" max="11" width="8.33203125" customWidth="1"/>
    <col min="12" max="12" width="8" bestFit="1" customWidth="1"/>
    <col min="13" max="13" width="7.109375" bestFit="1" customWidth="1"/>
    <col min="14" max="14" width="12.88671875" bestFit="1" customWidth="1"/>
  </cols>
  <sheetData>
    <row r="1" spans="1:14" ht="72.599999999999994" thickBot="1" x14ac:dyDescent="0.35">
      <c r="A1" s="1" t="s">
        <v>0</v>
      </c>
      <c r="B1" s="2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1</v>
      </c>
      <c r="H1" s="1" t="s">
        <v>2</v>
      </c>
      <c r="I1" s="1" t="s">
        <v>3</v>
      </c>
      <c r="J1" s="1" t="s">
        <v>48</v>
      </c>
      <c r="K1" s="1" t="s">
        <v>57</v>
      </c>
      <c r="L1" s="1" t="s">
        <v>49</v>
      </c>
      <c r="M1" s="1" t="s">
        <v>7</v>
      </c>
      <c r="N1" s="1" t="s">
        <v>8</v>
      </c>
    </row>
    <row r="2" spans="1:14" ht="15" thickBot="1" x14ac:dyDescent="0.35">
      <c r="A2" s="3">
        <v>3832</v>
      </c>
      <c r="B2" s="4">
        <v>85</v>
      </c>
      <c r="C2" s="5">
        <v>185</v>
      </c>
      <c r="D2" s="5">
        <v>3</v>
      </c>
      <c r="E2" s="5">
        <v>2</v>
      </c>
      <c r="F2" s="5">
        <v>1</v>
      </c>
      <c r="G2" s="6">
        <v>13</v>
      </c>
      <c r="H2" s="6">
        <v>1</v>
      </c>
      <c r="I2" s="6">
        <v>0</v>
      </c>
      <c r="J2" s="6">
        <v>18</v>
      </c>
      <c r="K2" s="6">
        <v>7.5</v>
      </c>
      <c r="L2" s="6">
        <v>7.5299999999999994</v>
      </c>
      <c r="M2" s="6">
        <v>0.23499999999999999</v>
      </c>
      <c r="N2" s="7" t="s">
        <v>9</v>
      </c>
    </row>
    <row r="3" spans="1:14" ht="15" thickBot="1" x14ac:dyDescent="0.35">
      <c r="A3" s="8">
        <v>6800</v>
      </c>
      <c r="B3" s="9">
        <v>123</v>
      </c>
      <c r="C3" s="10">
        <v>123</v>
      </c>
      <c r="D3" s="10">
        <v>4</v>
      </c>
      <c r="E3" s="10">
        <v>2</v>
      </c>
      <c r="F3" s="10">
        <v>1</v>
      </c>
      <c r="G3" s="10">
        <v>13</v>
      </c>
      <c r="H3" s="10">
        <v>1</v>
      </c>
      <c r="I3" s="10">
        <v>0</v>
      </c>
      <c r="J3" s="10">
        <v>18</v>
      </c>
      <c r="K3" s="6">
        <v>7.5</v>
      </c>
      <c r="L3" s="10">
        <v>7.5299999999999994</v>
      </c>
      <c r="M3" s="10">
        <v>0.23499999999999999</v>
      </c>
      <c r="N3" s="11" t="s">
        <v>10</v>
      </c>
    </row>
    <row r="4" spans="1:14" ht="15" thickBot="1" x14ac:dyDescent="0.35">
      <c r="A4" s="12">
        <v>7937</v>
      </c>
      <c r="B4" s="13">
        <v>140</v>
      </c>
      <c r="C4" s="14">
        <v>224</v>
      </c>
      <c r="D4" s="14">
        <v>4</v>
      </c>
      <c r="E4" s="14">
        <v>2</v>
      </c>
      <c r="F4" s="14">
        <v>2</v>
      </c>
      <c r="G4" s="15">
        <v>13</v>
      </c>
      <c r="H4" s="15">
        <v>1</v>
      </c>
      <c r="I4" s="15">
        <v>0</v>
      </c>
      <c r="J4" s="15">
        <v>18</v>
      </c>
      <c r="K4" s="6">
        <v>7.5</v>
      </c>
      <c r="L4" s="6">
        <v>7.5299999999999994</v>
      </c>
      <c r="M4" s="6">
        <v>0.23499999999999999</v>
      </c>
      <c r="N4" s="16" t="s">
        <v>9</v>
      </c>
    </row>
    <row r="5" spans="1:14" ht="15" thickBot="1" x14ac:dyDescent="0.35">
      <c r="A5" s="12">
        <v>4998</v>
      </c>
      <c r="B5" s="13">
        <v>67</v>
      </c>
      <c r="C5" s="14">
        <v>67</v>
      </c>
      <c r="D5" s="14">
        <v>3</v>
      </c>
      <c r="E5" s="14">
        <v>2</v>
      </c>
      <c r="F5" s="14">
        <v>1</v>
      </c>
      <c r="G5" s="15">
        <v>13</v>
      </c>
      <c r="H5" s="15">
        <v>1</v>
      </c>
      <c r="I5" s="15">
        <v>0</v>
      </c>
      <c r="J5" s="15">
        <v>18</v>
      </c>
      <c r="K5" s="6">
        <v>7.5</v>
      </c>
      <c r="L5" s="6">
        <v>7.5299999999999994</v>
      </c>
      <c r="M5" s="6">
        <v>0.23499999999999999</v>
      </c>
      <c r="N5" s="16" t="s">
        <v>10</v>
      </c>
    </row>
    <row r="6" spans="1:14" ht="15" thickBot="1" x14ac:dyDescent="0.35">
      <c r="A6" s="12">
        <v>5998</v>
      </c>
      <c r="B6" s="13">
        <v>108</v>
      </c>
      <c r="C6" s="14">
        <v>108</v>
      </c>
      <c r="D6" s="14">
        <v>3</v>
      </c>
      <c r="E6" s="14">
        <v>3</v>
      </c>
      <c r="F6" s="14">
        <v>1</v>
      </c>
      <c r="G6" s="15">
        <v>13</v>
      </c>
      <c r="H6" s="15">
        <v>1</v>
      </c>
      <c r="I6" s="15">
        <v>0</v>
      </c>
      <c r="J6" s="15">
        <v>18</v>
      </c>
      <c r="K6" s="6">
        <v>7.5</v>
      </c>
      <c r="L6" s="6">
        <v>7.5299999999999994</v>
      </c>
      <c r="M6" s="6">
        <v>0.23499999999999999</v>
      </c>
      <c r="N6" s="16" t="s">
        <v>10</v>
      </c>
    </row>
    <row r="7" spans="1:14" ht="15" thickBot="1" x14ac:dyDescent="0.35">
      <c r="A7" s="17">
        <v>3433</v>
      </c>
      <c r="B7" s="18">
        <v>86</v>
      </c>
      <c r="C7" s="19">
        <v>193</v>
      </c>
      <c r="D7" s="19">
        <v>3</v>
      </c>
      <c r="E7" s="19">
        <v>2</v>
      </c>
      <c r="F7" s="19">
        <v>2</v>
      </c>
      <c r="G7" s="19">
        <v>13</v>
      </c>
      <c r="H7" s="19">
        <v>1</v>
      </c>
      <c r="I7" s="19">
        <v>0</v>
      </c>
      <c r="J7" s="19">
        <v>18</v>
      </c>
      <c r="K7" s="6">
        <v>7.5</v>
      </c>
      <c r="L7" s="19">
        <v>7.5299999999999994</v>
      </c>
      <c r="M7" s="19">
        <v>0.23499999999999999</v>
      </c>
      <c r="N7" s="20" t="s">
        <v>9</v>
      </c>
    </row>
    <row r="8" spans="1:14" ht="15" thickBot="1" x14ac:dyDescent="0.35">
      <c r="A8" s="12">
        <v>4998</v>
      </c>
      <c r="B8" s="13">
        <v>130</v>
      </c>
      <c r="C8" s="14">
        <v>203</v>
      </c>
      <c r="D8" s="14">
        <v>3</v>
      </c>
      <c r="E8" s="14">
        <v>2</v>
      </c>
      <c r="F8" s="14">
        <v>1</v>
      </c>
      <c r="G8" s="15">
        <v>13</v>
      </c>
      <c r="H8" s="15">
        <v>1</v>
      </c>
      <c r="I8" s="15">
        <v>0</v>
      </c>
      <c r="J8" s="15">
        <v>18</v>
      </c>
      <c r="K8" s="6">
        <v>7.5</v>
      </c>
      <c r="L8" s="6">
        <v>7.5299999999999994</v>
      </c>
      <c r="M8" s="6">
        <v>0.23499999999999999</v>
      </c>
      <c r="N8" s="16" t="s">
        <v>9</v>
      </c>
    </row>
    <row r="9" spans="1:14" ht="15" thickBot="1" x14ac:dyDescent="0.35">
      <c r="A9" s="12">
        <v>10800</v>
      </c>
      <c r="B9" s="13">
        <v>120</v>
      </c>
      <c r="C9" s="14">
        <v>120</v>
      </c>
      <c r="D9" s="14">
        <v>3</v>
      </c>
      <c r="E9" s="14">
        <v>2</v>
      </c>
      <c r="F9" s="14">
        <v>1</v>
      </c>
      <c r="G9" s="15">
        <v>13</v>
      </c>
      <c r="H9" s="15">
        <v>1</v>
      </c>
      <c r="I9" s="15">
        <v>0</v>
      </c>
      <c r="J9" s="15">
        <v>18</v>
      </c>
      <c r="K9" s="6">
        <v>7.5</v>
      </c>
      <c r="L9" s="6">
        <v>7.5299999999999994</v>
      </c>
      <c r="M9" s="6">
        <v>0.23499999999999999</v>
      </c>
      <c r="N9" s="16" t="s">
        <v>10</v>
      </c>
    </row>
    <row r="10" spans="1:14" ht="15" thickBot="1" x14ac:dyDescent="0.35">
      <c r="A10" s="12">
        <v>7331</v>
      </c>
      <c r="B10" s="13">
        <v>140</v>
      </c>
      <c r="C10" s="14">
        <v>221</v>
      </c>
      <c r="D10" s="14">
        <v>4</v>
      </c>
      <c r="E10" s="14">
        <v>2</v>
      </c>
      <c r="F10" s="14">
        <v>2</v>
      </c>
      <c r="G10" s="15">
        <v>13</v>
      </c>
      <c r="H10" s="15">
        <v>1</v>
      </c>
      <c r="I10" s="15">
        <v>0</v>
      </c>
      <c r="J10" s="15">
        <v>18</v>
      </c>
      <c r="K10" s="6">
        <v>7.5</v>
      </c>
      <c r="L10" s="6">
        <v>7.5299999999999994</v>
      </c>
      <c r="M10" s="6">
        <v>0.23499999999999999</v>
      </c>
      <c r="N10" s="16" t="s">
        <v>9</v>
      </c>
    </row>
    <row r="11" spans="1:14" ht="15" thickBot="1" x14ac:dyDescent="0.35">
      <c r="A11" s="12">
        <v>9330</v>
      </c>
      <c r="B11" s="13">
        <v>111</v>
      </c>
      <c r="C11" s="14">
        <v>111</v>
      </c>
      <c r="D11" s="14">
        <v>3</v>
      </c>
      <c r="E11" s="14">
        <v>2</v>
      </c>
      <c r="F11" s="14">
        <v>1</v>
      </c>
      <c r="G11" s="15">
        <v>13</v>
      </c>
      <c r="H11" s="15">
        <v>1</v>
      </c>
      <c r="I11" s="15">
        <v>0</v>
      </c>
      <c r="J11" s="15">
        <v>18</v>
      </c>
      <c r="K11" s="6">
        <v>7.5</v>
      </c>
      <c r="L11" s="6">
        <v>7.5299999999999994</v>
      </c>
      <c r="M11" s="6">
        <v>0.23499999999999999</v>
      </c>
      <c r="N11" s="16" t="s">
        <v>10</v>
      </c>
    </row>
    <row r="12" spans="1:14" ht="15" thickBot="1" x14ac:dyDescent="0.35">
      <c r="A12" s="12">
        <v>3499</v>
      </c>
      <c r="B12" s="13">
        <v>86</v>
      </c>
      <c r="C12" s="14">
        <v>193</v>
      </c>
      <c r="D12" s="14">
        <v>3</v>
      </c>
      <c r="E12" s="14">
        <v>2</v>
      </c>
      <c r="F12" s="14">
        <v>2</v>
      </c>
      <c r="G12" s="15">
        <v>13</v>
      </c>
      <c r="H12" s="15">
        <v>1</v>
      </c>
      <c r="I12" s="15">
        <v>0</v>
      </c>
      <c r="J12" s="15">
        <v>18</v>
      </c>
      <c r="K12" s="6">
        <v>7.5</v>
      </c>
      <c r="L12" s="6">
        <v>7.5299999999999994</v>
      </c>
      <c r="M12" s="6">
        <v>0.23499999999999999</v>
      </c>
      <c r="N12" s="16" t="s">
        <v>9</v>
      </c>
    </row>
    <row r="13" spans="1:14" ht="15" thickBot="1" x14ac:dyDescent="0.35">
      <c r="A13" s="12">
        <v>6800</v>
      </c>
      <c r="B13" s="13">
        <v>90</v>
      </c>
      <c r="C13" s="14">
        <v>90</v>
      </c>
      <c r="D13" s="14">
        <v>2</v>
      </c>
      <c r="E13" s="14">
        <v>2</v>
      </c>
      <c r="F13" s="14">
        <v>1</v>
      </c>
      <c r="G13" s="15">
        <v>13</v>
      </c>
      <c r="H13" s="15">
        <v>1</v>
      </c>
      <c r="I13" s="15">
        <v>0</v>
      </c>
      <c r="J13" s="15">
        <v>18</v>
      </c>
      <c r="K13" s="6">
        <v>7.5</v>
      </c>
      <c r="L13" s="6">
        <v>7.5299999999999994</v>
      </c>
      <c r="M13" s="6">
        <v>0.23499999999999999</v>
      </c>
      <c r="N13" s="16" t="s">
        <v>10</v>
      </c>
    </row>
    <row r="14" spans="1:14" ht="15" thickBot="1" x14ac:dyDescent="0.35">
      <c r="A14" s="12">
        <v>6216</v>
      </c>
      <c r="B14" s="13">
        <v>103</v>
      </c>
      <c r="C14" s="14">
        <v>113</v>
      </c>
      <c r="D14" s="14">
        <v>3</v>
      </c>
      <c r="E14" s="14">
        <v>3</v>
      </c>
      <c r="F14" s="14">
        <v>2</v>
      </c>
      <c r="G14" s="15">
        <v>13</v>
      </c>
      <c r="H14" s="15">
        <v>1</v>
      </c>
      <c r="I14" s="15">
        <v>0</v>
      </c>
      <c r="J14" s="15">
        <v>18</v>
      </c>
      <c r="K14" s="6">
        <v>7.5</v>
      </c>
      <c r="L14" s="6">
        <v>7.5299999999999994</v>
      </c>
      <c r="M14" s="6">
        <v>0.23499999999999999</v>
      </c>
      <c r="N14" s="16" t="s">
        <v>10</v>
      </c>
    </row>
    <row r="15" spans="1:14" ht="15" thickBot="1" x14ac:dyDescent="0.35">
      <c r="A15" s="12">
        <v>6048</v>
      </c>
      <c r="B15" s="13">
        <v>84</v>
      </c>
      <c r="C15" s="14">
        <v>84</v>
      </c>
      <c r="D15" s="14">
        <v>3</v>
      </c>
      <c r="E15" s="14">
        <v>2</v>
      </c>
      <c r="F15" s="14">
        <v>1</v>
      </c>
      <c r="G15" s="15">
        <v>13</v>
      </c>
      <c r="H15" s="15">
        <v>1</v>
      </c>
      <c r="I15" s="15">
        <v>0</v>
      </c>
      <c r="J15" s="15">
        <v>18</v>
      </c>
      <c r="K15" s="6">
        <v>7.5</v>
      </c>
      <c r="L15" s="6">
        <v>7.5299999999999994</v>
      </c>
      <c r="M15" s="6">
        <v>0.23499999999999999</v>
      </c>
      <c r="N15" s="16" t="s">
        <v>10</v>
      </c>
    </row>
    <row r="16" spans="1:14" ht="15" thickBot="1" x14ac:dyDescent="0.35">
      <c r="A16" s="12">
        <v>9408</v>
      </c>
      <c r="B16" s="13">
        <v>140</v>
      </c>
      <c r="C16" s="14">
        <v>140</v>
      </c>
      <c r="D16" s="14">
        <v>4</v>
      </c>
      <c r="E16" s="14">
        <v>3</v>
      </c>
      <c r="F16" s="14">
        <v>1</v>
      </c>
      <c r="G16" s="15">
        <v>13</v>
      </c>
      <c r="H16" s="15">
        <v>1</v>
      </c>
      <c r="I16" s="15">
        <v>0</v>
      </c>
      <c r="J16" s="15">
        <v>18</v>
      </c>
      <c r="K16" s="6">
        <v>7.5</v>
      </c>
      <c r="L16" s="6">
        <v>7.5299999999999994</v>
      </c>
      <c r="M16" s="6">
        <v>0.23499999999999999</v>
      </c>
      <c r="N16" s="16" t="s">
        <v>10</v>
      </c>
    </row>
    <row r="17" spans="1:14" ht="15" thickBot="1" x14ac:dyDescent="0.35">
      <c r="A17" s="12">
        <v>4999</v>
      </c>
      <c r="B17" s="13">
        <v>76</v>
      </c>
      <c r="C17" s="14">
        <v>76</v>
      </c>
      <c r="D17" s="14">
        <v>2</v>
      </c>
      <c r="E17" s="14">
        <v>2</v>
      </c>
      <c r="F17" s="14">
        <v>1</v>
      </c>
      <c r="G17" s="15">
        <v>13</v>
      </c>
      <c r="H17" s="15">
        <v>1</v>
      </c>
      <c r="I17" s="15">
        <v>0</v>
      </c>
      <c r="J17" s="15">
        <v>18</v>
      </c>
      <c r="K17" s="6">
        <v>7.5</v>
      </c>
      <c r="L17" s="6">
        <v>7.5299999999999994</v>
      </c>
      <c r="M17" s="6">
        <v>0.23499999999999999</v>
      </c>
      <c r="N17" s="16" t="s">
        <v>10</v>
      </c>
    </row>
    <row r="18" spans="1:14" ht="15" thickBot="1" x14ac:dyDescent="0.35">
      <c r="A18" s="21">
        <v>5499</v>
      </c>
      <c r="B18" s="22">
        <v>104</v>
      </c>
      <c r="C18" s="23">
        <v>202</v>
      </c>
      <c r="D18" s="23">
        <v>3</v>
      </c>
      <c r="E18" s="23">
        <v>2</v>
      </c>
      <c r="F18" s="23">
        <v>1</v>
      </c>
      <c r="G18" s="24">
        <v>13</v>
      </c>
      <c r="H18" s="24">
        <v>1</v>
      </c>
      <c r="I18" s="24">
        <v>0</v>
      </c>
      <c r="J18" s="24">
        <v>18</v>
      </c>
      <c r="K18" s="6">
        <v>7.5</v>
      </c>
      <c r="L18" s="6">
        <v>7.5299999999999994</v>
      </c>
      <c r="M18" s="6">
        <v>0.23499999999999999</v>
      </c>
      <c r="N18" s="25" t="s">
        <v>9</v>
      </c>
    </row>
    <row r="19" spans="1:14" ht="15" thickBot="1" x14ac:dyDescent="0.35">
      <c r="A19" s="3">
        <v>5499</v>
      </c>
      <c r="B19" s="4">
        <v>120</v>
      </c>
      <c r="C19" s="5">
        <v>380</v>
      </c>
      <c r="D19" s="5">
        <v>3</v>
      </c>
      <c r="E19" s="5">
        <v>2</v>
      </c>
      <c r="F19" s="5">
        <v>1</v>
      </c>
      <c r="G19" s="6">
        <v>14</v>
      </c>
      <c r="H19" s="6">
        <v>0</v>
      </c>
      <c r="I19" s="6">
        <v>3</v>
      </c>
      <c r="J19" s="6">
        <v>8</v>
      </c>
      <c r="K19" s="6">
        <v>3.5</v>
      </c>
      <c r="L19" s="6">
        <v>1.55375</v>
      </c>
      <c r="M19" s="6">
        <v>0.28249999999999997</v>
      </c>
      <c r="N19" s="7" t="s">
        <v>9</v>
      </c>
    </row>
    <row r="20" spans="1:14" ht="15" thickBot="1" x14ac:dyDescent="0.35">
      <c r="A20" s="12">
        <v>7981</v>
      </c>
      <c r="B20" s="13">
        <v>160</v>
      </c>
      <c r="C20" s="14">
        <v>361</v>
      </c>
      <c r="D20" s="14">
        <v>3</v>
      </c>
      <c r="E20" s="14">
        <v>2</v>
      </c>
      <c r="F20" s="14">
        <v>2</v>
      </c>
      <c r="G20" s="15">
        <v>14</v>
      </c>
      <c r="H20" s="15">
        <v>0</v>
      </c>
      <c r="I20" s="15">
        <v>3</v>
      </c>
      <c r="J20" s="15">
        <v>8</v>
      </c>
      <c r="K20" s="6">
        <v>3.5</v>
      </c>
      <c r="L20" s="6">
        <v>1.5537500000000002</v>
      </c>
      <c r="M20" s="6">
        <v>0.28249999999999997</v>
      </c>
      <c r="N20" s="16" t="s">
        <v>9</v>
      </c>
    </row>
    <row r="21" spans="1:14" ht="15" thickBot="1" x14ac:dyDescent="0.35">
      <c r="A21" s="12">
        <v>10831</v>
      </c>
      <c r="B21" s="13">
        <v>160</v>
      </c>
      <c r="C21" s="14">
        <v>286</v>
      </c>
      <c r="D21" s="14">
        <v>4</v>
      </c>
      <c r="E21" s="14">
        <v>2</v>
      </c>
      <c r="F21" s="14">
        <v>2</v>
      </c>
      <c r="G21" s="15">
        <v>14</v>
      </c>
      <c r="H21" s="15">
        <v>0</v>
      </c>
      <c r="I21" s="15">
        <v>3</v>
      </c>
      <c r="J21" s="15">
        <v>8</v>
      </c>
      <c r="K21" s="6">
        <v>3.5</v>
      </c>
      <c r="L21" s="6">
        <v>1.5537500000000002</v>
      </c>
      <c r="M21" s="6">
        <v>0.28249999999999997</v>
      </c>
      <c r="N21" s="16" t="s">
        <v>9</v>
      </c>
    </row>
    <row r="22" spans="1:14" ht="15" thickBot="1" x14ac:dyDescent="0.35">
      <c r="A22" s="12">
        <v>4332</v>
      </c>
      <c r="B22" s="13">
        <v>84</v>
      </c>
      <c r="C22" s="14">
        <v>84</v>
      </c>
      <c r="D22" s="14">
        <v>4</v>
      </c>
      <c r="E22" s="14">
        <v>2</v>
      </c>
      <c r="F22" s="14">
        <v>1</v>
      </c>
      <c r="G22" s="15">
        <v>14</v>
      </c>
      <c r="H22" s="15">
        <v>0</v>
      </c>
      <c r="I22" s="15">
        <v>3</v>
      </c>
      <c r="J22" s="15">
        <v>8</v>
      </c>
      <c r="K22" s="6">
        <v>3.5</v>
      </c>
      <c r="L22" s="6">
        <v>1.5537500000000002</v>
      </c>
      <c r="M22" s="6">
        <v>0.28249999999999997</v>
      </c>
      <c r="N22" s="16" t="s">
        <v>10</v>
      </c>
    </row>
    <row r="23" spans="1:14" ht="15" thickBot="1" x14ac:dyDescent="0.35">
      <c r="A23" s="12">
        <v>4732</v>
      </c>
      <c r="B23" s="13">
        <v>131</v>
      </c>
      <c r="C23" s="14">
        <v>222</v>
      </c>
      <c r="D23" s="14">
        <v>3</v>
      </c>
      <c r="E23" s="14">
        <v>2</v>
      </c>
      <c r="F23" s="14">
        <v>1</v>
      </c>
      <c r="G23" s="15">
        <v>14</v>
      </c>
      <c r="H23" s="15">
        <v>0</v>
      </c>
      <c r="I23" s="15">
        <v>3</v>
      </c>
      <c r="J23" s="15">
        <v>8</v>
      </c>
      <c r="K23" s="6">
        <v>3.5</v>
      </c>
      <c r="L23" s="6">
        <v>1.5537500000000002</v>
      </c>
      <c r="M23" s="6">
        <v>0.28249999999999997</v>
      </c>
      <c r="N23" s="16" t="s">
        <v>9</v>
      </c>
    </row>
    <row r="24" spans="1:14" ht="15" thickBot="1" x14ac:dyDescent="0.35">
      <c r="A24" s="12">
        <v>2166</v>
      </c>
      <c r="B24" s="13">
        <v>110</v>
      </c>
      <c r="C24" s="14">
        <v>140</v>
      </c>
      <c r="D24" s="14">
        <v>4</v>
      </c>
      <c r="E24" s="14">
        <v>1</v>
      </c>
      <c r="F24" s="14">
        <v>1</v>
      </c>
      <c r="G24" s="15">
        <v>14</v>
      </c>
      <c r="H24" s="15">
        <v>0</v>
      </c>
      <c r="I24" s="15">
        <v>3</v>
      </c>
      <c r="J24" s="15">
        <v>8</v>
      </c>
      <c r="K24" s="6">
        <v>3.5</v>
      </c>
      <c r="L24" s="6">
        <v>1.5537500000000002</v>
      </c>
      <c r="M24" s="6">
        <v>0.28249999999999997</v>
      </c>
      <c r="N24" s="16" t="s">
        <v>9</v>
      </c>
    </row>
    <row r="25" spans="1:14" ht="15" thickBot="1" x14ac:dyDescent="0.35">
      <c r="A25" s="12">
        <v>4328</v>
      </c>
      <c r="B25" s="13">
        <v>84</v>
      </c>
      <c r="C25" s="14">
        <v>84</v>
      </c>
      <c r="D25" s="14">
        <v>4</v>
      </c>
      <c r="E25" s="14">
        <v>2</v>
      </c>
      <c r="F25" s="14">
        <v>1</v>
      </c>
      <c r="G25" s="15">
        <v>14</v>
      </c>
      <c r="H25" s="15">
        <v>0</v>
      </c>
      <c r="I25" s="15">
        <v>3</v>
      </c>
      <c r="J25" s="15">
        <v>8</v>
      </c>
      <c r="K25" s="6">
        <v>3.5</v>
      </c>
      <c r="L25" s="6">
        <v>1.5537500000000002</v>
      </c>
      <c r="M25" s="6">
        <v>0.28249999999999997</v>
      </c>
      <c r="N25" s="16" t="s">
        <v>10</v>
      </c>
    </row>
    <row r="26" spans="1:14" ht="15" thickBot="1" x14ac:dyDescent="0.35">
      <c r="A26" s="12">
        <v>3832</v>
      </c>
      <c r="B26" s="13">
        <v>125</v>
      </c>
      <c r="C26" s="14">
        <v>220</v>
      </c>
      <c r="D26" s="14">
        <v>3</v>
      </c>
      <c r="E26" s="14">
        <v>1</v>
      </c>
      <c r="F26" s="14">
        <v>2</v>
      </c>
      <c r="G26" s="15">
        <v>14</v>
      </c>
      <c r="H26" s="15">
        <v>0</v>
      </c>
      <c r="I26" s="15">
        <v>3</v>
      </c>
      <c r="J26" s="15">
        <v>8</v>
      </c>
      <c r="K26" s="6">
        <v>3.5</v>
      </c>
      <c r="L26" s="6">
        <v>1.5537500000000002</v>
      </c>
      <c r="M26" s="6">
        <v>0.28249999999999997</v>
      </c>
      <c r="N26" s="16" t="s">
        <v>9</v>
      </c>
    </row>
    <row r="27" spans="1:14" ht="15" thickBot="1" x14ac:dyDescent="0.35">
      <c r="A27" s="12">
        <v>7831</v>
      </c>
      <c r="B27" s="13">
        <v>149</v>
      </c>
      <c r="C27" s="14">
        <v>415</v>
      </c>
      <c r="D27" s="14">
        <v>4</v>
      </c>
      <c r="E27" s="14">
        <v>3</v>
      </c>
      <c r="F27" s="14">
        <v>2</v>
      </c>
      <c r="G27" s="15">
        <v>14</v>
      </c>
      <c r="H27" s="15">
        <v>0</v>
      </c>
      <c r="I27" s="15">
        <v>3</v>
      </c>
      <c r="J27" s="15">
        <v>8</v>
      </c>
      <c r="K27" s="6">
        <v>3.5</v>
      </c>
      <c r="L27" s="6">
        <v>1.5537500000000002</v>
      </c>
      <c r="M27" s="6">
        <v>0.28249999999999997</v>
      </c>
      <c r="N27" s="16" t="s">
        <v>9</v>
      </c>
    </row>
    <row r="28" spans="1:14" ht="15" thickBot="1" x14ac:dyDescent="0.35">
      <c r="A28" s="12">
        <v>5498</v>
      </c>
      <c r="B28" s="13">
        <v>90</v>
      </c>
      <c r="C28" s="14">
        <v>201</v>
      </c>
      <c r="D28" s="14">
        <v>3</v>
      </c>
      <c r="E28" s="14">
        <v>2</v>
      </c>
      <c r="F28" s="14">
        <v>1</v>
      </c>
      <c r="G28" s="15">
        <v>14</v>
      </c>
      <c r="H28" s="15">
        <v>0</v>
      </c>
      <c r="I28" s="15">
        <v>3</v>
      </c>
      <c r="J28" s="15">
        <v>8</v>
      </c>
      <c r="K28" s="6">
        <v>3.5</v>
      </c>
      <c r="L28" s="6">
        <v>1.5537500000000002</v>
      </c>
      <c r="M28" s="6">
        <v>0.28249999999999997</v>
      </c>
      <c r="N28" s="16" t="s">
        <v>9</v>
      </c>
    </row>
    <row r="29" spans="1:14" ht="15" thickBot="1" x14ac:dyDescent="0.35">
      <c r="A29" s="12">
        <v>4704</v>
      </c>
      <c r="B29" s="13">
        <v>70</v>
      </c>
      <c r="C29" s="14">
        <v>70</v>
      </c>
      <c r="D29" s="14">
        <v>3</v>
      </c>
      <c r="E29" s="14">
        <v>2</v>
      </c>
      <c r="F29" s="14">
        <v>1</v>
      </c>
      <c r="G29" s="15">
        <v>14</v>
      </c>
      <c r="H29" s="15">
        <v>0</v>
      </c>
      <c r="I29" s="15">
        <v>3</v>
      </c>
      <c r="J29" s="15">
        <v>8</v>
      </c>
      <c r="K29" s="6">
        <v>3.5</v>
      </c>
      <c r="L29" s="6">
        <v>1.5537500000000002</v>
      </c>
      <c r="M29" s="6">
        <v>0.28249999999999997</v>
      </c>
      <c r="N29" s="16" t="s">
        <v>10</v>
      </c>
    </row>
    <row r="30" spans="1:14" ht="15" thickBot="1" x14ac:dyDescent="0.35">
      <c r="A30" s="12">
        <v>3461</v>
      </c>
      <c r="B30" s="13">
        <v>63</v>
      </c>
      <c r="C30" s="14">
        <v>63</v>
      </c>
      <c r="D30" s="14">
        <v>3</v>
      </c>
      <c r="E30" s="14">
        <v>2</v>
      </c>
      <c r="F30" s="14">
        <v>1</v>
      </c>
      <c r="G30" s="15">
        <v>14</v>
      </c>
      <c r="H30" s="15">
        <v>0</v>
      </c>
      <c r="I30" s="15">
        <v>3</v>
      </c>
      <c r="J30" s="15">
        <v>8</v>
      </c>
      <c r="K30" s="6">
        <v>3.5</v>
      </c>
      <c r="L30" s="6">
        <v>1.5537500000000002</v>
      </c>
      <c r="M30" s="6">
        <v>0.28249999999999997</v>
      </c>
      <c r="N30" s="16" t="s">
        <v>10</v>
      </c>
    </row>
    <row r="31" spans="1:14" ht="15" thickBot="1" x14ac:dyDescent="0.35">
      <c r="A31" s="12">
        <v>1917</v>
      </c>
      <c r="B31" s="13">
        <v>59</v>
      </c>
      <c r="C31" s="14">
        <v>59</v>
      </c>
      <c r="D31" s="14">
        <v>2</v>
      </c>
      <c r="E31" s="14">
        <v>1</v>
      </c>
      <c r="F31" s="14">
        <v>1</v>
      </c>
      <c r="G31" s="15">
        <v>14</v>
      </c>
      <c r="H31" s="15">
        <v>0</v>
      </c>
      <c r="I31" s="15">
        <v>3</v>
      </c>
      <c r="J31" s="15">
        <v>8</v>
      </c>
      <c r="K31" s="6">
        <v>3.5</v>
      </c>
      <c r="L31" s="6">
        <v>1.5537500000000002</v>
      </c>
      <c r="M31" s="6">
        <v>0.28249999999999997</v>
      </c>
      <c r="N31" s="16" t="s">
        <v>10</v>
      </c>
    </row>
    <row r="32" spans="1:14" ht="15" thickBot="1" x14ac:dyDescent="0.35">
      <c r="A32" s="12">
        <v>6664</v>
      </c>
      <c r="B32" s="13">
        <v>200</v>
      </c>
      <c r="C32" s="14">
        <v>221</v>
      </c>
      <c r="D32" s="14">
        <v>3</v>
      </c>
      <c r="E32" s="14">
        <v>2</v>
      </c>
      <c r="F32" s="14">
        <v>2</v>
      </c>
      <c r="G32" s="15">
        <v>14</v>
      </c>
      <c r="H32" s="15">
        <v>0</v>
      </c>
      <c r="I32" s="15">
        <v>3</v>
      </c>
      <c r="J32" s="15">
        <v>8</v>
      </c>
      <c r="K32" s="6">
        <v>3.5</v>
      </c>
      <c r="L32" s="6">
        <v>1.5537500000000002</v>
      </c>
      <c r="M32" s="6">
        <v>0.28249999999999997</v>
      </c>
      <c r="N32" s="16" t="s">
        <v>9</v>
      </c>
    </row>
    <row r="33" spans="1:14" ht="15" thickBot="1" x14ac:dyDescent="0.35">
      <c r="A33" s="17">
        <v>4499</v>
      </c>
      <c r="B33" s="18">
        <v>130</v>
      </c>
      <c r="C33" s="19">
        <v>319</v>
      </c>
      <c r="D33" s="19">
        <v>2</v>
      </c>
      <c r="E33" s="19">
        <v>1</v>
      </c>
      <c r="F33" s="19">
        <v>2</v>
      </c>
      <c r="G33" s="19">
        <v>14</v>
      </c>
      <c r="H33" s="19">
        <v>0</v>
      </c>
      <c r="I33" s="19">
        <v>3</v>
      </c>
      <c r="J33" s="19">
        <v>8</v>
      </c>
      <c r="K33" s="6">
        <v>3.5</v>
      </c>
      <c r="L33" s="19">
        <v>1.5537500000000002</v>
      </c>
      <c r="M33" s="19">
        <v>0.28249999999999997</v>
      </c>
      <c r="N33" s="20" t="s">
        <v>9</v>
      </c>
    </row>
    <row r="34" spans="1:14" ht="15" thickBot="1" x14ac:dyDescent="0.35">
      <c r="A34" s="3">
        <v>4332</v>
      </c>
      <c r="B34" s="4">
        <v>85</v>
      </c>
      <c r="C34" s="5">
        <v>212</v>
      </c>
      <c r="D34" s="5">
        <v>3</v>
      </c>
      <c r="E34" s="5">
        <v>2</v>
      </c>
      <c r="F34" s="5">
        <v>2</v>
      </c>
      <c r="G34" s="6">
        <v>19</v>
      </c>
      <c r="H34" s="6">
        <v>0</v>
      </c>
      <c r="I34" s="6">
        <v>3</v>
      </c>
      <c r="J34" s="6">
        <v>53</v>
      </c>
      <c r="K34" s="6">
        <v>5.5</v>
      </c>
      <c r="L34" s="6">
        <v>2.2294999999999998</v>
      </c>
      <c r="M34" s="6">
        <v>0.2225</v>
      </c>
      <c r="N34" s="7" t="s">
        <v>9</v>
      </c>
    </row>
    <row r="35" spans="1:14" ht="15" thickBot="1" x14ac:dyDescent="0.35">
      <c r="A35" s="12">
        <v>6665</v>
      </c>
      <c r="B35" s="13">
        <v>120</v>
      </c>
      <c r="C35" s="14">
        <v>202</v>
      </c>
      <c r="D35" s="14">
        <v>4</v>
      </c>
      <c r="E35" s="14">
        <v>2</v>
      </c>
      <c r="F35" s="14">
        <v>2</v>
      </c>
      <c r="G35" s="15">
        <v>19</v>
      </c>
      <c r="H35" s="15">
        <v>0</v>
      </c>
      <c r="I35" s="15">
        <v>3</v>
      </c>
      <c r="J35" s="15">
        <v>53</v>
      </c>
      <c r="K35" s="6">
        <v>5.5</v>
      </c>
      <c r="L35" s="6">
        <v>2.2294999999999998</v>
      </c>
      <c r="M35" s="6">
        <v>0.2225</v>
      </c>
      <c r="N35" s="16" t="s">
        <v>9</v>
      </c>
    </row>
    <row r="36" spans="1:14" ht="15" thickBot="1" x14ac:dyDescent="0.35">
      <c r="A36" s="12">
        <v>2166</v>
      </c>
      <c r="B36" s="13">
        <v>47</v>
      </c>
      <c r="C36" s="14">
        <v>150</v>
      </c>
      <c r="D36" s="14">
        <v>3</v>
      </c>
      <c r="E36" s="14">
        <v>1</v>
      </c>
      <c r="F36" s="14">
        <v>2</v>
      </c>
      <c r="G36" s="15">
        <v>19</v>
      </c>
      <c r="H36" s="15">
        <v>0</v>
      </c>
      <c r="I36" s="15">
        <v>3</v>
      </c>
      <c r="J36" s="15">
        <v>53</v>
      </c>
      <c r="K36" s="6">
        <v>5.5</v>
      </c>
      <c r="L36" s="6">
        <v>2.2294999999999998</v>
      </c>
      <c r="M36" s="6">
        <v>0.2225</v>
      </c>
      <c r="N36" s="16" t="s">
        <v>9</v>
      </c>
    </row>
    <row r="37" spans="1:14" ht="15" thickBot="1" x14ac:dyDescent="0.35">
      <c r="A37" s="12">
        <v>4332</v>
      </c>
      <c r="B37" s="13">
        <v>99</v>
      </c>
      <c r="C37" s="14">
        <v>231</v>
      </c>
      <c r="D37" s="14">
        <v>4</v>
      </c>
      <c r="E37" s="14">
        <v>2</v>
      </c>
      <c r="F37" s="14">
        <v>1</v>
      </c>
      <c r="G37" s="15">
        <v>19</v>
      </c>
      <c r="H37" s="15">
        <v>0</v>
      </c>
      <c r="I37" s="15">
        <v>3</v>
      </c>
      <c r="J37" s="15">
        <v>53</v>
      </c>
      <c r="K37" s="6">
        <v>5.5</v>
      </c>
      <c r="L37" s="6">
        <v>2.2294999999999998</v>
      </c>
      <c r="M37" s="6">
        <v>0.2225</v>
      </c>
      <c r="N37" s="16" t="s">
        <v>9</v>
      </c>
    </row>
    <row r="38" spans="1:14" ht="15" thickBot="1" x14ac:dyDescent="0.35">
      <c r="A38" s="12">
        <v>6232</v>
      </c>
      <c r="B38" s="13">
        <v>160</v>
      </c>
      <c r="C38" s="14">
        <v>262</v>
      </c>
      <c r="D38" s="14">
        <v>3</v>
      </c>
      <c r="E38" s="14">
        <v>3</v>
      </c>
      <c r="F38" s="14">
        <v>2</v>
      </c>
      <c r="G38" s="15">
        <v>19</v>
      </c>
      <c r="H38" s="15">
        <v>0</v>
      </c>
      <c r="I38" s="15">
        <v>3</v>
      </c>
      <c r="J38" s="15">
        <v>53</v>
      </c>
      <c r="K38" s="6">
        <v>5.5</v>
      </c>
      <c r="L38" s="6">
        <v>2.2294999999999998</v>
      </c>
      <c r="M38" s="6">
        <v>0.2225</v>
      </c>
      <c r="N38" s="16" t="s">
        <v>9</v>
      </c>
    </row>
    <row r="39" spans="1:14" ht="15" thickBot="1" x14ac:dyDescent="0.35">
      <c r="A39" s="12">
        <v>3999</v>
      </c>
      <c r="B39" s="13">
        <v>82</v>
      </c>
      <c r="C39" s="14">
        <v>190</v>
      </c>
      <c r="D39" s="14">
        <v>3</v>
      </c>
      <c r="E39" s="14">
        <v>2</v>
      </c>
      <c r="F39" s="14">
        <v>2</v>
      </c>
      <c r="G39" s="15">
        <v>19</v>
      </c>
      <c r="H39" s="15">
        <v>0</v>
      </c>
      <c r="I39" s="15">
        <v>3</v>
      </c>
      <c r="J39" s="15">
        <v>53</v>
      </c>
      <c r="K39" s="6">
        <v>5.5</v>
      </c>
      <c r="L39" s="6">
        <v>2.2294999999999998</v>
      </c>
      <c r="M39" s="6">
        <v>0.2225</v>
      </c>
      <c r="N39" s="16" t="s">
        <v>9</v>
      </c>
    </row>
    <row r="40" spans="1:14" ht="15" thickBot="1" x14ac:dyDescent="0.35">
      <c r="A40" s="12">
        <v>3099</v>
      </c>
      <c r="B40" s="13">
        <v>65</v>
      </c>
      <c r="C40" s="14">
        <v>65</v>
      </c>
      <c r="D40" s="14">
        <v>3</v>
      </c>
      <c r="E40" s="14">
        <v>2</v>
      </c>
      <c r="F40" s="14">
        <v>1</v>
      </c>
      <c r="G40" s="15">
        <v>19</v>
      </c>
      <c r="H40" s="15">
        <v>0</v>
      </c>
      <c r="I40" s="15">
        <v>3</v>
      </c>
      <c r="J40" s="15">
        <v>53</v>
      </c>
      <c r="K40" s="6">
        <v>5.5</v>
      </c>
      <c r="L40" s="6">
        <v>2.2294999999999998</v>
      </c>
      <c r="M40" s="6">
        <v>0.2225</v>
      </c>
      <c r="N40" s="16" t="s">
        <v>10</v>
      </c>
    </row>
    <row r="41" spans="1:14" ht="15" thickBot="1" x14ac:dyDescent="0.35">
      <c r="A41" s="12">
        <v>1766</v>
      </c>
      <c r="B41" s="13">
        <v>62</v>
      </c>
      <c r="C41" s="14">
        <v>65</v>
      </c>
      <c r="D41" s="14">
        <v>2</v>
      </c>
      <c r="E41" s="14">
        <v>1</v>
      </c>
      <c r="F41" s="14">
        <v>1</v>
      </c>
      <c r="G41" s="15">
        <v>19</v>
      </c>
      <c r="H41" s="15">
        <v>0</v>
      </c>
      <c r="I41" s="15">
        <v>3</v>
      </c>
      <c r="J41" s="15">
        <v>53</v>
      </c>
      <c r="K41" s="6">
        <v>5.5</v>
      </c>
      <c r="L41" s="6">
        <v>2.2294999999999998</v>
      </c>
      <c r="M41" s="6">
        <v>0.2225</v>
      </c>
      <c r="N41" s="16" t="s">
        <v>10</v>
      </c>
    </row>
    <row r="42" spans="1:14" ht="15" thickBot="1" x14ac:dyDescent="0.35">
      <c r="A42" s="12">
        <v>5999</v>
      </c>
      <c r="B42" s="13">
        <v>120</v>
      </c>
      <c r="C42" s="14">
        <v>180</v>
      </c>
      <c r="D42" s="14">
        <v>3</v>
      </c>
      <c r="E42" s="14">
        <v>2</v>
      </c>
      <c r="F42" s="14">
        <v>2</v>
      </c>
      <c r="G42" s="15">
        <v>19</v>
      </c>
      <c r="H42" s="15">
        <v>0</v>
      </c>
      <c r="I42" s="15">
        <v>3</v>
      </c>
      <c r="J42" s="15">
        <v>53</v>
      </c>
      <c r="K42" s="6">
        <v>5.5</v>
      </c>
      <c r="L42" s="6">
        <v>2.2294999999999998</v>
      </c>
      <c r="M42" s="6">
        <v>0.2225</v>
      </c>
      <c r="N42" s="16" t="s">
        <v>9</v>
      </c>
    </row>
    <row r="43" spans="1:14" ht="15" thickBot="1" x14ac:dyDescent="0.35">
      <c r="A43" s="12">
        <v>4998</v>
      </c>
      <c r="B43" s="13">
        <v>130</v>
      </c>
      <c r="C43" s="14">
        <v>300</v>
      </c>
      <c r="D43" s="14">
        <v>3</v>
      </c>
      <c r="E43" s="14">
        <v>1</v>
      </c>
      <c r="F43" s="14">
        <v>2</v>
      </c>
      <c r="G43" s="15">
        <v>19</v>
      </c>
      <c r="H43" s="15">
        <v>0</v>
      </c>
      <c r="I43" s="15">
        <v>3</v>
      </c>
      <c r="J43" s="15">
        <v>53</v>
      </c>
      <c r="K43" s="6">
        <v>5.5</v>
      </c>
      <c r="L43" s="6">
        <v>2.2294999999999998</v>
      </c>
      <c r="M43" s="6">
        <v>0.2225</v>
      </c>
      <c r="N43" s="16" t="s">
        <v>9</v>
      </c>
    </row>
    <row r="44" spans="1:14" ht="15" thickBot="1" x14ac:dyDescent="0.35">
      <c r="A44" s="8">
        <v>2466</v>
      </c>
      <c r="B44" s="9">
        <v>57</v>
      </c>
      <c r="C44" s="10">
        <v>57</v>
      </c>
      <c r="D44" s="10">
        <v>3</v>
      </c>
      <c r="E44" s="10">
        <v>1</v>
      </c>
      <c r="F44" s="10">
        <v>1</v>
      </c>
      <c r="G44" s="10">
        <v>19</v>
      </c>
      <c r="H44" s="10">
        <v>0</v>
      </c>
      <c r="I44" s="10">
        <v>3</v>
      </c>
      <c r="J44" s="10">
        <v>53</v>
      </c>
      <c r="K44" s="6">
        <v>5.5</v>
      </c>
      <c r="L44" s="10">
        <v>2.2294999999999998</v>
      </c>
      <c r="M44" s="10">
        <v>0.2225</v>
      </c>
      <c r="N44" s="11" t="s">
        <v>10</v>
      </c>
    </row>
    <row r="45" spans="1:14" ht="15" thickBot="1" x14ac:dyDescent="0.35">
      <c r="A45" s="12">
        <v>2097</v>
      </c>
      <c r="B45" s="13">
        <v>58</v>
      </c>
      <c r="C45" s="14">
        <v>95</v>
      </c>
      <c r="D45" s="14">
        <v>3</v>
      </c>
      <c r="E45" s="14">
        <v>2</v>
      </c>
      <c r="F45" s="14">
        <v>2</v>
      </c>
      <c r="G45" s="15">
        <v>19</v>
      </c>
      <c r="H45" s="15">
        <v>0</v>
      </c>
      <c r="I45" s="15">
        <v>3</v>
      </c>
      <c r="J45" s="15">
        <v>53</v>
      </c>
      <c r="K45" s="6">
        <v>5.5</v>
      </c>
      <c r="L45" s="6">
        <v>2.2294999999999998</v>
      </c>
      <c r="M45" s="6">
        <v>0.2225</v>
      </c>
      <c r="N45" s="16" t="s">
        <v>9</v>
      </c>
    </row>
    <row r="46" spans="1:14" ht="15" thickBot="1" x14ac:dyDescent="0.35">
      <c r="A46" s="12">
        <v>5900</v>
      </c>
      <c r="B46" s="13">
        <v>140</v>
      </c>
      <c r="C46" s="14">
        <v>180</v>
      </c>
      <c r="D46" s="14">
        <v>4</v>
      </c>
      <c r="E46" s="14">
        <v>2</v>
      </c>
      <c r="F46" s="14">
        <v>2</v>
      </c>
      <c r="G46" s="15">
        <v>19</v>
      </c>
      <c r="H46" s="15">
        <v>0</v>
      </c>
      <c r="I46" s="15">
        <v>3</v>
      </c>
      <c r="J46" s="15">
        <v>53</v>
      </c>
      <c r="K46" s="6">
        <v>5.5</v>
      </c>
      <c r="L46" s="6">
        <v>2.2294999999999998</v>
      </c>
      <c r="M46" s="6">
        <v>0.2225</v>
      </c>
      <c r="N46" s="16" t="s">
        <v>9</v>
      </c>
    </row>
    <row r="47" spans="1:14" ht="15" thickBot="1" x14ac:dyDescent="0.35">
      <c r="A47" s="12">
        <v>5600</v>
      </c>
      <c r="B47" s="13">
        <v>100</v>
      </c>
      <c r="C47" s="14">
        <v>209</v>
      </c>
      <c r="D47" s="14">
        <v>3</v>
      </c>
      <c r="E47" s="14">
        <v>2</v>
      </c>
      <c r="F47" s="14">
        <v>1</v>
      </c>
      <c r="G47" s="15">
        <v>19</v>
      </c>
      <c r="H47" s="15">
        <v>0</v>
      </c>
      <c r="I47" s="15">
        <v>3</v>
      </c>
      <c r="J47" s="15">
        <v>53</v>
      </c>
      <c r="K47" s="6">
        <v>5.5</v>
      </c>
      <c r="L47" s="6">
        <v>2.2294999999999998</v>
      </c>
      <c r="M47" s="6">
        <v>0.2225</v>
      </c>
      <c r="N47" s="16" t="s">
        <v>9</v>
      </c>
    </row>
    <row r="48" spans="1:14" ht="15" thickBot="1" x14ac:dyDescent="0.35">
      <c r="A48" s="12">
        <v>4998</v>
      </c>
      <c r="B48" s="13">
        <v>130</v>
      </c>
      <c r="C48" s="14">
        <v>320</v>
      </c>
      <c r="D48" s="14">
        <v>3</v>
      </c>
      <c r="E48" s="14">
        <v>2</v>
      </c>
      <c r="F48" s="14">
        <v>2</v>
      </c>
      <c r="G48" s="15">
        <v>19</v>
      </c>
      <c r="H48" s="15">
        <v>0</v>
      </c>
      <c r="I48" s="15">
        <v>3</v>
      </c>
      <c r="J48" s="15">
        <v>53</v>
      </c>
      <c r="K48" s="6">
        <v>5.5</v>
      </c>
      <c r="L48" s="6">
        <v>2.2294999999999998</v>
      </c>
      <c r="M48" s="6">
        <v>0.2225</v>
      </c>
      <c r="N48" s="16" t="s">
        <v>9</v>
      </c>
    </row>
    <row r="49" spans="1:14" ht="15" thickBot="1" x14ac:dyDescent="0.35">
      <c r="A49" s="12">
        <v>2130</v>
      </c>
      <c r="B49" s="13">
        <v>52</v>
      </c>
      <c r="C49" s="14">
        <v>52</v>
      </c>
      <c r="D49" s="14">
        <v>2</v>
      </c>
      <c r="E49" s="14">
        <v>1</v>
      </c>
      <c r="F49" s="14">
        <v>1</v>
      </c>
      <c r="G49" s="15">
        <v>19</v>
      </c>
      <c r="H49" s="15">
        <v>0</v>
      </c>
      <c r="I49" s="15">
        <v>3</v>
      </c>
      <c r="J49" s="15">
        <v>53</v>
      </c>
      <c r="K49" s="6">
        <v>5.5</v>
      </c>
      <c r="L49" s="6">
        <v>2.2294999999999998</v>
      </c>
      <c r="M49" s="6">
        <v>0.2225</v>
      </c>
      <c r="N49" s="16" t="s">
        <v>10</v>
      </c>
    </row>
    <row r="50" spans="1:14" ht="15" thickBot="1" x14ac:dyDescent="0.35">
      <c r="A50" s="12">
        <v>5167</v>
      </c>
      <c r="B50" s="13">
        <v>120</v>
      </c>
      <c r="C50" s="14">
        <v>210</v>
      </c>
      <c r="D50" s="14">
        <v>3</v>
      </c>
      <c r="E50" s="14">
        <v>2</v>
      </c>
      <c r="F50" s="14">
        <v>1</v>
      </c>
      <c r="G50" s="15">
        <v>19</v>
      </c>
      <c r="H50" s="15">
        <v>0</v>
      </c>
      <c r="I50" s="15">
        <v>3</v>
      </c>
      <c r="J50" s="15">
        <v>53</v>
      </c>
      <c r="K50" s="6">
        <v>5.5</v>
      </c>
      <c r="L50" s="6">
        <v>2.2294999999999998</v>
      </c>
      <c r="M50" s="6">
        <v>0.2225</v>
      </c>
      <c r="N50" s="16" t="s">
        <v>9</v>
      </c>
    </row>
    <row r="51" spans="1:14" ht="15" thickBot="1" x14ac:dyDescent="0.35">
      <c r="A51" s="21">
        <v>2832</v>
      </c>
      <c r="B51" s="22">
        <v>126</v>
      </c>
      <c r="C51" s="23">
        <v>150</v>
      </c>
      <c r="D51" s="23">
        <v>4</v>
      </c>
      <c r="E51" s="23">
        <v>2</v>
      </c>
      <c r="F51" s="23">
        <v>2</v>
      </c>
      <c r="G51" s="24">
        <v>19</v>
      </c>
      <c r="H51" s="24">
        <v>0</v>
      </c>
      <c r="I51" s="24">
        <v>3</v>
      </c>
      <c r="J51" s="24">
        <v>53</v>
      </c>
      <c r="K51" s="6">
        <v>5.5</v>
      </c>
      <c r="L51" s="6">
        <v>2.2294999999999998</v>
      </c>
      <c r="M51" s="6">
        <v>0.2225</v>
      </c>
      <c r="N51" s="25" t="s">
        <v>9</v>
      </c>
    </row>
    <row r="52" spans="1:14" x14ac:dyDescent="0.3">
      <c r="A52" s="26">
        <v>2299</v>
      </c>
      <c r="B52" s="27">
        <v>103</v>
      </c>
      <c r="C52" s="28">
        <v>118</v>
      </c>
      <c r="D52" s="28">
        <v>2</v>
      </c>
      <c r="E52" s="28">
        <v>1</v>
      </c>
      <c r="F52" s="28">
        <v>2</v>
      </c>
      <c r="G52" s="29">
        <v>11</v>
      </c>
      <c r="H52" s="29">
        <v>2</v>
      </c>
      <c r="I52" s="29">
        <v>1</v>
      </c>
      <c r="J52" s="29">
        <v>51</v>
      </c>
      <c r="K52" s="29">
        <v>3.5</v>
      </c>
      <c r="L52" s="29">
        <v>0.90349999999999997</v>
      </c>
      <c r="M52" s="29">
        <v>0.26250000000000001</v>
      </c>
      <c r="N52" s="30" t="s">
        <v>9</v>
      </c>
    </row>
    <row r="53" spans="1:14" x14ac:dyDescent="0.3">
      <c r="A53" s="12">
        <v>2632</v>
      </c>
      <c r="B53" s="13">
        <v>61</v>
      </c>
      <c r="C53" s="14">
        <v>167</v>
      </c>
      <c r="D53" s="14">
        <v>3</v>
      </c>
      <c r="E53" s="14">
        <v>2</v>
      </c>
      <c r="F53" s="14">
        <v>1</v>
      </c>
      <c r="G53" s="15">
        <v>11</v>
      </c>
      <c r="H53" s="15">
        <v>2</v>
      </c>
      <c r="I53" s="15">
        <v>1</v>
      </c>
      <c r="J53" s="15">
        <v>51</v>
      </c>
      <c r="K53" s="29">
        <v>3.5</v>
      </c>
      <c r="L53" s="29">
        <v>0.90349999999999997</v>
      </c>
      <c r="M53" s="29">
        <v>0.26250000000000001</v>
      </c>
      <c r="N53" s="16" t="s">
        <v>9</v>
      </c>
    </row>
    <row r="54" spans="1:14" x14ac:dyDescent="0.3">
      <c r="A54" s="12">
        <v>2299</v>
      </c>
      <c r="B54" s="13">
        <v>68</v>
      </c>
      <c r="C54" s="14">
        <v>168</v>
      </c>
      <c r="D54" s="14">
        <v>3</v>
      </c>
      <c r="E54" s="14">
        <v>2</v>
      </c>
      <c r="F54" s="14">
        <v>1</v>
      </c>
      <c r="G54" s="15">
        <v>11</v>
      </c>
      <c r="H54" s="15">
        <v>2</v>
      </c>
      <c r="I54" s="15">
        <v>1</v>
      </c>
      <c r="J54" s="15">
        <v>51</v>
      </c>
      <c r="K54" s="29">
        <v>3.5</v>
      </c>
      <c r="L54" s="29">
        <v>0.90349999999999997</v>
      </c>
      <c r="M54" s="29">
        <v>0.26250000000000001</v>
      </c>
      <c r="N54" s="16" t="s">
        <v>9</v>
      </c>
    </row>
    <row r="55" spans="1:14" x14ac:dyDescent="0.3">
      <c r="A55" s="12">
        <v>3099</v>
      </c>
      <c r="B55" s="13">
        <v>60</v>
      </c>
      <c r="C55" s="14">
        <v>60</v>
      </c>
      <c r="D55" s="14">
        <v>3</v>
      </c>
      <c r="E55" s="14">
        <v>2</v>
      </c>
      <c r="F55" s="14">
        <v>1</v>
      </c>
      <c r="G55" s="15">
        <v>11</v>
      </c>
      <c r="H55" s="15">
        <v>2</v>
      </c>
      <c r="I55" s="15">
        <v>1</v>
      </c>
      <c r="J55" s="15">
        <v>51</v>
      </c>
      <c r="K55" s="29">
        <v>3.5</v>
      </c>
      <c r="L55" s="29">
        <v>0.90349999999999997</v>
      </c>
      <c r="M55" s="29">
        <v>0.26250000000000001</v>
      </c>
      <c r="N55" s="16" t="s">
        <v>10</v>
      </c>
    </row>
    <row r="56" spans="1:14" x14ac:dyDescent="0.3">
      <c r="A56" s="12">
        <v>2333</v>
      </c>
      <c r="B56" s="13">
        <v>200</v>
      </c>
      <c r="C56" s="14">
        <v>240</v>
      </c>
      <c r="D56" s="14">
        <v>3</v>
      </c>
      <c r="E56" s="14">
        <v>1</v>
      </c>
      <c r="F56" s="14">
        <v>1</v>
      </c>
      <c r="G56" s="15">
        <v>11</v>
      </c>
      <c r="H56" s="15">
        <v>2</v>
      </c>
      <c r="I56" s="15">
        <v>1</v>
      </c>
      <c r="J56" s="15">
        <v>51</v>
      </c>
      <c r="K56" s="29">
        <v>3.5</v>
      </c>
      <c r="L56" s="29">
        <v>0.90349999999999997</v>
      </c>
      <c r="M56" s="29">
        <v>0.26250000000000001</v>
      </c>
      <c r="N56" s="16" t="s">
        <v>9</v>
      </c>
    </row>
    <row r="57" spans="1:14" x14ac:dyDescent="0.3">
      <c r="A57" s="12">
        <v>3432</v>
      </c>
      <c r="B57" s="13">
        <v>80</v>
      </c>
      <c r="C57" s="14">
        <v>140</v>
      </c>
      <c r="D57" s="14">
        <v>3</v>
      </c>
      <c r="E57" s="14">
        <v>2</v>
      </c>
      <c r="F57" s="14">
        <v>2</v>
      </c>
      <c r="G57" s="15">
        <v>11</v>
      </c>
      <c r="H57" s="15">
        <v>2</v>
      </c>
      <c r="I57" s="15">
        <v>1</v>
      </c>
      <c r="J57" s="15">
        <v>51</v>
      </c>
      <c r="K57" s="29">
        <v>3.5</v>
      </c>
      <c r="L57" s="29">
        <v>0.90349999999999997</v>
      </c>
      <c r="M57" s="29">
        <v>0.26250000000000001</v>
      </c>
      <c r="N57" s="16" t="s">
        <v>9</v>
      </c>
    </row>
    <row r="58" spans="1:14" x14ac:dyDescent="0.3">
      <c r="A58" s="12">
        <v>2330</v>
      </c>
      <c r="B58" s="13">
        <v>50</v>
      </c>
      <c r="C58" s="14">
        <v>50</v>
      </c>
      <c r="D58" s="14">
        <v>2</v>
      </c>
      <c r="E58" s="14">
        <v>1</v>
      </c>
      <c r="F58" s="14">
        <v>1</v>
      </c>
      <c r="G58" s="15">
        <v>11</v>
      </c>
      <c r="H58" s="15">
        <v>2</v>
      </c>
      <c r="I58" s="15">
        <v>1</v>
      </c>
      <c r="J58" s="15">
        <v>51</v>
      </c>
      <c r="K58" s="29">
        <v>3.5</v>
      </c>
      <c r="L58" s="29">
        <v>0.90349999999999997</v>
      </c>
      <c r="M58" s="29">
        <v>0.26250000000000001</v>
      </c>
      <c r="N58" s="16" t="s">
        <v>10</v>
      </c>
    </row>
    <row r="59" spans="1:14" x14ac:dyDescent="0.3">
      <c r="A59" s="8">
        <v>2896</v>
      </c>
      <c r="B59" s="9">
        <v>82</v>
      </c>
      <c r="C59" s="10">
        <v>127</v>
      </c>
      <c r="D59" s="10">
        <v>3</v>
      </c>
      <c r="E59" s="10">
        <v>2</v>
      </c>
      <c r="F59" s="10">
        <v>2</v>
      </c>
      <c r="G59" s="10">
        <v>11</v>
      </c>
      <c r="H59" s="10">
        <v>2</v>
      </c>
      <c r="I59" s="10">
        <v>1</v>
      </c>
      <c r="J59" s="10">
        <v>51</v>
      </c>
      <c r="K59" s="29">
        <v>3.5</v>
      </c>
      <c r="L59" s="10">
        <v>0.90349999999999997</v>
      </c>
      <c r="M59" s="10">
        <v>0.26250000000000001</v>
      </c>
      <c r="N59" s="11" t="s">
        <v>9</v>
      </c>
    </row>
    <row r="60" spans="1:14" x14ac:dyDescent="0.3">
      <c r="A60" s="8">
        <v>2856</v>
      </c>
      <c r="B60" s="9">
        <v>60</v>
      </c>
      <c r="C60" s="10">
        <v>60</v>
      </c>
      <c r="D60" s="10">
        <v>2</v>
      </c>
      <c r="E60" s="10">
        <v>1</v>
      </c>
      <c r="F60" s="10">
        <v>2</v>
      </c>
      <c r="G60" s="10">
        <v>11</v>
      </c>
      <c r="H60" s="10">
        <v>2</v>
      </c>
      <c r="I60" s="10">
        <v>1</v>
      </c>
      <c r="J60" s="10">
        <v>51</v>
      </c>
      <c r="K60" s="29">
        <v>3.5</v>
      </c>
      <c r="L60" s="10">
        <v>0.90349999999999997</v>
      </c>
      <c r="M60" s="10">
        <v>0.26250000000000001</v>
      </c>
      <c r="N60" s="11" t="s">
        <v>10</v>
      </c>
    </row>
    <row r="61" spans="1:14" x14ac:dyDescent="0.3">
      <c r="A61" s="12">
        <v>2333</v>
      </c>
      <c r="B61" s="13">
        <v>50</v>
      </c>
      <c r="C61" s="14">
        <v>50</v>
      </c>
      <c r="D61" s="14">
        <v>2</v>
      </c>
      <c r="E61" s="14">
        <v>1</v>
      </c>
      <c r="F61" s="14">
        <v>1</v>
      </c>
      <c r="G61" s="15">
        <v>11</v>
      </c>
      <c r="H61" s="15">
        <v>2</v>
      </c>
      <c r="I61" s="15">
        <v>1</v>
      </c>
      <c r="J61" s="15">
        <v>51</v>
      </c>
      <c r="K61" s="29">
        <v>3.5</v>
      </c>
      <c r="L61" s="29">
        <v>0.90349999999999997</v>
      </c>
      <c r="M61" s="29">
        <v>0.26250000000000001</v>
      </c>
      <c r="N61" s="16" t="s">
        <v>10</v>
      </c>
    </row>
    <row r="62" spans="1:14" x14ac:dyDescent="0.3">
      <c r="A62" s="12">
        <v>4733</v>
      </c>
      <c r="B62" s="13">
        <v>82</v>
      </c>
      <c r="C62" s="14">
        <v>267</v>
      </c>
      <c r="D62" s="14">
        <v>3</v>
      </c>
      <c r="E62" s="14">
        <v>2</v>
      </c>
      <c r="F62" s="14">
        <v>1</v>
      </c>
      <c r="G62" s="15">
        <v>11</v>
      </c>
      <c r="H62" s="15">
        <v>2</v>
      </c>
      <c r="I62" s="15">
        <v>1</v>
      </c>
      <c r="J62" s="15">
        <v>51</v>
      </c>
      <c r="K62" s="29">
        <v>3.5</v>
      </c>
      <c r="L62" s="29">
        <v>0.90349999999999997</v>
      </c>
      <c r="M62" s="29">
        <v>0.26250000000000001</v>
      </c>
      <c r="N62" s="16" t="s">
        <v>9</v>
      </c>
    </row>
    <row r="63" spans="1:14" x14ac:dyDescent="0.3">
      <c r="A63" s="12">
        <v>3499</v>
      </c>
      <c r="B63" s="13">
        <v>95</v>
      </c>
      <c r="C63" s="14">
        <v>200</v>
      </c>
      <c r="D63" s="14">
        <v>3</v>
      </c>
      <c r="E63" s="14">
        <v>1</v>
      </c>
      <c r="F63" s="14">
        <v>1</v>
      </c>
      <c r="G63" s="15">
        <v>11</v>
      </c>
      <c r="H63" s="15">
        <v>2</v>
      </c>
      <c r="I63" s="15">
        <v>1</v>
      </c>
      <c r="J63" s="15">
        <v>51</v>
      </c>
      <c r="K63" s="29">
        <v>3.5</v>
      </c>
      <c r="L63" s="29">
        <v>0.90349999999999997</v>
      </c>
      <c r="M63" s="29">
        <v>0.26250000000000001</v>
      </c>
      <c r="N63" s="16" t="s">
        <v>9</v>
      </c>
    </row>
    <row r="64" spans="1:14" ht="15" thickBot="1" x14ac:dyDescent="0.35">
      <c r="A64" s="17">
        <v>1666</v>
      </c>
      <c r="B64" s="18">
        <v>36</v>
      </c>
      <c r="C64" s="19">
        <v>100</v>
      </c>
      <c r="D64" s="19">
        <v>2</v>
      </c>
      <c r="E64" s="19">
        <v>1</v>
      </c>
      <c r="F64" s="19">
        <v>1</v>
      </c>
      <c r="G64" s="19">
        <v>11</v>
      </c>
      <c r="H64" s="19">
        <v>2</v>
      </c>
      <c r="I64" s="19">
        <v>1</v>
      </c>
      <c r="J64" s="19">
        <v>51</v>
      </c>
      <c r="K64" s="29">
        <v>3.5</v>
      </c>
      <c r="L64" s="19">
        <v>0.90349999999999997</v>
      </c>
      <c r="M64" s="19">
        <v>0.26250000000000001</v>
      </c>
      <c r="N64" s="20" t="s">
        <v>9</v>
      </c>
    </row>
    <row r="65" spans="1:14" x14ac:dyDescent="0.3">
      <c r="A65" s="12">
        <v>1832</v>
      </c>
      <c r="B65" s="13">
        <v>65</v>
      </c>
      <c r="C65" s="14">
        <v>140</v>
      </c>
      <c r="D65" s="14">
        <v>3</v>
      </c>
      <c r="E65" s="14">
        <v>1</v>
      </c>
      <c r="F65" s="14">
        <v>2</v>
      </c>
      <c r="G65" s="15">
        <v>11</v>
      </c>
      <c r="H65" s="15">
        <v>2</v>
      </c>
      <c r="I65" s="15">
        <v>1</v>
      </c>
      <c r="J65" s="15">
        <v>51</v>
      </c>
      <c r="K65" s="29">
        <v>3.5</v>
      </c>
      <c r="L65" s="29">
        <v>0.90349999999999997</v>
      </c>
      <c r="M65" s="29">
        <v>0.26250000000000001</v>
      </c>
      <c r="N65" s="16" t="s">
        <v>9</v>
      </c>
    </row>
    <row r="66" spans="1:14" x14ac:dyDescent="0.3">
      <c r="A66" s="12">
        <v>5400</v>
      </c>
      <c r="B66" s="13">
        <v>108</v>
      </c>
      <c r="C66" s="14">
        <v>120</v>
      </c>
      <c r="D66" s="14">
        <v>3</v>
      </c>
      <c r="E66" s="14">
        <v>2</v>
      </c>
      <c r="F66" s="14">
        <v>2</v>
      </c>
      <c r="G66" s="15">
        <v>11</v>
      </c>
      <c r="H66" s="15">
        <v>2</v>
      </c>
      <c r="I66" s="15">
        <v>1</v>
      </c>
      <c r="J66" s="15">
        <v>51</v>
      </c>
      <c r="K66" s="29">
        <v>3.5</v>
      </c>
      <c r="L66" s="29">
        <v>0.90349999999999997</v>
      </c>
      <c r="M66" s="29">
        <v>0.26250000000000001</v>
      </c>
      <c r="N66" s="16" t="s">
        <v>9</v>
      </c>
    </row>
    <row r="67" spans="1:14" x14ac:dyDescent="0.3">
      <c r="A67" s="12">
        <v>3665</v>
      </c>
      <c r="B67" s="13">
        <v>63</v>
      </c>
      <c r="C67" s="14">
        <v>63</v>
      </c>
      <c r="D67" s="14">
        <v>3</v>
      </c>
      <c r="E67" s="14">
        <v>2</v>
      </c>
      <c r="F67" s="14">
        <v>1</v>
      </c>
      <c r="G67" s="15">
        <v>11</v>
      </c>
      <c r="H67" s="15">
        <v>2</v>
      </c>
      <c r="I67" s="15">
        <v>1</v>
      </c>
      <c r="J67" s="15">
        <v>51</v>
      </c>
      <c r="K67" s="29">
        <v>3.5</v>
      </c>
      <c r="L67" s="29">
        <v>0.90349999999999997</v>
      </c>
      <c r="M67" s="29">
        <v>0.26250000000000001</v>
      </c>
      <c r="N67" s="16" t="s">
        <v>10</v>
      </c>
    </row>
    <row r="68" spans="1:14" x14ac:dyDescent="0.3">
      <c r="A68" s="12">
        <v>2665</v>
      </c>
      <c r="B68" s="13">
        <v>60</v>
      </c>
      <c r="C68" s="14">
        <v>120</v>
      </c>
      <c r="D68" s="14">
        <v>3</v>
      </c>
      <c r="E68" s="14">
        <v>1</v>
      </c>
      <c r="F68" s="14">
        <v>1</v>
      </c>
      <c r="G68" s="15">
        <v>11</v>
      </c>
      <c r="H68" s="15">
        <v>2</v>
      </c>
      <c r="I68" s="15">
        <v>1</v>
      </c>
      <c r="J68" s="15">
        <v>51</v>
      </c>
      <c r="K68" s="29">
        <v>3.5</v>
      </c>
      <c r="L68" s="29">
        <v>0.90349999999999997</v>
      </c>
      <c r="M68" s="29">
        <v>0.26250000000000001</v>
      </c>
      <c r="N68" s="16" t="s">
        <v>9</v>
      </c>
    </row>
    <row r="69" spans="1:14" x14ac:dyDescent="0.3">
      <c r="A69" s="31">
        <v>2318</v>
      </c>
      <c r="B69" s="32">
        <v>86</v>
      </c>
      <c r="C69" s="33">
        <v>186</v>
      </c>
      <c r="D69" s="33">
        <v>2</v>
      </c>
      <c r="E69" s="33">
        <v>2</v>
      </c>
      <c r="F69" s="33">
        <v>2</v>
      </c>
      <c r="G69" s="34">
        <v>11</v>
      </c>
      <c r="H69" s="34">
        <v>2</v>
      </c>
      <c r="I69" s="34">
        <v>1</v>
      </c>
      <c r="J69" s="34">
        <v>51</v>
      </c>
      <c r="K69" s="29">
        <v>3.5</v>
      </c>
      <c r="L69" s="29">
        <v>0.90349999999999997</v>
      </c>
      <c r="M69" s="29">
        <v>0.26250000000000001</v>
      </c>
      <c r="N69" s="35" t="s">
        <v>9</v>
      </c>
    </row>
    <row r="70" spans="1:14" x14ac:dyDescent="0.3">
      <c r="A70" s="12">
        <v>3499</v>
      </c>
      <c r="B70" s="13">
        <v>57</v>
      </c>
      <c r="C70" s="14">
        <v>57</v>
      </c>
      <c r="D70" s="14">
        <v>2</v>
      </c>
      <c r="E70" s="14">
        <v>1</v>
      </c>
      <c r="F70" s="14">
        <v>1</v>
      </c>
      <c r="G70" s="15">
        <v>23</v>
      </c>
      <c r="H70" s="15">
        <v>1</v>
      </c>
      <c r="I70" s="15">
        <v>3</v>
      </c>
      <c r="J70" s="15">
        <v>130</v>
      </c>
      <c r="K70" s="15">
        <v>5.5</v>
      </c>
      <c r="L70" s="15">
        <v>1.2530000000000001</v>
      </c>
      <c r="M70" s="15">
        <v>0.21749999999999994</v>
      </c>
      <c r="N70" s="16" t="s">
        <v>10</v>
      </c>
    </row>
    <row r="71" spans="1:14" ht="15" thickBot="1" x14ac:dyDescent="0.35">
      <c r="A71" s="12">
        <v>3999</v>
      </c>
      <c r="B71" s="13">
        <v>134</v>
      </c>
      <c r="C71" s="14">
        <v>234</v>
      </c>
      <c r="D71" s="14">
        <v>4</v>
      </c>
      <c r="E71" s="14">
        <v>2</v>
      </c>
      <c r="F71" s="14">
        <v>1</v>
      </c>
      <c r="G71" s="15">
        <v>23</v>
      </c>
      <c r="H71" s="15">
        <v>1</v>
      </c>
      <c r="I71" s="15">
        <v>3</v>
      </c>
      <c r="J71" s="15">
        <v>130</v>
      </c>
      <c r="K71" s="15">
        <v>5.5</v>
      </c>
      <c r="L71" s="15">
        <v>1.2530000000000001</v>
      </c>
      <c r="M71" s="15">
        <v>0.21749999999999994</v>
      </c>
      <c r="N71" s="16" t="s">
        <v>9</v>
      </c>
    </row>
    <row r="72" spans="1:14" x14ac:dyDescent="0.3">
      <c r="A72" s="36">
        <v>5166</v>
      </c>
      <c r="B72" s="37">
        <v>101</v>
      </c>
      <c r="C72" s="38">
        <v>186</v>
      </c>
      <c r="D72" s="38">
        <v>3</v>
      </c>
      <c r="E72" s="38">
        <v>3</v>
      </c>
      <c r="F72" s="38">
        <v>2</v>
      </c>
      <c r="G72" s="38">
        <v>23</v>
      </c>
      <c r="H72" s="38">
        <v>1</v>
      </c>
      <c r="I72" s="38">
        <v>3</v>
      </c>
      <c r="J72" s="38">
        <v>130</v>
      </c>
      <c r="K72" s="15">
        <v>5.5</v>
      </c>
      <c r="L72" s="38">
        <v>1.2530000000000001</v>
      </c>
      <c r="M72" s="38">
        <v>0.21749999999999994</v>
      </c>
      <c r="N72" s="39" t="s">
        <v>9</v>
      </c>
    </row>
    <row r="73" spans="1:14" x14ac:dyDescent="0.3">
      <c r="A73" s="12">
        <v>5665</v>
      </c>
      <c r="B73" s="13">
        <v>120</v>
      </c>
      <c r="C73" s="14">
        <v>265</v>
      </c>
      <c r="D73" s="14">
        <v>3</v>
      </c>
      <c r="E73" s="14">
        <v>2</v>
      </c>
      <c r="F73" s="14">
        <v>2</v>
      </c>
      <c r="G73" s="15">
        <v>23</v>
      </c>
      <c r="H73" s="15">
        <v>1</v>
      </c>
      <c r="I73" s="15">
        <v>3</v>
      </c>
      <c r="J73" s="15">
        <v>130</v>
      </c>
      <c r="K73" s="15">
        <v>5.5</v>
      </c>
      <c r="L73" s="15">
        <v>1.2530000000000001</v>
      </c>
      <c r="M73" s="15">
        <v>0.21749999999999994</v>
      </c>
      <c r="N73" s="16" t="s">
        <v>9</v>
      </c>
    </row>
    <row r="74" spans="1:14" x14ac:dyDescent="0.3">
      <c r="A74" s="8">
        <v>2100</v>
      </c>
      <c r="B74" s="9">
        <v>77</v>
      </c>
      <c r="C74" s="10">
        <v>144</v>
      </c>
      <c r="D74" s="10">
        <v>2</v>
      </c>
      <c r="E74" s="10">
        <v>1</v>
      </c>
      <c r="F74" s="10">
        <v>1</v>
      </c>
      <c r="G74" s="10">
        <v>23</v>
      </c>
      <c r="H74" s="10">
        <v>1</v>
      </c>
      <c r="I74" s="10">
        <v>3</v>
      </c>
      <c r="J74" s="10">
        <v>130</v>
      </c>
      <c r="K74" s="15">
        <v>5.5</v>
      </c>
      <c r="L74" s="10">
        <v>1.2530000000000001</v>
      </c>
      <c r="M74" s="10">
        <v>0.21749999999999994</v>
      </c>
      <c r="N74" s="11" t="s">
        <v>9</v>
      </c>
    </row>
    <row r="75" spans="1:14" x14ac:dyDescent="0.3">
      <c r="A75" s="12">
        <v>3966</v>
      </c>
      <c r="B75" s="13">
        <v>63</v>
      </c>
      <c r="C75" s="14">
        <v>63</v>
      </c>
      <c r="D75" s="14">
        <v>2</v>
      </c>
      <c r="E75" s="14">
        <v>2</v>
      </c>
      <c r="F75" s="14">
        <v>1</v>
      </c>
      <c r="G75" s="15">
        <v>23</v>
      </c>
      <c r="H75" s="15">
        <v>1</v>
      </c>
      <c r="I75" s="15">
        <v>3</v>
      </c>
      <c r="J75" s="15">
        <v>130</v>
      </c>
      <c r="K75" s="15">
        <v>5.5</v>
      </c>
      <c r="L75" s="15">
        <v>1.2530000000000001</v>
      </c>
      <c r="M75" s="15">
        <v>0.21749999999999994</v>
      </c>
      <c r="N75" s="16" t="s">
        <v>10</v>
      </c>
    </row>
    <row r="76" spans="1:14" x14ac:dyDescent="0.3">
      <c r="A76" s="12">
        <v>1399</v>
      </c>
      <c r="B76" s="13">
        <v>45</v>
      </c>
      <c r="C76" s="14">
        <v>45</v>
      </c>
      <c r="D76" s="14">
        <v>1</v>
      </c>
      <c r="E76" s="14">
        <v>1</v>
      </c>
      <c r="F76" s="14">
        <v>1</v>
      </c>
      <c r="G76" s="15">
        <v>23</v>
      </c>
      <c r="H76" s="15">
        <v>1</v>
      </c>
      <c r="I76" s="15">
        <v>3</v>
      </c>
      <c r="J76" s="15">
        <v>130</v>
      </c>
      <c r="K76" s="15">
        <v>5.5</v>
      </c>
      <c r="L76" s="15">
        <v>1.2530000000000001</v>
      </c>
      <c r="M76" s="15">
        <v>0.21749999999999994</v>
      </c>
      <c r="N76" s="16" t="s">
        <v>10</v>
      </c>
    </row>
    <row r="77" spans="1:14" x14ac:dyDescent="0.3">
      <c r="A77" s="12">
        <v>6098</v>
      </c>
      <c r="B77" s="13">
        <v>117</v>
      </c>
      <c r="C77" s="14">
        <v>293</v>
      </c>
      <c r="D77" s="14">
        <v>3</v>
      </c>
      <c r="E77" s="14">
        <v>2</v>
      </c>
      <c r="F77" s="14">
        <v>2</v>
      </c>
      <c r="G77" s="15">
        <v>23</v>
      </c>
      <c r="H77" s="15">
        <v>1</v>
      </c>
      <c r="I77" s="15">
        <v>3</v>
      </c>
      <c r="J77" s="15">
        <v>130</v>
      </c>
      <c r="K77" s="15">
        <v>5.5</v>
      </c>
      <c r="L77" s="15">
        <v>1.2530000000000001</v>
      </c>
      <c r="M77" s="15">
        <v>0.21749999999999994</v>
      </c>
      <c r="N77" s="16" t="s">
        <v>9</v>
      </c>
    </row>
    <row r="78" spans="1:14" x14ac:dyDescent="0.3">
      <c r="A78" s="12">
        <v>5665</v>
      </c>
      <c r="B78" s="13">
        <v>150</v>
      </c>
      <c r="C78" s="14">
        <v>297</v>
      </c>
      <c r="D78" s="14">
        <v>3</v>
      </c>
      <c r="E78" s="14">
        <v>2</v>
      </c>
      <c r="F78" s="14">
        <v>2</v>
      </c>
      <c r="G78" s="15">
        <v>23</v>
      </c>
      <c r="H78" s="15">
        <v>1</v>
      </c>
      <c r="I78" s="15">
        <v>3</v>
      </c>
      <c r="J78" s="15">
        <v>130</v>
      </c>
      <c r="K78" s="15">
        <v>5.5</v>
      </c>
      <c r="L78" s="15">
        <v>1.2530000000000001</v>
      </c>
      <c r="M78" s="15">
        <v>0.21749999999999994</v>
      </c>
      <c r="N78" s="16" t="s">
        <v>9</v>
      </c>
    </row>
    <row r="79" spans="1:14" x14ac:dyDescent="0.3">
      <c r="A79" s="12">
        <v>1599</v>
      </c>
      <c r="B79" s="13">
        <v>100</v>
      </c>
      <c r="C79" s="14">
        <v>200</v>
      </c>
      <c r="D79" s="14">
        <v>4</v>
      </c>
      <c r="E79" s="14">
        <v>2</v>
      </c>
      <c r="F79" s="14">
        <v>2</v>
      </c>
      <c r="G79" s="15">
        <v>23</v>
      </c>
      <c r="H79" s="15">
        <v>1</v>
      </c>
      <c r="I79" s="15">
        <v>3</v>
      </c>
      <c r="J79" s="15">
        <v>130</v>
      </c>
      <c r="K79" s="15">
        <v>5.5</v>
      </c>
      <c r="L79" s="15">
        <v>1.2530000000000001</v>
      </c>
      <c r="M79" s="15">
        <v>0.21749999999999994</v>
      </c>
      <c r="N79" s="16" t="s">
        <v>9</v>
      </c>
    </row>
    <row r="80" spans="1:14" x14ac:dyDescent="0.3">
      <c r="A80" s="8">
        <v>3887</v>
      </c>
      <c r="B80" s="9">
        <v>55</v>
      </c>
      <c r="C80" s="10">
        <v>171</v>
      </c>
      <c r="D80" s="10">
        <v>2</v>
      </c>
      <c r="E80" s="10">
        <v>2</v>
      </c>
      <c r="F80" s="10">
        <v>2</v>
      </c>
      <c r="G80" s="10">
        <v>23</v>
      </c>
      <c r="H80" s="10">
        <v>1</v>
      </c>
      <c r="I80" s="10">
        <v>3</v>
      </c>
      <c r="J80" s="10">
        <v>130</v>
      </c>
      <c r="K80" s="15">
        <v>5.5</v>
      </c>
      <c r="L80" s="10">
        <v>1.2530000000000001</v>
      </c>
      <c r="M80" s="10">
        <v>0.21749999999999994</v>
      </c>
      <c r="N80" s="11" t="s">
        <v>9</v>
      </c>
    </row>
    <row r="81" spans="1:14" x14ac:dyDescent="0.3">
      <c r="A81" s="12">
        <v>5600</v>
      </c>
      <c r="B81" s="13">
        <v>96</v>
      </c>
      <c r="C81" s="14">
        <v>200</v>
      </c>
      <c r="D81" s="14">
        <v>3</v>
      </c>
      <c r="E81" s="14">
        <v>2</v>
      </c>
      <c r="F81" s="14">
        <v>2</v>
      </c>
      <c r="G81" s="15">
        <v>23</v>
      </c>
      <c r="H81" s="15">
        <v>1</v>
      </c>
      <c r="I81" s="15">
        <v>3</v>
      </c>
      <c r="J81" s="15">
        <v>130</v>
      </c>
      <c r="K81" s="15">
        <v>5.5</v>
      </c>
      <c r="L81" s="15">
        <v>1.2530000000000001</v>
      </c>
      <c r="M81" s="15">
        <v>0.21749999999999994</v>
      </c>
      <c r="N81" s="16" t="s">
        <v>9</v>
      </c>
    </row>
    <row r="82" spans="1:14" x14ac:dyDescent="0.3">
      <c r="A82" s="12">
        <v>5265</v>
      </c>
      <c r="B82" s="13">
        <v>293</v>
      </c>
      <c r="C82" s="14">
        <v>309</v>
      </c>
      <c r="D82" s="14">
        <v>3</v>
      </c>
      <c r="E82" s="14">
        <v>2</v>
      </c>
      <c r="F82" s="14">
        <v>1</v>
      </c>
      <c r="G82" s="15">
        <v>23</v>
      </c>
      <c r="H82" s="15">
        <v>1</v>
      </c>
      <c r="I82" s="15">
        <v>3</v>
      </c>
      <c r="J82" s="15">
        <v>130</v>
      </c>
      <c r="K82" s="15">
        <v>5.5</v>
      </c>
      <c r="L82" s="15">
        <v>1.2530000000000001</v>
      </c>
      <c r="M82" s="15">
        <v>0.21749999999999994</v>
      </c>
      <c r="N82" s="16" t="s">
        <v>9</v>
      </c>
    </row>
    <row r="83" spans="1:14" x14ac:dyDescent="0.3">
      <c r="A83" s="12">
        <v>4498</v>
      </c>
      <c r="B83" s="13">
        <v>124</v>
      </c>
      <c r="C83" s="14">
        <v>120</v>
      </c>
      <c r="D83" s="14">
        <v>3</v>
      </c>
      <c r="E83" s="14">
        <v>1</v>
      </c>
      <c r="F83" s="14">
        <v>2</v>
      </c>
      <c r="G83" s="15">
        <v>23</v>
      </c>
      <c r="H83" s="15">
        <v>1</v>
      </c>
      <c r="I83" s="15">
        <v>3</v>
      </c>
      <c r="J83" s="15">
        <v>130</v>
      </c>
      <c r="K83" s="15">
        <v>5.5</v>
      </c>
      <c r="L83" s="15">
        <v>1.2530000000000001</v>
      </c>
      <c r="M83" s="15">
        <v>0.21749999999999994</v>
      </c>
      <c r="N83" s="16" t="s">
        <v>9</v>
      </c>
    </row>
    <row r="84" spans="1:14" x14ac:dyDescent="0.3">
      <c r="A84" s="12">
        <v>1747</v>
      </c>
      <c r="B84" s="13">
        <v>52</v>
      </c>
      <c r="C84" s="14">
        <v>52</v>
      </c>
      <c r="D84" s="14">
        <v>2</v>
      </c>
      <c r="E84" s="14">
        <v>1</v>
      </c>
      <c r="F84" s="14">
        <v>1</v>
      </c>
      <c r="G84" s="15">
        <v>23</v>
      </c>
      <c r="H84" s="15">
        <v>1</v>
      </c>
      <c r="I84" s="15">
        <v>3</v>
      </c>
      <c r="J84" s="15">
        <v>130</v>
      </c>
      <c r="K84" s="15">
        <v>5.5</v>
      </c>
      <c r="L84" s="15">
        <v>1.2530000000000001</v>
      </c>
      <c r="M84" s="15">
        <v>0.21749999999999994</v>
      </c>
      <c r="N84" s="16" t="s">
        <v>10</v>
      </c>
    </row>
    <row r="85" spans="1:14" x14ac:dyDescent="0.3">
      <c r="A85" s="8">
        <v>2663</v>
      </c>
      <c r="B85" s="9">
        <v>50</v>
      </c>
      <c r="C85" s="10">
        <v>159</v>
      </c>
      <c r="D85" s="10">
        <v>3</v>
      </c>
      <c r="E85" s="10">
        <v>1</v>
      </c>
      <c r="F85" s="10">
        <v>1</v>
      </c>
      <c r="G85" s="10">
        <v>23</v>
      </c>
      <c r="H85" s="10">
        <v>1</v>
      </c>
      <c r="I85" s="10">
        <v>3</v>
      </c>
      <c r="J85" s="10">
        <v>130</v>
      </c>
      <c r="K85" s="15">
        <v>5.5</v>
      </c>
      <c r="L85" s="10">
        <v>1.2530000000000001</v>
      </c>
      <c r="M85" s="10">
        <v>0.21749999999999994</v>
      </c>
      <c r="N85" s="11" t="s">
        <v>9</v>
      </c>
    </row>
    <row r="86" spans="1:14" ht="15" thickBot="1" x14ac:dyDescent="0.35">
      <c r="A86" s="17">
        <v>2266</v>
      </c>
      <c r="B86" s="18">
        <v>80</v>
      </c>
      <c r="C86" s="19">
        <v>90</v>
      </c>
      <c r="D86" s="19">
        <v>4</v>
      </c>
      <c r="E86" s="19">
        <v>2</v>
      </c>
      <c r="F86" s="19">
        <v>2</v>
      </c>
      <c r="G86" s="19">
        <v>23</v>
      </c>
      <c r="H86" s="19">
        <v>1</v>
      </c>
      <c r="I86" s="19">
        <v>3</v>
      </c>
      <c r="J86" s="19">
        <v>130</v>
      </c>
      <c r="K86" s="15">
        <v>5.5</v>
      </c>
      <c r="L86" s="19">
        <v>1.2530000000000001</v>
      </c>
      <c r="M86" s="19">
        <v>0.21749999999999994</v>
      </c>
      <c r="N86" s="20" t="s">
        <v>9</v>
      </c>
    </row>
    <row r="87" spans="1:14" ht="15" thickBot="1" x14ac:dyDescent="0.35">
      <c r="A87" s="3">
        <v>6000</v>
      </c>
      <c r="B87" s="4">
        <v>72</v>
      </c>
      <c r="C87" s="5">
        <v>72</v>
      </c>
      <c r="D87" s="5">
        <v>3</v>
      </c>
      <c r="E87" s="5">
        <v>3</v>
      </c>
      <c r="F87" s="5">
        <v>1</v>
      </c>
      <c r="G87" s="6">
        <v>2</v>
      </c>
      <c r="H87" s="6">
        <v>1</v>
      </c>
      <c r="I87" s="6">
        <v>0</v>
      </c>
      <c r="J87" s="6">
        <v>28</v>
      </c>
      <c r="K87" s="6">
        <v>7.5</v>
      </c>
      <c r="L87" s="6">
        <v>2.1532499999999994</v>
      </c>
      <c r="M87" s="6">
        <v>0.25</v>
      </c>
      <c r="N87" s="7" t="s">
        <v>10</v>
      </c>
    </row>
    <row r="88" spans="1:14" ht="15" thickBot="1" x14ac:dyDescent="0.35">
      <c r="A88" s="12">
        <v>6832</v>
      </c>
      <c r="B88" s="13">
        <v>130</v>
      </c>
      <c r="C88" s="14">
        <v>297</v>
      </c>
      <c r="D88" s="14">
        <v>4</v>
      </c>
      <c r="E88" s="14">
        <v>2</v>
      </c>
      <c r="F88" s="14">
        <v>2</v>
      </c>
      <c r="G88" s="15">
        <v>2</v>
      </c>
      <c r="H88" s="15">
        <v>1</v>
      </c>
      <c r="I88" s="15">
        <v>0</v>
      </c>
      <c r="J88" s="15">
        <v>28</v>
      </c>
      <c r="K88" s="6">
        <v>7.5</v>
      </c>
      <c r="L88" s="6">
        <v>2.1532499999999994</v>
      </c>
      <c r="M88" s="6">
        <v>0.25</v>
      </c>
      <c r="N88" s="16" t="s">
        <v>9</v>
      </c>
    </row>
    <row r="89" spans="1:14" ht="15" thickBot="1" x14ac:dyDescent="0.35">
      <c r="A89" s="12">
        <v>3432</v>
      </c>
      <c r="B89" s="13">
        <v>52</v>
      </c>
      <c r="C89" s="14">
        <v>52</v>
      </c>
      <c r="D89" s="14">
        <v>1</v>
      </c>
      <c r="E89" s="14">
        <v>1</v>
      </c>
      <c r="F89" s="14">
        <v>1</v>
      </c>
      <c r="G89" s="15">
        <v>2</v>
      </c>
      <c r="H89" s="15">
        <v>1</v>
      </c>
      <c r="I89" s="15">
        <v>0</v>
      </c>
      <c r="J89" s="15">
        <v>28</v>
      </c>
      <c r="K89" s="6">
        <v>7.5</v>
      </c>
      <c r="L89" s="6">
        <v>2.1532499999999994</v>
      </c>
      <c r="M89" s="6">
        <v>0.25</v>
      </c>
      <c r="N89" s="16" t="s">
        <v>10</v>
      </c>
    </row>
    <row r="90" spans="1:14" ht="15" thickBot="1" x14ac:dyDescent="0.35">
      <c r="A90" s="12">
        <v>2932</v>
      </c>
      <c r="B90" s="13">
        <v>57</v>
      </c>
      <c r="C90" s="14">
        <v>57</v>
      </c>
      <c r="D90" s="14">
        <v>2</v>
      </c>
      <c r="E90" s="14">
        <v>1</v>
      </c>
      <c r="F90" s="14">
        <v>1</v>
      </c>
      <c r="G90" s="15">
        <v>2</v>
      </c>
      <c r="H90" s="15">
        <v>1</v>
      </c>
      <c r="I90" s="15">
        <v>0</v>
      </c>
      <c r="J90" s="15">
        <v>28</v>
      </c>
      <c r="K90" s="6">
        <v>7.5</v>
      </c>
      <c r="L90" s="6">
        <v>2.1532499999999994</v>
      </c>
      <c r="M90" s="6">
        <v>0.25</v>
      </c>
      <c r="N90" s="16" t="s">
        <v>10</v>
      </c>
    </row>
    <row r="91" spans="1:14" ht="15" thickBot="1" x14ac:dyDescent="0.35">
      <c r="A91" s="12">
        <v>7331</v>
      </c>
      <c r="B91" s="13">
        <v>128</v>
      </c>
      <c r="C91" s="14">
        <v>285</v>
      </c>
      <c r="D91" s="14">
        <v>3</v>
      </c>
      <c r="E91" s="14">
        <v>2</v>
      </c>
      <c r="F91" s="14">
        <v>2</v>
      </c>
      <c r="G91" s="15">
        <v>2</v>
      </c>
      <c r="H91" s="15">
        <v>1</v>
      </c>
      <c r="I91" s="15">
        <v>0</v>
      </c>
      <c r="J91" s="15">
        <v>28</v>
      </c>
      <c r="K91" s="6">
        <v>7.5</v>
      </c>
      <c r="L91" s="6">
        <v>2.1532499999999994</v>
      </c>
      <c r="M91" s="6">
        <v>0.25</v>
      </c>
      <c r="N91" s="16" t="s">
        <v>9</v>
      </c>
    </row>
    <row r="92" spans="1:14" ht="15" thickBot="1" x14ac:dyDescent="0.35">
      <c r="A92" s="12">
        <v>6151</v>
      </c>
      <c r="B92" s="13">
        <v>72</v>
      </c>
      <c r="C92" s="14">
        <v>72</v>
      </c>
      <c r="D92" s="14">
        <v>3</v>
      </c>
      <c r="E92" s="14">
        <v>2</v>
      </c>
      <c r="F92" s="14">
        <v>1</v>
      </c>
      <c r="G92" s="15">
        <v>2</v>
      </c>
      <c r="H92" s="15">
        <v>1</v>
      </c>
      <c r="I92" s="15">
        <v>0</v>
      </c>
      <c r="J92" s="15">
        <v>28</v>
      </c>
      <c r="K92" s="6">
        <v>7.5</v>
      </c>
      <c r="L92" s="6">
        <v>2.1532499999999994</v>
      </c>
      <c r="M92" s="6">
        <v>0.25</v>
      </c>
      <c r="N92" s="16" t="s">
        <v>10</v>
      </c>
    </row>
    <row r="93" spans="1:14" ht="15" thickBot="1" x14ac:dyDescent="0.35">
      <c r="A93" s="12">
        <v>8700</v>
      </c>
      <c r="B93" s="13">
        <v>140</v>
      </c>
      <c r="C93" s="14">
        <v>272</v>
      </c>
      <c r="D93" s="14">
        <v>4</v>
      </c>
      <c r="E93" s="14">
        <v>3</v>
      </c>
      <c r="F93" s="14">
        <v>2</v>
      </c>
      <c r="G93" s="15">
        <v>2</v>
      </c>
      <c r="H93" s="15">
        <v>1</v>
      </c>
      <c r="I93" s="15">
        <v>0</v>
      </c>
      <c r="J93" s="15">
        <v>28</v>
      </c>
      <c r="K93" s="6">
        <v>7.5</v>
      </c>
      <c r="L93" s="6">
        <v>2.1532499999999994</v>
      </c>
      <c r="M93" s="6">
        <v>0.25</v>
      </c>
      <c r="N93" s="16" t="s">
        <v>9</v>
      </c>
    </row>
    <row r="94" spans="1:14" ht="15" thickBot="1" x14ac:dyDescent="0.35">
      <c r="A94" s="12">
        <v>7080</v>
      </c>
      <c r="B94" s="13">
        <v>98</v>
      </c>
      <c r="C94" s="14">
        <v>98</v>
      </c>
      <c r="D94" s="14">
        <v>3</v>
      </c>
      <c r="E94" s="14">
        <v>2</v>
      </c>
      <c r="F94" s="14">
        <v>1</v>
      </c>
      <c r="G94" s="15">
        <v>2</v>
      </c>
      <c r="H94" s="15">
        <v>1</v>
      </c>
      <c r="I94" s="15">
        <v>0</v>
      </c>
      <c r="J94" s="15">
        <v>28</v>
      </c>
      <c r="K94" s="6">
        <v>7.5</v>
      </c>
      <c r="L94" s="6">
        <v>2.1532499999999994</v>
      </c>
      <c r="M94" s="6">
        <v>0.25</v>
      </c>
      <c r="N94" s="16" t="s">
        <v>10</v>
      </c>
    </row>
    <row r="95" spans="1:14" ht="15" thickBot="1" x14ac:dyDescent="0.35">
      <c r="A95" s="12">
        <v>3096</v>
      </c>
      <c r="B95" s="13">
        <v>38</v>
      </c>
      <c r="C95" s="14">
        <v>38</v>
      </c>
      <c r="D95" s="14">
        <v>1</v>
      </c>
      <c r="E95" s="14">
        <v>1</v>
      </c>
      <c r="F95" s="14">
        <v>1</v>
      </c>
      <c r="G95" s="15">
        <v>2</v>
      </c>
      <c r="H95" s="15">
        <v>1</v>
      </c>
      <c r="I95" s="15">
        <v>0</v>
      </c>
      <c r="J95" s="15">
        <v>28</v>
      </c>
      <c r="K95" s="6">
        <v>7.5</v>
      </c>
      <c r="L95" s="6">
        <v>2.1532499999999994</v>
      </c>
      <c r="M95" s="6">
        <v>0.25</v>
      </c>
      <c r="N95" s="16" t="s">
        <v>10</v>
      </c>
    </row>
    <row r="96" spans="1:14" ht="15" thickBot="1" x14ac:dyDescent="0.35">
      <c r="A96" s="12">
        <v>4470</v>
      </c>
      <c r="B96" s="13">
        <v>64</v>
      </c>
      <c r="C96" s="14">
        <v>64</v>
      </c>
      <c r="D96" s="14">
        <v>2</v>
      </c>
      <c r="E96" s="14">
        <v>1</v>
      </c>
      <c r="F96" s="14">
        <v>1</v>
      </c>
      <c r="G96" s="15">
        <v>2</v>
      </c>
      <c r="H96" s="15">
        <v>1</v>
      </c>
      <c r="I96" s="15">
        <v>0</v>
      </c>
      <c r="J96" s="15">
        <v>28</v>
      </c>
      <c r="K96" s="6">
        <v>7.5</v>
      </c>
      <c r="L96" s="6">
        <v>2.1532499999999994</v>
      </c>
      <c r="M96" s="6">
        <v>0.25</v>
      </c>
      <c r="N96" s="16" t="s">
        <v>10</v>
      </c>
    </row>
    <row r="97" spans="1:14" ht="15" thickBot="1" x14ac:dyDescent="0.35">
      <c r="A97" s="12">
        <v>3461</v>
      </c>
      <c r="B97" s="13">
        <v>51</v>
      </c>
      <c r="C97" s="14">
        <v>51</v>
      </c>
      <c r="D97" s="14">
        <v>1</v>
      </c>
      <c r="E97" s="14">
        <v>1</v>
      </c>
      <c r="F97" s="14">
        <v>1</v>
      </c>
      <c r="G97" s="15">
        <v>2</v>
      </c>
      <c r="H97" s="15">
        <v>1</v>
      </c>
      <c r="I97" s="15">
        <v>0</v>
      </c>
      <c r="J97" s="15">
        <v>28</v>
      </c>
      <c r="K97" s="6">
        <v>7.5</v>
      </c>
      <c r="L97" s="6">
        <v>2.1532499999999994</v>
      </c>
      <c r="M97" s="6">
        <v>0.25</v>
      </c>
      <c r="N97" s="16" t="s">
        <v>10</v>
      </c>
    </row>
    <row r="98" spans="1:14" ht="15" thickBot="1" x14ac:dyDescent="0.35">
      <c r="A98" s="40">
        <v>6200</v>
      </c>
      <c r="B98" s="41">
        <v>104</v>
      </c>
      <c r="C98" s="15">
        <v>104</v>
      </c>
      <c r="D98" s="15">
        <v>3</v>
      </c>
      <c r="E98" s="15">
        <v>2</v>
      </c>
      <c r="F98" s="15">
        <v>1</v>
      </c>
      <c r="G98" s="15">
        <v>2</v>
      </c>
      <c r="H98" s="15">
        <v>1</v>
      </c>
      <c r="I98" s="15">
        <v>0</v>
      </c>
      <c r="J98" s="15">
        <v>28</v>
      </c>
      <c r="K98" s="6">
        <v>7.5</v>
      </c>
      <c r="L98" s="6">
        <v>2.1532499999999994</v>
      </c>
      <c r="M98" s="6">
        <v>0.25</v>
      </c>
      <c r="N98" s="16" t="s">
        <v>10</v>
      </c>
    </row>
    <row r="99" spans="1:14" ht="15" thickBot="1" x14ac:dyDescent="0.35">
      <c r="A99" s="40">
        <v>3125</v>
      </c>
      <c r="B99" s="41">
        <v>38</v>
      </c>
      <c r="C99" s="15">
        <v>38</v>
      </c>
      <c r="D99" s="15">
        <v>1</v>
      </c>
      <c r="E99" s="15">
        <v>1</v>
      </c>
      <c r="F99" s="15">
        <v>1</v>
      </c>
      <c r="G99" s="15">
        <v>2</v>
      </c>
      <c r="H99" s="15">
        <v>1</v>
      </c>
      <c r="I99" s="15">
        <v>0</v>
      </c>
      <c r="J99" s="15">
        <v>28</v>
      </c>
      <c r="K99" s="6">
        <v>7.5</v>
      </c>
      <c r="L99" s="6">
        <v>2.1532499999999994</v>
      </c>
      <c r="M99" s="6">
        <v>0.25</v>
      </c>
      <c r="N99" s="16" t="s">
        <v>10</v>
      </c>
    </row>
    <row r="100" spans="1:14" ht="15" thickBot="1" x14ac:dyDescent="0.35">
      <c r="A100" s="40">
        <v>7080</v>
      </c>
      <c r="B100" s="41">
        <v>107</v>
      </c>
      <c r="C100" s="15">
        <v>107</v>
      </c>
      <c r="D100" s="15">
        <v>2</v>
      </c>
      <c r="E100" s="15">
        <v>2</v>
      </c>
      <c r="F100" s="15">
        <v>1</v>
      </c>
      <c r="G100" s="15">
        <v>2</v>
      </c>
      <c r="H100" s="15">
        <v>1</v>
      </c>
      <c r="I100" s="15">
        <v>0</v>
      </c>
      <c r="J100" s="15">
        <v>28</v>
      </c>
      <c r="K100" s="6">
        <v>7.5</v>
      </c>
      <c r="L100" s="6">
        <v>2.1532499999999994</v>
      </c>
      <c r="M100" s="6">
        <v>0.25</v>
      </c>
      <c r="N100" s="16" t="s">
        <v>10</v>
      </c>
    </row>
    <row r="101" spans="1:14" ht="15" thickBot="1" x14ac:dyDescent="0.35">
      <c r="A101" s="12">
        <v>7331</v>
      </c>
      <c r="B101" s="41">
        <v>128</v>
      </c>
      <c r="C101" s="15">
        <v>285</v>
      </c>
      <c r="D101" s="15">
        <v>3</v>
      </c>
      <c r="E101" s="15">
        <v>2</v>
      </c>
      <c r="F101" s="15">
        <v>2</v>
      </c>
      <c r="G101" s="15">
        <v>2</v>
      </c>
      <c r="H101" s="15">
        <v>1</v>
      </c>
      <c r="I101" s="15">
        <v>0</v>
      </c>
      <c r="J101" s="15">
        <v>28</v>
      </c>
      <c r="K101" s="6">
        <v>7.5</v>
      </c>
      <c r="L101" s="6">
        <v>2.1532499999999994</v>
      </c>
      <c r="M101" s="6">
        <v>0.25</v>
      </c>
      <c r="N101" s="16" t="s">
        <v>9</v>
      </c>
    </row>
    <row r="102" spans="1:14" ht="15" thickBot="1" x14ac:dyDescent="0.35">
      <c r="A102" s="40">
        <v>3461</v>
      </c>
      <c r="B102" s="41">
        <v>52</v>
      </c>
      <c r="C102" s="15">
        <v>52</v>
      </c>
      <c r="D102" s="15">
        <v>1</v>
      </c>
      <c r="E102" s="15">
        <v>1</v>
      </c>
      <c r="F102" s="15">
        <v>1</v>
      </c>
      <c r="G102" s="15">
        <v>2</v>
      </c>
      <c r="H102" s="15">
        <v>1</v>
      </c>
      <c r="I102" s="15">
        <v>0</v>
      </c>
      <c r="J102" s="15">
        <v>28</v>
      </c>
      <c r="K102" s="6">
        <v>7.5</v>
      </c>
      <c r="L102" s="6">
        <v>2.1532499999999994</v>
      </c>
      <c r="M102" s="6">
        <v>0.25</v>
      </c>
      <c r="N102" s="16" t="s">
        <v>10</v>
      </c>
    </row>
    <row r="103" spans="1:14" ht="15" thickBot="1" x14ac:dyDescent="0.35">
      <c r="A103" s="12">
        <v>7400</v>
      </c>
      <c r="B103" s="41">
        <v>94</v>
      </c>
      <c r="C103" s="15">
        <v>94</v>
      </c>
      <c r="D103" s="15">
        <v>3</v>
      </c>
      <c r="E103" s="15">
        <v>2</v>
      </c>
      <c r="F103" s="15">
        <v>1</v>
      </c>
      <c r="G103" s="15">
        <v>2</v>
      </c>
      <c r="H103" s="15">
        <v>1</v>
      </c>
      <c r="I103" s="15">
        <v>0</v>
      </c>
      <c r="J103" s="15">
        <v>28</v>
      </c>
      <c r="K103" s="6">
        <v>7.5</v>
      </c>
      <c r="L103" s="6">
        <v>2.1532499999999994</v>
      </c>
      <c r="M103" s="6">
        <v>0.25</v>
      </c>
      <c r="N103" s="16" t="s">
        <v>10</v>
      </c>
    </row>
    <row r="104" spans="1:14" ht="15" thickBot="1" x14ac:dyDescent="0.35">
      <c r="A104" s="42">
        <v>8000</v>
      </c>
      <c r="B104" s="43">
        <v>140</v>
      </c>
      <c r="C104" s="24">
        <v>270</v>
      </c>
      <c r="D104" s="24">
        <v>3</v>
      </c>
      <c r="E104" s="24">
        <v>2</v>
      </c>
      <c r="F104" s="24">
        <v>2</v>
      </c>
      <c r="G104" s="24">
        <v>2</v>
      </c>
      <c r="H104" s="24">
        <v>1</v>
      </c>
      <c r="I104" s="24">
        <v>0</v>
      </c>
      <c r="J104" s="24">
        <v>28</v>
      </c>
      <c r="K104" s="6">
        <v>7.5</v>
      </c>
      <c r="L104" s="6">
        <v>2.1532499999999994</v>
      </c>
      <c r="M104" s="6">
        <v>0.25</v>
      </c>
      <c r="N104" s="25" t="s">
        <v>9</v>
      </c>
    </row>
    <row r="105" spans="1:14" ht="15" thickBot="1" x14ac:dyDescent="0.35">
      <c r="A105" s="44">
        <v>3300</v>
      </c>
      <c r="B105" s="45">
        <v>82</v>
      </c>
      <c r="C105" s="6">
        <v>178</v>
      </c>
      <c r="D105" s="6">
        <v>3</v>
      </c>
      <c r="E105" s="6">
        <v>2</v>
      </c>
      <c r="F105" s="6">
        <v>2</v>
      </c>
      <c r="G105" s="6">
        <v>6</v>
      </c>
      <c r="H105" s="6">
        <v>1</v>
      </c>
      <c r="I105" s="6">
        <v>3</v>
      </c>
      <c r="J105" s="6">
        <v>18</v>
      </c>
      <c r="K105" s="6">
        <v>3.5</v>
      </c>
      <c r="L105" s="6">
        <v>1.3915</v>
      </c>
      <c r="M105" s="6">
        <v>0.28749999999999998</v>
      </c>
      <c r="N105" s="7" t="s">
        <v>9</v>
      </c>
    </row>
    <row r="106" spans="1:14" ht="15" thickBot="1" x14ac:dyDescent="0.35">
      <c r="A106" s="12">
        <v>2466</v>
      </c>
      <c r="B106" s="41">
        <v>68</v>
      </c>
      <c r="C106" s="15">
        <v>141</v>
      </c>
      <c r="D106" s="15">
        <v>2</v>
      </c>
      <c r="E106" s="15">
        <v>1</v>
      </c>
      <c r="F106" s="15">
        <v>2</v>
      </c>
      <c r="G106" s="15">
        <v>6</v>
      </c>
      <c r="H106" s="15">
        <v>1</v>
      </c>
      <c r="I106" s="15">
        <v>3</v>
      </c>
      <c r="J106" s="15">
        <v>18</v>
      </c>
      <c r="K106" s="6">
        <v>3.5</v>
      </c>
      <c r="L106" s="6">
        <v>1.3915</v>
      </c>
      <c r="M106" s="6">
        <v>0.28749999999999998</v>
      </c>
      <c r="N106" s="16" t="s">
        <v>9</v>
      </c>
    </row>
    <row r="107" spans="1:14" ht="15" thickBot="1" x14ac:dyDescent="0.35">
      <c r="A107" s="12">
        <v>2499</v>
      </c>
      <c r="B107" s="41">
        <v>80</v>
      </c>
      <c r="C107" s="15">
        <v>115</v>
      </c>
      <c r="D107" s="15">
        <v>3</v>
      </c>
      <c r="E107" s="15">
        <v>1</v>
      </c>
      <c r="F107" s="15">
        <v>2</v>
      </c>
      <c r="G107" s="15">
        <v>6</v>
      </c>
      <c r="H107" s="15">
        <v>1</v>
      </c>
      <c r="I107" s="15">
        <v>3</v>
      </c>
      <c r="J107" s="15">
        <v>18</v>
      </c>
      <c r="K107" s="6">
        <v>3.5</v>
      </c>
      <c r="L107" s="6">
        <v>1.3915</v>
      </c>
      <c r="M107" s="6">
        <v>0.28749999999999998</v>
      </c>
      <c r="N107" s="16" t="s">
        <v>9</v>
      </c>
    </row>
    <row r="108" spans="1:14" ht="15" thickBot="1" x14ac:dyDescent="0.35">
      <c r="A108" s="12">
        <v>2466</v>
      </c>
      <c r="B108" s="41">
        <v>62</v>
      </c>
      <c r="C108" s="15">
        <v>114</v>
      </c>
      <c r="D108" s="15">
        <v>3</v>
      </c>
      <c r="E108" s="15">
        <v>2</v>
      </c>
      <c r="F108" s="15">
        <v>2</v>
      </c>
      <c r="G108" s="15">
        <v>6</v>
      </c>
      <c r="H108" s="15">
        <v>1</v>
      </c>
      <c r="I108" s="15">
        <v>3</v>
      </c>
      <c r="J108" s="15">
        <v>18</v>
      </c>
      <c r="K108" s="6">
        <v>3.5</v>
      </c>
      <c r="L108" s="6">
        <v>1.3915</v>
      </c>
      <c r="M108" s="6">
        <v>0.28749999999999998</v>
      </c>
      <c r="N108" s="16" t="s">
        <v>9</v>
      </c>
    </row>
    <row r="109" spans="1:14" ht="15" thickBot="1" x14ac:dyDescent="0.35">
      <c r="A109" s="12">
        <v>2099</v>
      </c>
      <c r="B109" s="41">
        <v>49</v>
      </c>
      <c r="C109" s="15">
        <v>130</v>
      </c>
      <c r="D109" s="15">
        <v>2</v>
      </c>
      <c r="E109" s="15">
        <v>1</v>
      </c>
      <c r="F109" s="15">
        <v>1</v>
      </c>
      <c r="G109" s="15">
        <v>6</v>
      </c>
      <c r="H109" s="15">
        <v>1</v>
      </c>
      <c r="I109" s="15">
        <v>3</v>
      </c>
      <c r="J109" s="15">
        <v>18</v>
      </c>
      <c r="K109" s="6">
        <v>3.5</v>
      </c>
      <c r="L109" s="6">
        <v>1.3915</v>
      </c>
      <c r="M109" s="6">
        <v>0.28749999999999998</v>
      </c>
      <c r="N109" s="16" t="s">
        <v>9</v>
      </c>
    </row>
    <row r="110" spans="1:14" ht="15" thickBot="1" x14ac:dyDescent="0.35">
      <c r="A110" s="40">
        <v>4830</v>
      </c>
      <c r="B110" s="41">
        <v>82</v>
      </c>
      <c r="C110" s="15">
        <v>250</v>
      </c>
      <c r="D110" s="15">
        <v>3</v>
      </c>
      <c r="E110" s="15">
        <v>3</v>
      </c>
      <c r="F110" s="15">
        <v>2</v>
      </c>
      <c r="G110" s="15">
        <v>6</v>
      </c>
      <c r="H110" s="15">
        <v>1</v>
      </c>
      <c r="I110" s="15">
        <v>3</v>
      </c>
      <c r="J110" s="15">
        <v>18</v>
      </c>
      <c r="K110" s="6">
        <v>3.5</v>
      </c>
      <c r="L110" s="6">
        <v>1.3915</v>
      </c>
      <c r="M110" s="6">
        <v>0.28749999999999998</v>
      </c>
      <c r="N110" s="16" t="s">
        <v>9</v>
      </c>
    </row>
    <row r="111" spans="1:14" ht="15" thickBot="1" x14ac:dyDescent="0.35">
      <c r="A111" s="40">
        <v>2730</v>
      </c>
      <c r="B111" s="41">
        <v>70</v>
      </c>
      <c r="C111" s="15">
        <v>120</v>
      </c>
      <c r="D111" s="15">
        <v>3</v>
      </c>
      <c r="E111" s="15">
        <v>2</v>
      </c>
      <c r="F111" s="15">
        <v>2</v>
      </c>
      <c r="G111" s="15">
        <v>6</v>
      </c>
      <c r="H111" s="15">
        <v>1</v>
      </c>
      <c r="I111" s="15">
        <v>3</v>
      </c>
      <c r="J111" s="15">
        <v>18</v>
      </c>
      <c r="K111" s="6">
        <v>3.5</v>
      </c>
      <c r="L111" s="6">
        <v>1.3915</v>
      </c>
      <c r="M111" s="6">
        <v>0.28749999999999998</v>
      </c>
      <c r="N111" s="16" t="s">
        <v>9</v>
      </c>
    </row>
    <row r="112" spans="1:14" ht="15" thickBot="1" x14ac:dyDescent="0.35">
      <c r="A112" s="40">
        <v>2500</v>
      </c>
      <c r="B112" s="41">
        <v>51</v>
      </c>
      <c r="C112" s="15">
        <v>51</v>
      </c>
      <c r="D112" s="15">
        <v>2</v>
      </c>
      <c r="E112" s="15">
        <v>2</v>
      </c>
      <c r="F112" s="15">
        <v>1</v>
      </c>
      <c r="G112" s="15">
        <v>6</v>
      </c>
      <c r="H112" s="15">
        <v>1</v>
      </c>
      <c r="I112" s="15">
        <v>3</v>
      </c>
      <c r="J112" s="15">
        <v>18</v>
      </c>
      <c r="K112" s="6">
        <v>3.5</v>
      </c>
      <c r="L112" s="6">
        <v>1.3915</v>
      </c>
      <c r="M112" s="6">
        <v>0.28749999999999998</v>
      </c>
      <c r="N112" s="16" t="s">
        <v>10</v>
      </c>
    </row>
    <row r="113" spans="1:14" ht="15" thickBot="1" x14ac:dyDescent="0.35">
      <c r="A113" s="40">
        <v>2732</v>
      </c>
      <c r="B113" s="41">
        <v>67</v>
      </c>
      <c r="C113" s="15">
        <v>170</v>
      </c>
      <c r="D113" s="15">
        <v>3</v>
      </c>
      <c r="E113" s="15">
        <v>2</v>
      </c>
      <c r="F113" s="15">
        <v>2</v>
      </c>
      <c r="G113" s="15">
        <v>6</v>
      </c>
      <c r="H113" s="15">
        <v>1</v>
      </c>
      <c r="I113" s="15">
        <v>3</v>
      </c>
      <c r="J113" s="15">
        <v>18</v>
      </c>
      <c r="K113" s="6">
        <v>3.5</v>
      </c>
      <c r="L113" s="6">
        <v>1.3915</v>
      </c>
      <c r="M113" s="6">
        <v>0.28749999999999998</v>
      </c>
      <c r="N113" s="16" t="s">
        <v>9</v>
      </c>
    </row>
    <row r="114" spans="1:14" ht="15" thickBot="1" x14ac:dyDescent="0.35">
      <c r="A114" s="40">
        <v>2822</v>
      </c>
      <c r="B114" s="41">
        <v>65</v>
      </c>
      <c r="C114" s="15">
        <v>168</v>
      </c>
      <c r="D114" s="15">
        <v>4</v>
      </c>
      <c r="E114" s="15">
        <v>2</v>
      </c>
      <c r="F114" s="15">
        <v>2</v>
      </c>
      <c r="G114" s="15">
        <v>6</v>
      </c>
      <c r="H114" s="15">
        <v>1</v>
      </c>
      <c r="I114" s="15">
        <v>3</v>
      </c>
      <c r="J114" s="15">
        <v>18</v>
      </c>
      <c r="K114" s="6">
        <v>3.5</v>
      </c>
      <c r="L114" s="6">
        <v>1.3915</v>
      </c>
      <c r="M114" s="6">
        <v>0.28749999999999998</v>
      </c>
      <c r="N114" s="16" t="s">
        <v>9</v>
      </c>
    </row>
    <row r="115" spans="1:14" ht="15" thickBot="1" x14ac:dyDescent="0.35">
      <c r="A115" s="40">
        <v>3091</v>
      </c>
      <c r="B115" s="41">
        <v>161</v>
      </c>
      <c r="C115" s="15">
        <v>170</v>
      </c>
      <c r="D115" s="15">
        <v>3</v>
      </c>
      <c r="E115" s="15">
        <v>2</v>
      </c>
      <c r="F115" s="15">
        <v>2</v>
      </c>
      <c r="G115" s="15">
        <v>6</v>
      </c>
      <c r="H115" s="15">
        <v>1</v>
      </c>
      <c r="I115" s="15">
        <v>3</v>
      </c>
      <c r="J115" s="15">
        <v>18</v>
      </c>
      <c r="K115" s="6">
        <v>3.5</v>
      </c>
      <c r="L115" s="6">
        <v>1.3915</v>
      </c>
      <c r="M115" s="6">
        <v>0.28749999999999998</v>
      </c>
      <c r="N115" s="16" t="s">
        <v>9</v>
      </c>
    </row>
    <row r="116" spans="1:14" ht="15" thickBot="1" x14ac:dyDescent="0.35">
      <c r="A116" s="40">
        <v>3158</v>
      </c>
      <c r="B116" s="41">
        <v>75</v>
      </c>
      <c r="C116" s="15">
        <v>130</v>
      </c>
      <c r="D116" s="15">
        <v>3</v>
      </c>
      <c r="E116" s="15">
        <v>2</v>
      </c>
      <c r="F116" s="15">
        <v>2</v>
      </c>
      <c r="G116" s="15">
        <v>6</v>
      </c>
      <c r="H116" s="15">
        <v>1</v>
      </c>
      <c r="I116" s="15">
        <v>3</v>
      </c>
      <c r="J116" s="15">
        <v>18</v>
      </c>
      <c r="K116" s="6">
        <v>3.5</v>
      </c>
      <c r="L116" s="6">
        <v>1.3915</v>
      </c>
      <c r="M116" s="6">
        <v>0.28749999999999998</v>
      </c>
      <c r="N116" s="16" t="s">
        <v>9</v>
      </c>
    </row>
    <row r="117" spans="1:14" ht="15" thickBot="1" x14ac:dyDescent="0.35">
      <c r="A117" s="40">
        <v>2520</v>
      </c>
      <c r="B117" s="41">
        <v>122</v>
      </c>
      <c r="C117" s="15">
        <v>120</v>
      </c>
      <c r="D117" s="15">
        <v>4</v>
      </c>
      <c r="E117" s="15">
        <v>1</v>
      </c>
      <c r="F117" s="15">
        <v>2</v>
      </c>
      <c r="G117" s="15">
        <v>6</v>
      </c>
      <c r="H117" s="15">
        <v>1</v>
      </c>
      <c r="I117" s="15">
        <v>3</v>
      </c>
      <c r="J117" s="15">
        <v>18</v>
      </c>
      <c r="K117" s="6">
        <v>3.5</v>
      </c>
      <c r="L117" s="6">
        <v>1.3915</v>
      </c>
      <c r="M117" s="6">
        <v>0.28749999999999998</v>
      </c>
      <c r="N117" s="16" t="s">
        <v>9</v>
      </c>
    </row>
    <row r="118" spans="1:14" ht="15" thickBot="1" x14ac:dyDescent="0.35">
      <c r="A118" s="12">
        <v>3145</v>
      </c>
      <c r="B118" s="41">
        <v>75</v>
      </c>
      <c r="C118" s="15">
        <v>150</v>
      </c>
      <c r="D118" s="15">
        <v>3</v>
      </c>
      <c r="E118" s="15">
        <v>2</v>
      </c>
      <c r="F118" s="15">
        <v>2</v>
      </c>
      <c r="G118" s="15">
        <v>6</v>
      </c>
      <c r="H118" s="15">
        <v>1</v>
      </c>
      <c r="I118" s="15">
        <v>3</v>
      </c>
      <c r="J118" s="15">
        <v>18</v>
      </c>
      <c r="K118" s="6">
        <v>3.5</v>
      </c>
      <c r="L118" s="6">
        <v>1.3915</v>
      </c>
      <c r="M118" s="6">
        <v>0.28749999999999998</v>
      </c>
      <c r="N118" s="16" t="s">
        <v>9</v>
      </c>
    </row>
    <row r="119" spans="1:14" ht="15" thickBot="1" x14ac:dyDescent="0.35">
      <c r="A119" s="40">
        <v>3180</v>
      </c>
      <c r="B119" s="41">
        <v>75</v>
      </c>
      <c r="C119" s="15">
        <v>170</v>
      </c>
      <c r="D119" s="15">
        <v>3</v>
      </c>
      <c r="E119" s="15">
        <v>2</v>
      </c>
      <c r="F119" s="15">
        <v>2</v>
      </c>
      <c r="G119" s="15">
        <v>6</v>
      </c>
      <c r="H119" s="15">
        <v>1</v>
      </c>
      <c r="I119" s="15">
        <v>3</v>
      </c>
      <c r="J119" s="15">
        <v>18</v>
      </c>
      <c r="K119" s="6">
        <v>3.5</v>
      </c>
      <c r="L119" s="6">
        <v>1.3915</v>
      </c>
      <c r="M119" s="6">
        <v>0.28749999999999998</v>
      </c>
      <c r="N119" s="16" t="s">
        <v>9</v>
      </c>
    </row>
    <row r="120" spans="1:14" ht="15" thickBot="1" x14ac:dyDescent="0.35">
      <c r="A120" s="40">
        <v>4871</v>
      </c>
      <c r="B120" s="41">
        <v>72</v>
      </c>
      <c r="C120" s="15">
        <v>176</v>
      </c>
      <c r="D120" s="15">
        <v>3</v>
      </c>
      <c r="E120" s="15">
        <v>3</v>
      </c>
      <c r="F120" s="15">
        <v>2</v>
      </c>
      <c r="G120" s="15">
        <v>6</v>
      </c>
      <c r="H120" s="15">
        <v>1</v>
      </c>
      <c r="I120" s="15">
        <v>3</v>
      </c>
      <c r="J120" s="15">
        <v>18</v>
      </c>
      <c r="K120" s="6">
        <v>3.5</v>
      </c>
      <c r="L120" s="6">
        <v>1.3915</v>
      </c>
      <c r="M120" s="6">
        <v>0.28749999999999998</v>
      </c>
      <c r="N120" s="16" t="s">
        <v>9</v>
      </c>
    </row>
    <row r="121" spans="1:14" x14ac:dyDescent="0.3">
      <c r="A121" s="12">
        <v>2278</v>
      </c>
      <c r="B121" s="41">
        <v>90</v>
      </c>
      <c r="C121" s="15">
        <v>122</v>
      </c>
      <c r="D121" s="15">
        <v>3</v>
      </c>
      <c r="E121" s="15">
        <v>1</v>
      </c>
      <c r="F121" s="15">
        <v>2</v>
      </c>
      <c r="G121" s="15">
        <v>6</v>
      </c>
      <c r="H121" s="15">
        <v>1</v>
      </c>
      <c r="I121" s="15">
        <v>3</v>
      </c>
      <c r="J121" s="15">
        <v>18</v>
      </c>
      <c r="K121" s="6">
        <v>3.5</v>
      </c>
      <c r="L121" s="6">
        <v>1.3915</v>
      </c>
      <c r="M121" s="6">
        <v>0.28749999999999998</v>
      </c>
      <c r="N121" s="1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9061E-CD1B-48B6-9EDF-EA151F7066B4}">
  <sheetPr>
    <tabColor rgb="FF00B050"/>
  </sheetPr>
  <dimension ref="A1:Z123"/>
  <sheetViews>
    <sheetView topLeftCell="J103" workbookViewId="0">
      <selection activeCell="W125" sqref="W125"/>
    </sheetView>
  </sheetViews>
  <sheetFormatPr baseColWidth="10" defaultRowHeight="14.4" x14ac:dyDescent="0.3"/>
  <sheetData>
    <row r="1" spans="1:26" ht="72.599999999999994" thickBot="1" x14ac:dyDescent="0.35">
      <c r="A1" s="1" t="s">
        <v>0</v>
      </c>
      <c r="B1" s="2" t="s">
        <v>11</v>
      </c>
      <c r="C1" s="2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1</v>
      </c>
      <c r="M1" s="1" t="s">
        <v>21</v>
      </c>
      <c r="N1" s="1" t="s">
        <v>2</v>
      </c>
      <c r="O1" s="1" t="s">
        <v>22</v>
      </c>
      <c r="P1" s="1" t="s">
        <v>3</v>
      </c>
      <c r="Q1" s="1" t="s">
        <v>23</v>
      </c>
      <c r="R1" s="1" t="s">
        <v>4</v>
      </c>
      <c r="S1" s="1" t="s">
        <v>24</v>
      </c>
      <c r="T1" s="1" t="s">
        <v>5</v>
      </c>
      <c r="U1" s="1" t="s">
        <v>25</v>
      </c>
      <c r="V1" s="1" t="s">
        <v>6</v>
      </c>
      <c r="W1" s="1" t="s">
        <v>26</v>
      </c>
      <c r="X1" s="1" t="s">
        <v>7</v>
      </c>
      <c r="Y1" s="1" t="s">
        <v>27</v>
      </c>
      <c r="Z1" s="1" t="s">
        <v>8</v>
      </c>
    </row>
    <row r="2" spans="1:26" ht="15" thickBot="1" x14ac:dyDescent="0.35">
      <c r="A2" s="3">
        <f>'120 sujetos'!A2</f>
        <v>3832</v>
      </c>
      <c r="B2" s="4">
        <f>'120 sujetos'!B2</f>
        <v>85</v>
      </c>
      <c r="C2" s="45">
        <f>(B2-C$122)/C$123</f>
        <v>-0.23630932539589133</v>
      </c>
      <c r="D2" s="5">
        <f>'120 sujetos'!C2</f>
        <v>185</v>
      </c>
      <c r="E2" s="6">
        <f t="shared" ref="E2:E65" si="0">(D2-E$122)/E$123</f>
        <v>0.34002389798567728</v>
      </c>
      <c r="F2" s="5">
        <f>'120 sujetos'!D2</f>
        <v>3</v>
      </c>
      <c r="G2" s="6">
        <f t="shared" ref="G2:G65" si="1">(F2-G$122)/G$123</f>
        <v>0.16897000835535414</v>
      </c>
      <c r="H2" s="5">
        <f>'120 sujetos'!E2</f>
        <v>2</v>
      </c>
      <c r="I2" s="6">
        <f t="shared" ref="I2:I65" si="2">(H2-I$122)/I$123</f>
        <v>0.37200959235151621</v>
      </c>
      <c r="J2" s="5">
        <f>'120 sujetos'!F2</f>
        <v>1</v>
      </c>
      <c r="K2" s="6">
        <f t="shared" ref="K2:K65" si="3">(J2-K$122)/K$123</f>
        <v>-0.96316570331538054</v>
      </c>
      <c r="L2" s="6">
        <f>'120 sujetos'!G2</f>
        <v>13</v>
      </c>
      <c r="M2" s="6">
        <f t="shared" ref="M2:M65" si="4">(L2-M$122)/M$123</f>
        <v>7.4114666239863625E-2</v>
      </c>
      <c r="N2" s="6">
        <f>'120 sujetos'!H2</f>
        <v>1</v>
      </c>
      <c r="O2" s="6">
        <f t="shared" ref="O2:O65" si="5">(N2-O$122)/O$123</f>
        <v>0.19455043760818658</v>
      </c>
      <c r="P2" s="6">
        <f>'120 sujetos'!I2</f>
        <v>0</v>
      </c>
      <c r="Q2" s="6">
        <f t="shared" ref="Q2:Q65" si="6">(P2-Q$122)/Q$123</f>
        <v>-1.3382002696139841</v>
      </c>
      <c r="R2" s="6">
        <f>'120 sujetos'!J2</f>
        <v>18</v>
      </c>
      <c r="S2" s="6">
        <f t="shared" ref="S2:S65" si="7">(R2-S$122)/S$123</f>
        <v>-0.6860744559685189</v>
      </c>
      <c r="T2" s="15">
        <f>'120 sujetos'!K2</f>
        <v>7.5</v>
      </c>
      <c r="U2" s="6">
        <f t="shared" ref="U2:U65" si="8">(T2-U$122)/U$123</f>
        <v>1.3460468436362674</v>
      </c>
      <c r="V2" s="15">
        <f>'120 sujetos'!L2</f>
        <v>7.5299999999999994</v>
      </c>
      <c r="W2" s="6">
        <f t="shared" ref="W2:W65" si="9">(V2-W$122)/W$123</f>
        <v>2.3956567090774898</v>
      </c>
      <c r="X2" s="15">
        <f>'120 sujetos'!M2</f>
        <v>0.23499999999999999</v>
      </c>
      <c r="Y2" s="6">
        <f t="shared" ref="Y2:Y65" si="10">(X2-Y$122)/Y$123</f>
        <v>-0.60159413194210176</v>
      </c>
      <c r="Z2" s="7" t="str">
        <f>'120 sujetos'!N2</f>
        <v>Casa</v>
      </c>
    </row>
    <row r="3" spans="1:26" ht="15" thickBot="1" x14ac:dyDescent="0.35">
      <c r="A3" s="3">
        <f>'120 sujetos'!A3</f>
        <v>6800</v>
      </c>
      <c r="B3" s="4">
        <f>'120 sujetos'!B3</f>
        <v>123</v>
      </c>
      <c r="C3" s="45">
        <f t="shared" ref="C3:C65" si="11">(B3-C$122)/C$123</f>
        <v>0.73012163765815707</v>
      </c>
      <c r="D3" s="5">
        <f>'120 sujetos'!C3</f>
        <v>123</v>
      </c>
      <c r="E3" s="6">
        <f t="shared" si="0"/>
        <v>-0.39367035984884713</v>
      </c>
      <c r="F3" s="5">
        <f>'120 sujetos'!D3</f>
        <v>4</v>
      </c>
      <c r="G3" s="6">
        <f t="shared" si="1"/>
        <v>1.5207300751981871</v>
      </c>
      <c r="H3" s="5">
        <f>'120 sujetos'!E3</f>
        <v>2</v>
      </c>
      <c r="I3" s="6">
        <f t="shared" si="2"/>
        <v>0.37200959235151621</v>
      </c>
      <c r="J3" s="5">
        <f>'120 sujetos'!F3</f>
        <v>1</v>
      </c>
      <c r="K3" s="6">
        <f t="shared" si="3"/>
        <v>-0.96316570331538054</v>
      </c>
      <c r="L3" s="6">
        <f>'120 sujetos'!G3</f>
        <v>13</v>
      </c>
      <c r="M3" s="6">
        <f t="shared" si="4"/>
        <v>7.4114666239863625E-2</v>
      </c>
      <c r="N3" s="6">
        <f>'120 sujetos'!H3</f>
        <v>1</v>
      </c>
      <c r="O3" s="6">
        <f t="shared" si="5"/>
        <v>0.19455043760818658</v>
      </c>
      <c r="P3" s="6">
        <f>'120 sujetos'!I3</f>
        <v>0</v>
      </c>
      <c r="Q3" s="6">
        <f t="shared" si="6"/>
        <v>-1.3382002696139841</v>
      </c>
      <c r="R3" s="6">
        <f>'120 sujetos'!J3</f>
        <v>18</v>
      </c>
      <c r="S3" s="6">
        <f t="shared" si="7"/>
        <v>-0.6860744559685189</v>
      </c>
      <c r="T3" s="15">
        <f>'120 sujetos'!K3</f>
        <v>7.5</v>
      </c>
      <c r="U3" s="6">
        <f t="shared" si="8"/>
        <v>1.3460468436362674</v>
      </c>
      <c r="V3" s="15">
        <f>'120 sujetos'!L3</f>
        <v>7.5299999999999994</v>
      </c>
      <c r="W3" s="6">
        <f t="shared" si="9"/>
        <v>2.3956567090774898</v>
      </c>
      <c r="X3" s="15">
        <f>'120 sujetos'!M3</f>
        <v>0.23499999999999999</v>
      </c>
      <c r="Y3" s="6">
        <f t="shared" si="10"/>
        <v>-0.60159413194210176</v>
      </c>
      <c r="Z3" s="7" t="str">
        <f>'120 sujetos'!N3</f>
        <v>Departamento</v>
      </c>
    </row>
    <row r="4" spans="1:26" ht="15" thickBot="1" x14ac:dyDescent="0.35">
      <c r="A4" s="3">
        <f>'120 sujetos'!A4</f>
        <v>7937</v>
      </c>
      <c r="B4" s="4">
        <f>'120 sujetos'!B4</f>
        <v>140</v>
      </c>
      <c r="C4" s="45">
        <f t="shared" si="11"/>
        <v>1.1624723316560208</v>
      </c>
      <c r="D4" s="5">
        <f>'120 sujetos'!C4</f>
        <v>224</v>
      </c>
      <c r="E4" s="6">
        <f t="shared" si="0"/>
        <v>0.8015412537202975</v>
      </c>
      <c r="F4" s="5">
        <f>'120 sujetos'!D4</f>
        <v>4</v>
      </c>
      <c r="G4" s="6">
        <f t="shared" si="1"/>
        <v>1.5207300751981871</v>
      </c>
      <c r="H4" s="5">
        <f>'120 sujetos'!E4</f>
        <v>2</v>
      </c>
      <c r="I4" s="6">
        <f t="shared" si="2"/>
        <v>0.37200959235151621</v>
      </c>
      <c r="J4" s="5">
        <f>'120 sujetos'!F4</f>
        <v>2</v>
      </c>
      <c r="K4" s="6">
        <f t="shared" si="3"/>
        <v>1.0295909242336825</v>
      </c>
      <c r="L4" s="6">
        <f>'120 sujetos'!G4</f>
        <v>13</v>
      </c>
      <c r="M4" s="6">
        <f t="shared" si="4"/>
        <v>7.4114666239863625E-2</v>
      </c>
      <c r="N4" s="6">
        <f>'120 sujetos'!H4</f>
        <v>1</v>
      </c>
      <c r="O4" s="6">
        <f t="shared" si="5"/>
        <v>0.19455043760818658</v>
      </c>
      <c r="P4" s="6">
        <f>'120 sujetos'!I4</f>
        <v>0</v>
      </c>
      <c r="Q4" s="6">
        <f t="shared" si="6"/>
        <v>-1.3382002696139841</v>
      </c>
      <c r="R4" s="6">
        <f>'120 sujetos'!J4</f>
        <v>18</v>
      </c>
      <c r="S4" s="6">
        <f t="shared" si="7"/>
        <v>-0.6860744559685189</v>
      </c>
      <c r="T4" s="15">
        <f>'120 sujetos'!K4</f>
        <v>7.5</v>
      </c>
      <c r="U4" s="6">
        <f t="shared" si="8"/>
        <v>1.3460468436362674</v>
      </c>
      <c r="V4" s="15">
        <f>'120 sujetos'!L4</f>
        <v>7.5299999999999994</v>
      </c>
      <c r="W4" s="6">
        <f t="shared" si="9"/>
        <v>2.3956567090774898</v>
      </c>
      <c r="X4" s="15">
        <f>'120 sujetos'!M4</f>
        <v>0.23499999999999999</v>
      </c>
      <c r="Y4" s="6">
        <f t="shared" si="10"/>
        <v>-0.60159413194210176</v>
      </c>
      <c r="Z4" s="7" t="str">
        <f>'120 sujetos'!N4</f>
        <v>Casa</v>
      </c>
    </row>
    <row r="5" spans="1:26" ht="15" thickBot="1" x14ac:dyDescent="0.35">
      <c r="A5" s="3">
        <f>'120 sujetos'!A5</f>
        <v>4998</v>
      </c>
      <c r="B5" s="4">
        <f>'120 sujetos'!B5</f>
        <v>67</v>
      </c>
      <c r="C5" s="45">
        <f t="shared" si="11"/>
        <v>-0.69409241315833536</v>
      </c>
      <c r="D5" s="5">
        <f>'120 sujetos'!C5</f>
        <v>67</v>
      </c>
      <c r="E5" s="6">
        <f t="shared" si="0"/>
        <v>-1.056361947570353</v>
      </c>
      <c r="F5" s="5">
        <f>'120 sujetos'!D5</f>
        <v>3</v>
      </c>
      <c r="G5" s="6">
        <f t="shared" si="1"/>
        <v>0.16897000835535414</v>
      </c>
      <c r="H5" s="5">
        <f>'120 sujetos'!E5</f>
        <v>2</v>
      </c>
      <c r="I5" s="6">
        <f t="shared" si="2"/>
        <v>0.37200959235151621</v>
      </c>
      <c r="J5" s="5">
        <f>'120 sujetos'!F5</f>
        <v>1</v>
      </c>
      <c r="K5" s="6">
        <f t="shared" si="3"/>
        <v>-0.96316570331538054</v>
      </c>
      <c r="L5" s="6">
        <f>'120 sujetos'!G5</f>
        <v>13</v>
      </c>
      <c r="M5" s="6">
        <f t="shared" si="4"/>
        <v>7.4114666239863625E-2</v>
      </c>
      <c r="N5" s="6">
        <f>'120 sujetos'!H5</f>
        <v>1</v>
      </c>
      <c r="O5" s="6">
        <f t="shared" si="5"/>
        <v>0.19455043760818658</v>
      </c>
      <c r="P5" s="6">
        <f>'120 sujetos'!I5</f>
        <v>0</v>
      </c>
      <c r="Q5" s="6">
        <f t="shared" si="6"/>
        <v>-1.3382002696139841</v>
      </c>
      <c r="R5" s="6">
        <f>'120 sujetos'!J5</f>
        <v>18</v>
      </c>
      <c r="S5" s="6">
        <f t="shared" si="7"/>
        <v>-0.6860744559685189</v>
      </c>
      <c r="T5" s="15">
        <f>'120 sujetos'!K5</f>
        <v>7.5</v>
      </c>
      <c r="U5" s="6">
        <f t="shared" si="8"/>
        <v>1.3460468436362674</v>
      </c>
      <c r="V5" s="15">
        <f>'120 sujetos'!L5</f>
        <v>7.5299999999999994</v>
      </c>
      <c r="W5" s="6">
        <f t="shared" si="9"/>
        <v>2.3956567090774898</v>
      </c>
      <c r="X5" s="15">
        <f>'120 sujetos'!M5</f>
        <v>0.23499999999999999</v>
      </c>
      <c r="Y5" s="6">
        <f t="shared" si="10"/>
        <v>-0.60159413194210176</v>
      </c>
      <c r="Z5" s="7" t="str">
        <f>'120 sujetos'!N5</f>
        <v>Departamento</v>
      </c>
    </row>
    <row r="6" spans="1:26" ht="15" thickBot="1" x14ac:dyDescent="0.35">
      <c r="A6" s="3">
        <f>'120 sujetos'!A6</f>
        <v>5998</v>
      </c>
      <c r="B6" s="4">
        <f>'120 sujetos'!B6</f>
        <v>108</v>
      </c>
      <c r="C6" s="45">
        <f t="shared" si="11"/>
        <v>0.34863573118945373</v>
      </c>
      <c r="D6" s="5">
        <f>'120 sujetos'!C6</f>
        <v>108</v>
      </c>
      <c r="E6" s="6">
        <f t="shared" si="0"/>
        <v>-0.5711770351313934</v>
      </c>
      <c r="F6" s="5">
        <f>'120 sujetos'!D6</f>
        <v>3</v>
      </c>
      <c r="G6" s="6">
        <f t="shared" si="1"/>
        <v>0.16897000835535414</v>
      </c>
      <c r="H6" s="5">
        <f>'120 sujetos'!E6</f>
        <v>3</v>
      </c>
      <c r="I6" s="6">
        <f t="shared" si="2"/>
        <v>2.0889769416662074</v>
      </c>
      <c r="J6" s="5">
        <f>'120 sujetos'!F6</f>
        <v>1</v>
      </c>
      <c r="K6" s="6">
        <f t="shared" si="3"/>
        <v>-0.96316570331538054</v>
      </c>
      <c r="L6" s="6">
        <f>'120 sujetos'!G6</f>
        <v>13</v>
      </c>
      <c r="M6" s="6">
        <f t="shared" si="4"/>
        <v>7.4114666239863625E-2</v>
      </c>
      <c r="N6" s="6">
        <f>'120 sujetos'!H6</f>
        <v>1</v>
      </c>
      <c r="O6" s="6">
        <f t="shared" si="5"/>
        <v>0.19455043760818658</v>
      </c>
      <c r="P6" s="6">
        <f>'120 sujetos'!I6</f>
        <v>0</v>
      </c>
      <c r="Q6" s="6">
        <f t="shared" si="6"/>
        <v>-1.3382002696139841</v>
      </c>
      <c r="R6" s="6">
        <f>'120 sujetos'!J6</f>
        <v>18</v>
      </c>
      <c r="S6" s="6">
        <f t="shared" si="7"/>
        <v>-0.6860744559685189</v>
      </c>
      <c r="T6" s="15">
        <f>'120 sujetos'!K6</f>
        <v>7.5</v>
      </c>
      <c r="U6" s="6">
        <f t="shared" si="8"/>
        <v>1.3460468436362674</v>
      </c>
      <c r="V6" s="15">
        <f>'120 sujetos'!L6</f>
        <v>7.5299999999999994</v>
      </c>
      <c r="W6" s="6">
        <f t="shared" si="9"/>
        <v>2.3956567090774898</v>
      </c>
      <c r="X6" s="15">
        <f>'120 sujetos'!M6</f>
        <v>0.23499999999999999</v>
      </c>
      <c r="Y6" s="6">
        <f t="shared" si="10"/>
        <v>-0.60159413194210176</v>
      </c>
      <c r="Z6" s="7" t="str">
        <f>'120 sujetos'!N6</f>
        <v>Departamento</v>
      </c>
    </row>
    <row r="7" spans="1:26" ht="15" thickBot="1" x14ac:dyDescent="0.35">
      <c r="A7" s="3">
        <f>'120 sujetos'!A7</f>
        <v>3433</v>
      </c>
      <c r="B7" s="4">
        <f>'120 sujetos'!B7</f>
        <v>86</v>
      </c>
      <c r="C7" s="45">
        <f t="shared" si="11"/>
        <v>-0.21087693163131113</v>
      </c>
      <c r="D7" s="5">
        <f>'120 sujetos'!C7</f>
        <v>193</v>
      </c>
      <c r="E7" s="6">
        <f t="shared" si="0"/>
        <v>0.43469412480303526</v>
      </c>
      <c r="F7" s="5">
        <f>'120 sujetos'!D7</f>
        <v>3</v>
      </c>
      <c r="G7" s="6">
        <f t="shared" si="1"/>
        <v>0.16897000835535414</v>
      </c>
      <c r="H7" s="5">
        <f>'120 sujetos'!E7</f>
        <v>2</v>
      </c>
      <c r="I7" s="6">
        <f t="shared" si="2"/>
        <v>0.37200959235151621</v>
      </c>
      <c r="J7" s="5">
        <f>'120 sujetos'!F7</f>
        <v>2</v>
      </c>
      <c r="K7" s="6">
        <f t="shared" si="3"/>
        <v>1.0295909242336825</v>
      </c>
      <c r="L7" s="6">
        <f>'120 sujetos'!G7</f>
        <v>13</v>
      </c>
      <c r="M7" s="6">
        <f t="shared" si="4"/>
        <v>7.4114666239863625E-2</v>
      </c>
      <c r="N7" s="6">
        <f>'120 sujetos'!H7</f>
        <v>1</v>
      </c>
      <c r="O7" s="6">
        <f t="shared" si="5"/>
        <v>0.19455043760818658</v>
      </c>
      <c r="P7" s="6">
        <f>'120 sujetos'!I7</f>
        <v>0</v>
      </c>
      <c r="Q7" s="6">
        <f t="shared" si="6"/>
        <v>-1.3382002696139841</v>
      </c>
      <c r="R7" s="6">
        <f>'120 sujetos'!J7</f>
        <v>18</v>
      </c>
      <c r="S7" s="6">
        <f t="shared" si="7"/>
        <v>-0.6860744559685189</v>
      </c>
      <c r="T7" s="15">
        <f>'120 sujetos'!K7</f>
        <v>7.5</v>
      </c>
      <c r="U7" s="6">
        <f t="shared" si="8"/>
        <v>1.3460468436362674</v>
      </c>
      <c r="V7" s="15">
        <f>'120 sujetos'!L7</f>
        <v>7.5299999999999994</v>
      </c>
      <c r="W7" s="6">
        <f t="shared" si="9"/>
        <v>2.3956567090774898</v>
      </c>
      <c r="X7" s="15">
        <f>'120 sujetos'!M7</f>
        <v>0.23499999999999999</v>
      </c>
      <c r="Y7" s="6">
        <f t="shared" si="10"/>
        <v>-0.60159413194210176</v>
      </c>
      <c r="Z7" s="7" t="str">
        <f>'120 sujetos'!N7</f>
        <v>Casa</v>
      </c>
    </row>
    <row r="8" spans="1:26" ht="15" thickBot="1" x14ac:dyDescent="0.35">
      <c r="A8" s="3">
        <f>'120 sujetos'!A8</f>
        <v>4998</v>
      </c>
      <c r="B8" s="4">
        <f>'120 sujetos'!B8</f>
        <v>130</v>
      </c>
      <c r="C8" s="45">
        <f t="shared" si="11"/>
        <v>0.90814839401021863</v>
      </c>
      <c r="D8" s="5">
        <f>'120 sujetos'!C8</f>
        <v>203</v>
      </c>
      <c r="E8" s="6">
        <f t="shared" si="0"/>
        <v>0.55303190832473281</v>
      </c>
      <c r="F8" s="5">
        <f>'120 sujetos'!D8</f>
        <v>3</v>
      </c>
      <c r="G8" s="6">
        <f t="shared" si="1"/>
        <v>0.16897000835535414</v>
      </c>
      <c r="H8" s="5">
        <f>'120 sujetos'!E8</f>
        <v>2</v>
      </c>
      <c r="I8" s="6">
        <f t="shared" si="2"/>
        <v>0.37200959235151621</v>
      </c>
      <c r="J8" s="5">
        <f>'120 sujetos'!F8</f>
        <v>1</v>
      </c>
      <c r="K8" s="6">
        <f t="shared" si="3"/>
        <v>-0.96316570331538054</v>
      </c>
      <c r="L8" s="6">
        <f>'120 sujetos'!G8</f>
        <v>13</v>
      </c>
      <c r="M8" s="6">
        <f t="shared" si="4"/>
        <v>7.4114666239863625E-2</v>
      </c>
      <c r="N8" s="6">
        <f>'120 sujetos'!H8</f>
        <v>1</v>
      </c>
      <c r="O8" s="6">
        <f t="shared" si="5"/>
        <v>0.19455043760818658</v>
      </c>
      <c r="P8" s="6">
        <f>'120 sujetos'!I8</f>
        <v>0</v>
      </c>
      <c r="Q8" s="6">
        <f t="shared" si="6"/>
        <v>-1.3382002696139841</v>
      </c>
      <c r="R8" s="6">
        <f>'120 sujetos'!J8</f>
        <v>18</v>
      </c>
      <c r="S8" s="6">
        <f t="shared" si="7"/>
        <v>-0.6860744559685189</v>
      </c>
      <c r="T8" s="15">
        <f>'120 sujetos'!K8</f>
        <v>7.5</v>
      </c>
      <c r="U8" s="6">
        <f t="shared" si="8"/>
        <v>1.3460468436362674</v>
      </c>
      <c r="V8" s="15">
        <f>'120 sujetos'!L8</f>
        <v>7.5299999999999994</v>
      </c>
      <c r="W8" s="6">
        <f t="shared" si="9"/>
        <v>2.3956567090774898</v>
      </c>
      <c r="X8" s="15">
        <f>'120 sujetos'!M8</f>
        <v>0.23499999999999999</v>
      </c>
      <c r="Y8" s="6">
        <f t="shared" si="10"/>
        <v>-0.60159413194210176</v>
      </c>
      <c r="Z8" s="7" t="str">
        <f>'120 sujetos'!N8</f>
        <v>Casa</v>
      </c>
    </row>
    <row r="9" spans="1:26" ht="15" thickBot="1" x14ac:dyDescent="0.35">
      <c r="A9" s="3">
        <f>'120 sujetos'!A9</f>
        <v>10800</v>
      </c>
      <c r="B9" s="4">
        <f>'120 sujetos'!B9</f>
        <v>120</v>
      </c>
      <c r="C9" s="45">
        <f t="shared" si="11"/>
        <v>0.65382445636441644</v>
      </c>
      <c r="D9" s="5">
        <f>'120 sujetos'!C9</f>
        <v>120</v>
      </c>
      <c r="E9" s="6">
        <f t="shared" si="0"/>
        <v>-0.42917169490535639</v>
      </c>
      <c r="F9" s="5">
        <f>'120 sujetos'!D9</f>
        <v>3</v>
      </c>
      <c r="G9" s="6">
        <f t="shared" si="1"/>
        <v>0.16897000835535414</v>
      </c>
      <c r="H9" s="5">
        <f>'120 sujetos'!E9</f>
        <v>2</v>
      </c>
      <c r="I9" s="6">
        <f t="shared" si="2"/>
        <v>0.37200959235151621</v>
      </c>
      <c r="J9" s="5">
        <f>'120 sujetos'!F9</f>
        <v>1</v>
      </c>
      <c r="K9" s="6">
        <f t="shared" si="3"/>
        <v>-0.96316570331538054</v>
      </c>
      <c r="L9" s="6">
        <f>'120 sujetos'!G9</f>
        <v>13</v>
      </c>
      <c r="M9" s="6">
        <f t="shared" si="4"/>
        <v>7.4114666239863625E-2</v>
      </c>
      <c r="N9" s="6">
        <f>'120 sujetos'!H9</f>
        <v>1</v>
      </c>
      <c r="O9" s="6">
        <f t="shared" si="5"/>
        <v>0.19455043760818658</v>
      </c>
      <c r="P9" s="6">
        <f>'120 sujetos'!I9</f>
        <v>0</v>
      </c>
      <c r="Q9" s="6">
        <f t="shared" si="6"/>
        <v>-1.3382002696139841</v>
      </c>
      <c r="R9" s="6">
        <f>'120 sujetos'!J9</f>
        <v>18</v>
      </c>
      <c r="S9" s="6">
        <f t="shared" si="7"/>
        <v>-0.6860744559685189</v>
      </c>
      <c r="T9" s="15">
        <f>'120 sujetos'!K9</f>
        <v>7.5</v>
      </c>
      <c r="U9" s="6">
        <f t="shared" si="8"/>
        <v>1.3460468436362674</v>
      </c>
      <c r="V9" s="15">
        <f>'120 sujetos'!L9</f>
        <v>7.5299999999999994</v>
      </c>
      <c r="W9" s="6">
        <f t="shared" si="9"/>
        <v>2.3956567090774898</v>
      </c>
      <c r="X9" s="15">
        <f>'120 sujetos'!M9</f>
        <v>0.23499999999999999</v>
      </c>
      <c r="Y9" s="6">
        <f t="shared" si="10"/>
        <v>-0.60159413194210176</v>
      </c>
      <c r="Z9" s="7" t="str">
        <f>'120 sujetos'!N9</f>
        <v>Departamento</v>
      </c>
    </row>
    <row r="10" spans="1:26" ht="15" thickBot="1" x14ac:dyDescent="0.35">
      <c r="A10" s="3">
        <f>'120 sujetos'!A10</f>
        <v>7331</v>
      </c>
      <c r="B10" s="4">
        <f>'120 sujetos'!B10</f>
        <v>140</v>
      </c>
      <c r="C10" s="45">
        <f t="shared" si="11"/>
        <v>1.1624723316560208</v>
      </c>
      <c r="D10" s="5">
        <f>'120 sujetos'!C10</f>
        <v>221</v>
      </c>
      <c r="E10" s="6">
        <f t="shared" si="0"/>
        <v>0.76603991866378829</v>
      </c>
      <c r="F10" s="5">
        <f>'120 sujetos'!D10</f>
        <v>4</v>
      </c>
      <c r="G10" s="6">
        <f t="shared" si="1"/>
        <v>1.5207300751981871</v>
      </c>
      <c r="H10" s="5">
        <f>'120 sujetos'!E10</f>
        <v>2</v>
      </c>
      <c r="I10" s="6">
        <f t="shared" si="2"/>
        <v>0.37200959235151621</v>
      </c>
      <c r="J10" s="5">
        <f>'120 sujetos'!F10</f>
        <v>2</v>
      </c>
      <c r="K10" s="6">
        <f t="shared" si="3"/>
        <v>1.0295909242336825</v>
      </c>
      <c r="L10" s="6">
        <f>'120 sujetos'!G10</f>
        <v>13</v>
      </c>
      <c r="M10" s="6">
        <f t="shared" si="4"/>
        <v>7.4114666239863625E-2</v>
      </c>
      <c r="N10" s="6">
        <f>'120 sujetos'!H10</f>
        <v>1</v>
      </c>
      <c r="O10" s="6">
        <f t="shared" si="5"/>
        <v>0.19455043760818658</v>
      </c>
      <c r="P10" s="6">
        <f>'120 sujetos'!I10</f>
        <v>0</v>
      </c>
      <c r="Q10" s="6">
        <f t="shared" si="6"/>
        <v>-1.3382002696139841</v>
      </c>
      <c r="R10" s="6">
        <f>'120 sujetos'!J10</f>
        <v>18</v>
      </c>
      <c r="S10" s="6">
        <f t="shared" si="7"/>
        <v>-0.6860744559685189</v>
      </c>
      <c r="T10" s="15">
        <f>'120 sujetos'!K10</f>
        <v>7.5</v>
      </c>
      <c r="U10" s="6">
        <f t="shared" si="8"/>
        <v>1.3460468436362674</v>
      </c>
      <c r="V10" s="15">
        <f>'120 sujetos'!L10</f>
        <v>7.5299999999999994</v>
      </c>
      <c r="W10" s="6">
        <f t="shared" si="9"/>
        <v>2.3956567090774898</v>
      </c>
      <c r="X10" s="15">
        <f>'120 sujetos'!M10</f>
        <v>0.23499999999999999</v>
      </c>
      <c r="Y10" s="6">
        <f t="shared" si="10"/>
        <v>-0.60159413194210176</v>
      </c>
      <c r="Z10" s="7" t="str">
        <f>'120 sujetos'!N10</f>
        <v>Casa</v>
      </c>
    </row>
    <row r="11" spans="1:26" ht="15" thickBot="1" x14ac:dyDescent="0.35">
      <c r="A11" s="3">
        <f>'120 sujetos'!A11</f>
        <v>9330</v>
      </c>
      <c r="B11" s="4">
        <f>'120 sujetos'!B11</f>
        <v>111</v>
      </c>
      <c r="C11" s="45">
        <f t="shared" si="11"/>
        <v>0.42493291248319442</v>
      </c>
      <c r="D11" s="5">
        <f>'120 sujetos'!C11</f>
        <v>111</v>
      </c>
      <c r="E11" s="6">
        <f t="shared" si="0"/>
        <v>-0.53567570007488408</v>
      </c>
      <c r="F11" s="5">
        <f>'120 sujetos'!D11</f>
        <v>3</v>
      </c>
      <c r="G11" s="6">
        <f t="shared" si="1"/>
        <v>0.16897000835535414</v>
      </c>
      <c r="H11" s="5">
        <f>'120 sujetos'!E11</f>
        <v>2</v>
      </c>
      <c r="I11" s="6">
        <f t="shared" si="2"/>
        <v>0.37200959235151621</v>
      </c>
      <c r="J11" s="5">
        <f>'120 sujetos'!F11</f>
        <v>1</v>
      </c>
      <c r="K11" s="6">
        <f t="shared" si="3"/>
        <v>-0.96316570331538054</v>
      </c>
      <c r="L11" s="6">
        <f>'120 sujetos'!G11</f>
        <v>13</v>
      </c>
      <c r="M11" s="6">
        <f t="shared" si="4"/>
        <v>7.4114666239863625E-2</v>
      </c>
      <c r="N11" s="6">
        <f>'120 sujetos'!H11</f>
        <v>1</v>
      </c>
      <c r="O11" s="6">
        <f t="shared" si="5"/>
        <v>0.19455043760818658</v>
      </c>
      <c r="P11" s="6">
        <f>'120 sujetos'!I11</f>
        <v>0</v>
      </c>
      <c r="Q11" s="6">
        <f t="shared" si="6"/>
        <v>-1.3382002696139841</v>
      </c>
      <c r="R11" s="6">
        <f>'120 sujetos'!J11</f>
        <v>18</v>
      </c>
      <c r="S11" s="6">
        <f t="shared" si="7"/>
        <v>-0.6860744559685189</v>
      </c>
      <c r="T11" s="15">
        <f>'120 sujetos'!K11</f>
        <v>7.5</v>
      </c>
      <c r="U11" s="6">
        <f t="shared" si="8"/>
        <v>1.3460468436362674</v>
      </c>
      <c r="V11" s="15">
        <f>'120 sujetos'!L11</f>
        <v>7.5299999999999994</v>
      </c>
      <c r="W11" s="6">
        <f t="shared" si="9"/>
        <v>2.3956567090774898</v>
      </c>
      <c r="X11" s="15">
        <f>'120 sujetos'!M11</f>
        <v>0.23499999999999999</v>
      </c>
      <c r="Y11" s="6">
        <f t="shared" si="10"/>
        <v>-0.60159413194210176</v>
      </c>
      <c r="Z11" s="7" t="str">
        <f>'120 sujetos'!N11</f>
        <v>Departamento</v>
      </c>
    </row>
    <row r="12" spans="1:26" ht="15" thickBot="1" x14ac:dyDescent="0.35">
      <c r="A12" s="3">
        <f>'120 sujetos'!A12</f>
        <v>3499</v>
      </c>
      <c r="B12" s="4">
        <f>'120 sujetos'!B12</f>
        <v>86</v>
      </c>
      <c r="C12" s="45">
        <f t="shared" si="11"/>
        <v>-0.21087693163131113</v>
      </c>
      <c r="D12" s="5">
        <f>'120 sujetos'!C12</f>
        <v>193</v>
      </c>
      <c r="E12" s="6">
        <f t="shared" si="0"/>
        <v>0.43469412480303526</v>
      </c>
      <c r="F12" s="5">
        <f>'120 sujetos'!D12</f>
        <v>3</v>
      </c>
      <c r="G12" s="6">
        <f t="shared" si="1"/>
        <v>0.16897000835535414</v>
      </c>
      <c r="H12" s="5">
        <f>'120 sujetos'!E12</f>
        <v>2</v>
      </c>
      <c r="I12" s="6">
        <f t="shared" si="2"/>
        <v>0.37200959235151621</v>
      </c>
      <c r="J12" s="5">
        <f>'120 sujetos'!F12</f>
        <v>2</v>
      </c>
      <c r="K12" s="6">
        <f t="shared" si="3"/>
        <v>1.0295909242336825</v>
      </c>
      <c r="L12" s="6">
        <f>'120 sujetos'!G12</f>
        <v>13</v>
      </c>
      <c r="M12" s="6">
        <f t="shared" si="4"/>
        <v>7.4114666239863625E-2</v>
      </c>
      <c r="N12" s="6">
        <f>'120 sujetos'!H12</f>
        <v>1</v>
      </c>
      <c r="O12" s="6">
        <f t="shared" si="5"/>
        <v>0.19455043760818658</v>
      </c>
      <c r="P12" s="6">
        <f>'120 sujetos'!I12</f>
        <v>0</v>
      </c>
      <c r="Q12" s="6">
        <f t="shared" si="6"/>
        <v>-1.3382002696139841</v>
      </c>
      <c r="R12" s="6">
        <f>'120 sujetos'!J12</f>
        <v>18</v>
      </c>
      <c r="S12" s="6">
        <f t="shared" si="7"/>
        <v>-0.6860744559685189</v>
      </c>
      <c r="T12" s="15">
        <f>'120 sujetos'!K12</f>
        <v>7.5</v>
      </c>
      <c r="U12" s="6">
        <f t="shared" si="8"/>
        <v>1.3460468436362674</v>
      </c>
      <c r="V12" s="15">
        <f>'120 sujetos'!L12</f>
        <v>7.5299999999999994</v>
      </c>
      <c r="W12" s="6">
        <f t="shared" si="9"/>
        <v>2.3956567090774898</v>
      </c>
      <c r="X12" s="15">
        <f>'120 sujetos'!M12</f>
        <v>0.23499999999999999</v>
      </c>
      <c r="Y12" s="6">
        <f t="shared" si="10"/>
        <v>-0.60159413194210176</v>
      </c>
      <c r="Z12" s="7" t="str">
        <f>'120 sujetos'!N12</f>
        <v>Casa</v>
      </c>
    </row>
    <row r="13" spans="1:26" ht="15" thickBot="1" x14ac:dyDescent="0.35">
      <c r="A13" s="3">
        <f>'120 sujetos'!A13</f>
        <v>6800</v>
      </c>
      <c r="B13" s="4">
        <f>'120 sujetos'!B13</f>
        <v>90</v>
      </c>
      <c r="C13" s="45">
        <f t="shared" si="11"/>
        <v>-0.10914735657299024</v>
      </c>
      <c r="D13" s="5">
        <f>'120 sujetos'!C13</f>
        <v>90</v>
      </c>
      <c r="E13" s="6">
        <f t="shared" si="0"/>
        <v>-0.78418504547044887</v>
      </c>
      <c r="F13" s="5">
        <f>'120 sujetos'!D13</f>
        <v>2</v>
      </c>
      <c r="G13" s="6">
        <f t="shared" si="1"/>
        <v>-1.1827900584874789</v>
      </c>
      <c r="H13" s="5">
        <f>'120 sujetos'!E13</f>
        <v>2</v>
      </c>
      <c r="I13" s="6">
        <f t="shared" si="2"/>
        <v>0.37200959235151621</v>
      </c>
      <c r="J13" s="5">
        <f>'120 sujetos'!F13</f>
        <v>1</v>
      </c>
      <c r="K13" s="6">
        <f t="shared" si="3"/>
        <v>-0.96316570331538054</v>
      </c>
      <c r="L13" s="6">
        <f>'120 sujetos'!G13</f>
        <v>13</v>
      </c>
      <c r="M13" s="6">
        <f t="shared" si="4"/>
        <v>7.4114666239863625E-2</v>
      </c>
      <c r="N13" s="6">
        <f>'120 sujetos'!H13</f>
        <v>1</v>
      </c>
      <c r="O13" s="6">
        <f t="shared" si="5"/>
        <v>0.19455043760818658</v>
      </c>
      <c r="P13" s="6">
        <f>'120 sujetos'!I13</f>
        <v>0</v>
      </c>
      <c r="Q13" s="6">
        <f t="shared" si="6"/>
        <v>-1.3382002696139841</v>
      </c>
      <c r="R13" s="6">
        <f>'120 sujetos'!J13</f>
        <v>18</v>
      </c>
      <c r="S13" s="6">
        <f t="shared" si="7"/>
        <v>-0.6860744559685189</v>
      </c>
      <c r="T13" s="15">
        <f>'120 sujetos'!K13</f>
        <v>7.5</v>
      </c>
      <c r="U13" s="6">
        <f t="shared" si="8"/>
        <v>1.3460468436362674</v>
      </c>
      <c r="V13" s="15">
        <f>'120 sujetos'!L13</f>
        <v>7.5299999999999994</v>
      </c>
      <c r="W13" s="6">
        <f t="shared" si="9"/>
        <v>2.3956567090774898</v>
      </c>
      <c r="X13" s="15">
        <f>'120 sujetos'!M13</f>
        <v>0.23499999999999999</v>
      </c>
      <c r="Y13" s="6">
        <f t="shared" si="10"/>
        <v>-0.60159413194210176</v>
      </c>
      <c r="Z13" s="7" t="str">
        <f>'120 sujetos'!N13</f>
        <v>Departamento</v>
      </c>
    </row>
    <row r="14" spans="1:26" ht="15" thickBot="1" x14ac:dyDescent="0.35">
      <c r="A14" s="3">
        <f>'120 sujetos'!A14</f>
        <v>6216</v>
      </c>
      <c r="B14" s="4">
        <f>'120 sujetos'!B14</f>
        <v>103</v>
      </c>
      <c r="C14" s="45">
        <f t="shared" si="11"/>
        <v>0.22147376236655264</v>
      </c>
      <c r="D14" s="5">
        <f>'120 sujetos'!C14</f>
        <v>113</v>
      </c>
      <c r="E14" s="6">
        <f t="shared" si="0"/>
        <v>-0.51200814337054457</v>
      </c>
      <c r="F14" s="5">
        <f>'120 sujetos'!D14</f>
        <v>3</v>
      </c>
      <c r="G14" s="6">
        <f t="shared" si="1"/>
        <v>0.16897000835535414</v>
      </c>
      <c r="H14" s="5">
        <f>'120 sujetos'!E14</f>
        <v>3</v>
      </c>
      <c r="I14" s="6">
        <f t="shared" si="2"/>
        <v>2.0889769416662074</v>
      </c>
      <c r="J14" s="5">
        <f>'120 sujetos'!F14</f>
        <v>2</v>
      </c>
      <c r="K14" s="6">
        <f t="shared" si="3"/>
        <v>1.0295909242336825</v>
      </c>
      <c r="L14" s="6">
        <f>'120 sujetos'!G14</f>
        <v>13</v>
      </c>
      <c r="M14" s="6">
        <f t="shared" si="4"/>
        <v>7.4114666239863625E-2</v>
      </c>
      <c r="N14" s="6">
        <f>'120 sujetos'!H14</f>
        <v>1</v>
      </c>
      <c r="O14" s="6">
        <f t="shared" si="5"/>
        <v>0.19455043760818658</v>
      </c>
      <c r="P14" s="6">
        <f>'120 sujetos'!I14</f>
        <v>0</v>
      </c>
      <c r="Q14" s="6">
        <f t="shared" si="6"/>
        <v>-1.3382002696139841</v>
      </c>
      <c r="R14" s="6">
        <f>'120 sujetos'!J14</f>
        <v>18</v>
      </c>
      <c r="S14" s="6">
        <f t="shared" si="7"/>
        <v>-0.6860744559685189</v>
      </c>
      <c r="T14" s="15">
        <f>'120 sujetos'!K14</f>
        <v>7.5</v>
      </c>
      <c r="U14" s="6">
        <f t="shared" si="8"/>
        <v>1.3460468436362674</v>
      </c>
      <c r="V14" s="15">
        <f>'120 sujetos'!L14</f>
        <v>7.5299999999999994</v>
      </c>
      <c r="W14" s="6">
        <f t="shared" si="9"/>
        <v>2.3956567090774898</v>
      </c>
      <c r="X14" s="15">
        <f>'120 sujetos'!M14</f>
        <v>0.23499999999999999</v>
      </c>
      <c r="Y14" s="6">
        <f t="shared" si="10"/>
        <v>-0.60159413194210176</v>
      </c>
      <c r="Z14" s="7" t="str">
        <f>'120 sujetos'!N14</f>
        <v>Departamento</v>
      </c>
    </row>
    <row r="15" spans="1:26" ht="15" thickBot="1" x14ac:dyDescent="0.35">
      <c r="A15" s="3">
        <f>'120 sujetos'!A15</f>
        <v>6048</v>
      </c>
      <c r="B15" s="4">
        <f>'120 sujetos'!B15</f>
        <v>84</v>
      </c>
      <c r="C15" s="45">
        <f t="shared" si="11"/>
        <v>-0.26174171916047156</v>
      </c>
      <c r="D15" s="5">
        <f>'120 sujetos'!C15</f>
        <v>84</v>
      </c>
      <c r="E15" s="6">
        <f t="shared" si="0"/>
        <v>-0.85518771558346729</v>
      </c>
      <c r="F15" s="5">
        <f>'120 sujetos'!D15</f>
        <v>3</v>
      </c>
      <c r="G15" s="6">
        <f t="shared" si="1"/>
        <v>0.16897000835535414</v>
      </c>
      <c r="H15" s="5">
        <f>'120 sujetos'!E15</f>
        <v>2</v>
      </c>
      <c r="I15" s="6">
        <f t="shared" si="2"/>
        <v>0.37200959235151621</v>
      </c>
      <c r="J15" s="5">
        <f>'120 sujetos'!F15</f>
        <v>1</v>
      </c>
      <c r="K15" s="6">
        <f t="shared" si="3"/>
        <v>-0.96316570331538054</v>
      </c>
      <c r="L15" s="6">
        <f>'120 sujetos'!G15</f>
        <v>13</v>
      </c>
      <c r="M15" s="6">
        <f t="shared" si="4"/>
        <v>7.4114666239863625E-2</v>
      </c>
      <c r="N15" s="6">
        <f>'120 sujetos'!H15</f>
        <v>1</v>
      </c>
      <c r="O15" s="6">
        <f t="shared" si="5"/>
        <v>0.19455043760818658</v>
      </c>
      <c r="P15" s="6">
        <f>'120 sujetos'!I15</f>
        <v>0</v>
      </c>
      <c r="Q15" s="6">
        <f t="shared" si="6"/>
        <v>-1.3382002696139841</v>
      </c>
      <c r="R15" s="6">
        <f>'120 sujetos'!J15</f>
        <v>18</v>
      </c>
      <c r="S15" s="6">
        <f t="shared" si="7"/>
        <v>-0.6860744559685189</v>
      </c>
      <c r="T15" s="15">
        <f>'120 sujetos'!K15</f>
        <v>7.5</v>
      </c>
      <c r="U15" s="6">
        <f t="shared" si="8"/>
        <v>1.3460468436362674</v>
      </c>
      <c r="V15" s="15">
        <f>'120 sujetos'!L15</f>
        <v>7.5299999999999994</v>
      </c>
      <c r="W15" s="6">
        <f t="shared" si="9"/>
        <v>2.3956567090774898</v>
      </c>
      <c r="X15" s="15">
        <f>'120 sujetos'!M15</f>
        <v>0.23499999999999999</v>
      </c>
      <c r="Y15" s="6">
        <f t="shared" si="10"/>
        <v>-0.60159413194210176</v>
      </c>
      <c r="Z15" s="7" t="str">
        <f>'120 sujetos'!N15</f>
        <v>Departamento</v>
      </c>
    </row>
    <row r="16" spans="1:26" ht="15" thickBot="1" x14ac:dyDescent="0.35">
      <c r="A16" s="3">
        <f>'120 sujetos'!A16</f>
        <v>9408</v>
      </c>
      <c r="B16" s="4">
        <f>'120 sujetos'!B16</f>
        <v>140</v>
      </c>
      <c r="C16" s="45">
        <f t="shared" si="11"/>
        <v>1.1624723316560208</v>
      </c>
      <c r="D16" s="5">
        <f>'120 sujetos'!C16</f>
        <v>140</v>
      </c>
      <c r="E16" s="6">
        <f t="shared" si="0"/>
        <v>-0.19249612786196141</v>
      </c>
      <c r="F16" s="5">
        <f>'120 sujetos'!D16</f>
        <v>4</v>
      </c>
      <c r="G16" s="6">
        <f t="shared" si="1"/>
        <v>1.5207300751981871</v>
      </c>
      <c r="H16" s="5">
        <f>'120 sujetos'!E16</f>
        <v>3</v>
      </c>
      <c r="I16" s="6">
        <f t="shared" si="2"/>
        <v>2.0889769416662074</v>
      </c>
      <c r="J16" s="5">
        <f>'120 sujetos'!F16</f>
        <v>1</v>
      </c>
      <c r="K16" s="6">
        <f t="shared" si="3"/>
        <v>-0.96316570331538054</v>
      </c>
      <c r="L16" s="6">
        <f>'120 sujetos'!G16</f>
        <v>13</v>
      </c>
      <c r="M16" s="6">
        <f t="shared" si="4"/>
        <v>7.4114666239863625E-2</v>
      </c>
      <c r="N16" s="6">
        <f>'120 sujetos'!H16</f>
        <v>1</v>
      </c>
      <c r="O16" s="6">
        <f t="shared" si="5"/>
        <v>0.19455043760818658</v>
      </c>
      <c r="P16" s="6">
        <f>'120 sujetos'!I16</f>
        <v>0</v>
      </c>
      <c r="Q16" s="6">
        <f t="shared" si="6"/>
        <v>-1.3382002696139841</v>
      </c>
      <c r="R16" s="6">
        <f>'120 sujetos'!J16</f>
        <v>18</v>
      </c>
      <c r="S16" s="6">
        <f t="shared" si="7"/>
        <v>-0.6860744559685189</v>
      </c>
      <c r="T16" s="15">
        <f>'120 sujetos'!K16</f>
        <v>7.5</v>
      </c>
      <c r="U16" s="6">
        <f t="shared" si="8"/>
        <v>1.3460468436362674</v>
      </c>
      <c r="V16" s="15">
        <f>'120 sujetos'!L16</f>
        <v>7.5299999999999994</v>
      </c>
      <c r="W16" s="6">
        <f t="shared" si="9"/>
        <v>2.3956567090774898</v>
      </c>
      <c r="X16" s="15">
        <f>'120 sujetos'!M16</f>
        <v>0.23499999999999999</v>
      </c>
      <c r="Y16" s="6">
        <f t="shared" si="10"/>
        <v>-0.60159413194210176</v>
      </c>
      <c r="Z16" s="7" t="str">
        <f>'120 sujetos'!N16</f>
        <v>Departamento</v>
      </c>
    </row>
    <row r="17" spans="1:26" ht="15" thickBot="1" x14ac:dyDescent="0.35">
      <c r="A17" s="3">
        <f>'120 sujetos'!A17</f>
        <v>4999</v>
      </c>
      <c r="B17" s="4">
        <f>'120 sujetos'!B17</f>
        <v>76</v>
      </c>
      <c r="C17" s="45">
        <f t="shared" si="11"/>
        <v>-0.46520086927711335</v>
      </c>
      <c r="D17" s="5">
        <f>'120 sujetos'!C17</f>
        <v>76</v>
      </c>
      <c r="E17" s="6">
        <f t="shared" si="0"/>
        <v>-0.94985794240082533</v>
      </c>
      <c r="F17" s="5">
        <f>'120 sujetos'!D17</f>
        <v>2</v>
      </c>
      <c r="G17" s="6">
        <f t="shared" si="1"/>
        <v>-1.1827900584874789</v>
      </c>
      <c r="H17" s="5">
        <f>'120 sujetos'!E17</f>
        <v>2</v>
      </c>
      <c r="I17" s="6">
        <f t="shared" si="2"/>
        <v>0.37200959235151621</v>
      </c>
      <c r="J17" s="5">
        <f>'120 sujetos'!F17</f>
        <v>1</v>
      </c>
      <c r="K17" s="6">
        <f t="shared" si="3"/>
        <v>-0.96316570331538054</v>
      </c>
      <c r="L17" s="6">
        <f>'120 sujetos'!G17</f>
        <v>13</v>
      </c>
      <c r="M17" s="6">
        <f t="shared" si="4"/>
        <v>7.4114666239863625E-2</v>
      </c>
      <c r="N17" s="6">
        <f>'120 sujetos'!H17</f>
        <v>1</v>
      </c>
      <c r="O17" s="6">
        <f t="shared" si="5"/>
        <v>0.19455043760818658</v>
      </c>
      <c r="P17" s="6">
        <f>'120 sujetos'!I17</f>
        <v>0</v>
      </c>
      <c r="Q17" s="6">
        <f t="shared" si="6"/>
        <v>-1.3382002696139841</v>
      </c>
      <c r="R17" s="6">
        <f>'120 sujetos'!J17</f>
        <v>18</v>
      </c>
      <c r="S17" s="6">
        <f t="shared" si="7"/>
        <v>-0.6860744559685189</v>
      </c>
      <c r="T17" s="15">
        <f>'120 sujetos'!K17</f>
        <v>7.5</v>
      </c>
      <c r="U17" s="6">
        <f t="shared" si="8"/>
        <v>1.3460468436362674</v>
      </c>
      <c r="V17" s="15">
        <f>'120 sujetos'!L17</f>
        <v>7.5299999999999994</v>
      </c>
      <c r="W17" s="6">
        <f t="shared" si="9"/>
        <v>2.3956567090774898</v>
      </c>
      <c r="X17" s="15">
        <f>'120 sujetos'!M17</f>
        <v>0.23499999999999999</v>
      </c>
      <c r="Y17" s="6">
        <f t="shared" si="10"/>
        <v>-0.60159413194210176</v>
      </c>
      <c r="Z17" s="7" t="str">
        <f>'120 sujetos'!N17</f>
        <v>Departamento</v>
      </c>
    </row>
    <row r="18" spans="1:26" ht="15" thickBot="1" x14ac:dyDescent="0.35">
      <c r="A18" s="3">
        <f>'120 sujetos'!A18</f>
        <v>5499</v>
      </c>
      <c r="B18" s="4">
        <f>'120 sujetos'!B18</f>
        <v>104</v>
      </c>
      <c r="C18" s="45">
        <f t="shared" si="11"/>
        <v>0.24690615613113287</v>
      </c>
      <c r="D18" s="5">
        <f>'120 sujetos'!C18</f>
        <v>202</v>
      </c>
      <c r="E18" s="6">
        <f t="shared" si="0"/>
        <v>0.541198129972563</v>
      </c>
      <c r="F18" s="5">
        <f>'120 sujetos'!D18</f>
        <v>3</v>
      </c>
      <c r="G18" s="6">
        <f t="shared" si="1"/>
        <v>0.16897000835535414</v>
      </c>
      <c r="H18" s="5">
        <f>'120 sujetos'!E18</f>
        <v>2</v>
      </c>
      <c r="I18" s="6">
        <f t="shared" si="2"/>
        <v>0.37200959235151621</v>
      </c>
      <c r="J18" s="5">
        <f>'120 sujetos'!F18</f>
        <v>1</v>
      </c>
      <c r="K18" s="6">
        <f t="shared" si="3"/>
        <v>-0.96316570331538054</v>
      </c>
      <c r="L18" s="6">
        <f>'120 sujetos'!G18</f>
        <v>13</v>
      </c>
      <c r="M18" s="6">
        <f t="shared" si="4"/>
        <v>7.4114666239863625E-2</v>
      </c>
      <c r="N18" s="6">
        <f>'120 sujetos'!H18</f>
        <v>1</v>
      </c>
      <c r="O18" s="6">
        <f t="shared" si="5"/>
        <v>0.19455043760818658</v>
      </c>
      <c r="P18" s="6">
        <f>'120 sujetos'!I18</f>
        <v>0</v>
      </c>
      <c r="Q18" s="6">
        <f t="shared" si="6"/>
        <v>-1.3382002696139841</v>
      </c>
      <c r="R18" s="6">
        <f>'120 sujetos'!J18</f>
        <v>18</v>
      </c>
      <c r="S18" s="6">
        <f t="shared" si="7"/>
        <v>-0.6860744559685189</v>
      </c>
      <c r="T18" s="15">
        <f>'120 sujetos'!K18</f>
        <v>7.5</v>
      </c>
      <c r="U18" s="6">
        <f t="shared" si="8"/>
        <v>1.3460468436362674</v>
      </c>
      <c r="V18" s="15">
        <f>'120 sujetos'!L18</f>
        <v>7.5299999999999994</v>
      </c>
      <c r="W18" s="6">
        <f t="shared" si="9"/>
        <v>2.3956567090774898</v>
      </c>
      <c r="X18" s="15">
        <f>'120 sujetos'!M18</f>
        <v>0.23499999999999999</v>
      </c>
      <c r="Y18" s="6">
        <f t="shared" si="10"/>
        <v>-0.60159413194210176</v>
      </c>
      <c r="Z18" s="7" t="str">
        <f>'120 sujetos'!N18</f>
        <v>Casa</v>
      </c>
    </row>
    <row r="19" spans="1:26" ht="15" thickBot="1" x14ac:dyDescent="0.35">
      <c r="A19" s="3">
        <f>'120 sujetos'!A19</f>
        <v>5499</v>
      </c>
      <c r="B19" s="4">
        <f>'120 sujetos'!B19</f>
        <v>120</v>
      </c>
      <c r="C19" s="45">
        <f t="shared" si="11"/>
        <v>0.65382445636441644</v>
      </c>
      <c r="D19" s="5">
        <f>'120 sujetos'!C19</f>
        <v>380</v>
      </c>
      <c r="E19" s="6">
        <f t="shared" si="0"/>
        <v>2.6476106766587781</v>
      </c>
      <c r="F19" s="5">
        <f>'120 sujetos'!D19</f>
        <v>3</v>
      </c>
      <c r="G19" s="6">
        <f t="shared" si="1"/>
        <v>0.16897000835535414</v>
      </c>
      <c r="H19" s="5">
        <f>'120 sujetos'!E19</f>
        <v>2</v>
      </c>
      <c r="I19" s="6">
        <f t="shared" si="2"/>
        <v>0.37200959235151621</v>
      </c>
      <c r="J19" s="5">
        <f>'120 sujetos'!F19</f>
        <v>1</v>
      </c>
      <c r="K19" s="6">
        <f t="shared" si="3"/>
        <v>-0.96316570331538054</v>
      </c>
      <c r="L19" s="6">
        <f>'120 sujetos'!G19</f>
        <v>14</v>
      </c>
      <c r="M19" s="6">
        <f t="shared" si="4"/>
        <v>0.22234399871959087</v>
      </c>
      <c r="N19" s="6">
        <f>'120 sujetos'!H19</f>
        <v>0</v>
      </c>
      <c r="O19" s="6">
        <f t="shared" si="5"/>
        <v>-1.361853063257306</v>
      </c>
      <c r="P19" s="6">
        <f>'120 sujetos'!I19</f>
        <v>3</v>
      </c>
      <c r="Q19" s="6">
        <f t="shared" si="6"/>
        <v>0.86158099550489398</v>
      </c>
      <c r="R19" s="6">
        <f>'120 sujetos'!J19</f>
        <v>8</v>
      </c>
      <c r="S19" s="6">
        <f t="shared" si="7"/>
        <v>-0.94677405924977998</v>
      </c>
      <c r="T19" s="15">
        <f>'120 sujetos'!K19</f>
        <v>3.5</v>
      </c>
      <c r="U19" s="6">
        <f t="shared" si="8"/>
        <v>-1.046925322828208</v>
      </c>
      <c r="V19" s="15">
        <f>'120 sujetos'!L19</f>
        <v>1.55375</v>
      </c>
      <c r="W19" s="6">
        <f t="shared" si="9"/>
        <v>-0.41080534920721112</v>
      </c>
      <c r="X19" s="15">
        <f>'120 sujetos'!M19</f>
        <v>0.28249999999999997</v>
      </c>
      <c r="Y19" s="6">
        <f t="shared" si="10"/>
        <v>1.2544743671485235</v>
      </c>
      <c r="Z19" s="7" t="str">
        <f>'120 sujetos'!N19</f>
        <v>Casa</v>
      </c>
    </row>
    <row r="20" spans="1:26" ht="15" thickBot="1" x14ac:dyDescent="0.35">
      <c r="A20" s="3">
        <f>'120 sujetos'!A20</f>
        <v>7981</v>
      </c>
      <c r="B20" s="4">
        <f>'120 sujetos'!B20</f>
        <v>160</v>
      </c>
      <c r="C20" s="45">
        <f t="shared" si="11"/>
        <v>1.6711202069476252</v>
      </c>
      <c r="D20" s="5">
        <f>'120 sujetos'!C20</f>
        <v>361</v>
      </c>
      <c r="E20" s="6">
        <f t="shared" si="0"/>
        <v>2.4227688879675529</v>
      </c>
      <c r="F20" s="5">
        <f>'120 sujetos'!D20</f>
        <v>3</v>
      </c>
      <c r="G20" s="6">
        <f t="shared" si="1"/>
        <v>0.16897000835535414</v>
      </c>
      <c r="H20" s="5">
        <f>'120 sujetos'!E20</f>
        <v>2</v>
      </c>
      <c r="I20" s="6">
        <f t="shared" si="2"/>
        <v>0.37200959235151621</v>
      </c>
      <c r="J20" s="5">
        <f>'120 sujetos'!F20</f>
        <v>2</v>
      </c>
      <c r="K20" s="6">
        <f t="shared" si="3"/>
        <v>1.0295909242336825</v>
      </c>
      <c r="L20" s="6">
        <f>'120 sujetos'!G20</f>
        <v>14</v>
      </c>
      <c r="M20" s="6">
        <f t="shared" si="4"/>
        <v>0.22234399871959087</v>
      </c>
      <c r="N20" s="6">
        <f>'120 sujetos'!H20</f>
        <v>0</v>
      </c>
      <c r="O20" s="6">
        <f t="shared" si="5"/>
        <v>-1.361853063257306</v>
      </c>
      <c r="P20" s="6">
        <f>'120 sujetos'!I20</f>
        <v>3</v>
      </c>
      <c r="Q20" s="6">
        <f t="shared" si="6"/>
        <v>0.86158099550489398</v>
      </c>
      <c r="R20" s="6">
        <f>'120 sujetos'!J20</f>
        <v>8</v>
      </c>
      <c r="S20" s="6">
        <f t="shared" si="7"/>
        <v>-0.94677405924977998</v>
      </c>
      <c r="T20" s="15">
        <f>'120 sujetos'!K20</f>
        <v>3.5</v>
      </c>
      <c r="U20" s="6">
        <f t="shared" si="8"/>
        <v>-1.046925322828208</v>
      </c>
      <c r="V20" s="15">
        <f>'120 sujetos'!L20</f>
        <v>1.5537500000000002</v>
      </c>
      <c r="W20" s="6">
        <f t="shared" si="9"/>
        <v>-0.41080534920721101</v>
      </c>
      <c r="X20" s="15">
        <f>'120 sujetos'!M20</f>
        <v>0.28249999999999997</v>
      </c>
      <c r="Y20" s="6">
        <f t="shared" si="10"/>
        <v>1.2544743671485235</v>
      </c>
      <c r="Z20" s="7" t="str">
        <f>'120 sujetos'!N20</f>
        <v>Casa</v>
      </c>
    </row>
    <row r="21" spans="1:26" ht="15" thickBot="1" x14ac:dyDescent="0.35">
      <c r="A21" s="3">
        <f>'120 sujetos'!A21</f>
        <v>10831</v>
      </c>
      <c r="B21" s="4">
        <f>'120 sujetos'!B21</f>
        <v>160</v>
      </c>
      <c r="C21" s="45">
        <f t="shared" si="11"/>
        <v>1.6711202069476252</v>
      </c>
      <c r="D21" s="5">
        <f>'120 sujetos'!C21</f>
        <v>286</v>
      </c>
      <c r="E21" s="6">
        <f t="shared" si="0"/>
        <v>1.535235511554822</v>
      </c>
      <c r="F21" s="5">
        <f>'120 sujetos'!D21</f>
        <v>4</v>
      </c>
      <c r="G21" s="6">
        <f t="shared" si="1"/>
        <v>1.5207300751981871</v>
      </c>
      <c r="H21" s="5">
        <f>'120 sujetos'!E21</f>
        <v>2</v>
      </c>
      <c r="I21" s="6">
        <f t="shared" si="2"/>
        <v>0.37200959235151621</v>
      </c>
      <c r="J21" s="5">
        <f>'120 sujetos'!F21</f>
        <v>2</v>
      </c>
      <c r="K21" s="6">
        <f t="shared" si="3"/>
        <v>1.0295909242336825</v>
      </c>
      <c r="L21" s="6">
        <f>'120 sujetos'!G21</f>
        <v>14</v>
      </c>
      <c r="M21" s="6">
        <f t="shared" si="4"/>
        <v>0.22234399871959087</v>
      </c>
      <c r="N21" s="6">
        <f>'120 sujetos'!H21</f>
        <v>0</v>
      </c>
      <c r="O21" s="6">
        <f t="shared" si="5"/>
        <v>-1.361853063257306</v>
      </c>
      <c r="P21" s="6">
        <f>'120 sujetos'!I21</f>
        <v>3</v>
      </c>
      <c r="Q21" s="6">
        <f t="shared" si="6"/>
        <v>0.86158099550489398</v>
      </c>
      <c r="R21" s="6">
        <f>'120 sujetos'!J21</f>
        <v>8</v>
      </c>
      <c r="S21" s="6">
        <f t="shared" si="7"/>
        <v>-0.94677405924977998</v>
      </c>
      <c r="T21" s="15">
        <f>'120 sujetos'!K21</f>
        <v>3.5</v>
      </c>
      <c r="U21" s="6">
        <f t="shared" si="8"/>
        <v>-1.046925322828208</v>
      </c>
      <c r="V21" s="15">
        <f>'120 sujetos'!L21</f>
        <v>1.5537500000000002</v>
      </c>
      <c r="W21" s="6">
        <f t="shared" si="9"/>
        <v>-0.41080534920721101</v>
      </c>
      <c r="X21" s="15">
        <f>'120 sujetos'!M21</f>
        <v>0.28249999999999997</v>
      </c>
      <c r="Y21" s="6">
        <f t="shared" si="10"/>
        <v>1.2544743671485235</v>
      </c>
      <c r="Z21" s="7" t="str">
        <f>'120 sujetos'!N21</f>
        <v>Casa</v>
      </c>
    </row>
    <row r="22" spans="1:26" ht="15" thickBot="1" x14ac:dyDescent="0.35">
      <c r="A22" s="3">
        <f>'120 sujetos'!A22</f>
        <v>4332</v>
      </c>
      <c r="B22" s="4">
        <f>'120 sujetos'!B22</f>
        <v>84</v>
      </c>
      <c r="C22" s="45">
        <f t="shared" si="11"/>
        <v>-0.26174171916047156</v>
      </c>
      <c r="D22" s="5">
        <f>'120 sujetos'!C22</f>
        <v>84</v>
      </c>
      <c r="E22" s="6">
        <f t="shared" si="0"/>
        <v>-0.85518771558346729</v>
      </c>
      <c r="F22" s="5">
        <f>'120 sujetos'!D22</f>
        <v>4</v>
      </c>
      <c r="G22" s="6">
        <f t="shared" si="1"/>
        <v>1.5207300751981871</v>
      </c>
      <c r="H22" s="5">
        <f>'120 sujetos'!E22</f>
        <v>2</v>
      </c>
      <c r="I22" s="6">
        <f t="shared" si="2"/>
        <v>0.37200959235151621</v>
      </c>
      <c r="J22" s="5">
        <f>'120 sujetos'!F22</f>
        <v>1</v>
      </c>
      <c r="K22" s="6">
        <f t="shared" si="3"/>
        <v>-0.96316570331538054</v>
      </c>
      <c r="L22" s="6">
        <f>'120 sujetos'!G22</f>
        <v>14</v>
      </c>
      <c r="M22" s="6">
        <f t="shared" si="4"/>
        <v>0.22234399871959087</v>
      </c>
      <c r="N22" s="6">
        <f>'120 sujetos'!H22</f>
        <v>0</v>
      </c>
      <c r="O22" s="6">
        <f t="shared" si="5"/>
        <v>-1.361853063257306</v>
      </c>
      <c r="P22" s="6">
        <f>'120 sujetos'!I22</f>
        <v>3</v>
      </c>
      <c r="Q22" s="6">
        <f t="shared" si="6"/>
        <v>0.86158099550489398</v>
      </c>
      <c r="R22" s="6">
        <f>'120 sujetos'!J22</f>
        <v>8</v>
      </c>
      <c r="S22" s="6">
        <f t="shared" si="7"/>
        <v>-0.94677405924977998</v>
      </c>
      <c r="T22" s="15">
        <f>'120 sujetos'!K22</f>
        <v>3.5</v>
      </c>
      <c r="U22" s="6">
        <f t="shared" si="8"/>
        <v>-1.046925322828208</v>
      </c>
      <c r="V22" s="15">
        <f>'120 sujetos'!L22</f>
        <v>1.5537500000000002</v>
      </c>
      <c r="W22" s="6">
        <f t="shared" si="9"/>
        <v>-0.41080534920721101</v>
      </c>
      <c r="X22" s="15">
        <f>'120 sujetos'!M22</f>
        <v>0.28249999999999997</v>
      </c>
      <c r="Y22" s="6">
        <f t="shared" si="10"/>
        <v>1.2544743671485235</v>
      </c>
      <c r="Z22" s="7" t="str">
        <f>'120 sujetos'!N22</f>
        <v>Departamento</v>
      </c>
    </row>
    <row r="23" spans="1:26" ht="15" thickBot="1" x14ac:dyDescent="0.35">
      <c r="A23" s="3">
        <f>'120 sujetos'!A23</f>
        <v>4732</v>
      </c>
      <c r="B23" s="4">
        <f>'120 sujetos'!B23</f>
        <v>131</v>
      </c>
      <c r="C23" s="45">
        <f t="shared" si="11"/>
        <v>0.9335807877747988</v>
      </c>
      <c r="D23" s="5">
        <f>'120 sujetos'!C23</f>
        <v>222</v>
      </c>
      <c r="E23" s="6">
        <f t="shared" si="0"/>
        <v>0.77787369701595799</v>
      </c>
      <c r="F23" s="5">
        <f>'120 sujetos'!D23</f>
        <v>3</v>
      </c>
      <c r="G23" s="6">
        <f t="shared" si="1"/>
        <v>0.16897000835535414</v>
      </c>
      <c r="H23" s="5">
        <f>'120 sujetos'!E23</f>
        <v>2</v>
      </c>
      <c r="I23" s="6">
        <f t="shared" si="2"/>
        <v>0.37200959235151621</v>
      </c>
      <c r="J23" s="5">
        <f>'120 sujetos'!F23</f>
        <v>1</v>
      </c>
      <c r="K23" s="6">
        <f t="shared" si="3"/>
        <v>-0.96316570331538054</v>
      </c>
      <c r="L23" s="6">
        <f>'120 sujetos'!G23</f>
        <v>14</v>
      </c>
      <c r="M23" s="6">
        <f t="shared" si="4"/>
        <v>0.22234399871959087</v>
      </c>
      <c r="N23" s="6">
        <f>'120 sujetos'!H23</f>
        <v>0</v>
      </c>
      <c r="O23" s="6">
        <f t="shared" si="5"/>
        <v>-1.361853063257306</v>
      </c>
      <c r="P23" s="6">
        <f>'120 sujetos'!I23</f>
        <v>3</v>
      </c>
      <c r="Q23" s="6">
        <f t="shared" si="6"/>
        <v>0.86158099550489398</v>
      </c>
      <c r="R23" s="6">
        <f>'120 sujetos'!J23</f>
        <v>8</v>
      </c>
      <c r="S23" s="6">
        <f t="shared" si="7"/>
        <v>-0.94677405924977998</v>
      </c>
      <c r="T23" s="15">
        <f>'120 sujetos'!K23</f>
        <v>3.5</v>
      </c>
      <c r="U23" s="6">
        <f t="shared" si="8"/>
        <v>-1.046925322828208</v>
      </c>
      <c r="V23" s="15">
        <f>'120 sujetos'!L23</f>
        <v>1.5537500000000002</v>
      </c>
      <c r="W23" s="6">
        <f t="shared" si="9"/>
        <v>-0.41080534920721101</v>
      </c>
      <c r="X23" s="15">
        <f>'120 sujetos'!M23</f>
        <v>0.28249999999999997</v>
      </c>
      <c r="Y23" s="6">
        <f t="shared" si="10"/>
        <v>1.2544743671485235</v>
      </c>
      <c r="Z23" s="7" t="str">
        <f>'120 sujetos'!N23</f>
        <v>Casa</v>
      </c>
    </row>
    <row r="24" spans="1:26" ht="15" thickBot="1" x14ac:dyDescent="0.35">
      <c r="A24" s="3">
        <f>'120 sujetos'!A24</f>
        <v>2166</v>
      </c>
      <c r="B24" s="4">
        <f>'120 sujetos'!B24</f>
        <v>110</v>
      </c>
      <c r="C24" s="45">
        <f t="shared" si="11"/>
        <v>0.39950051871861419</v>
      </c>
      <c r="D24" s="5">
        <f>'120 sujetos'!C24</f>
        <v>140</v>
      </c>
      <c r="E24" s="6">
        <f t="shared" si="0"/>
        <v>-0.19249612786196141</v>
      </c>
      <c r="F24" s="5">
        <f>'120 sujetos'!D24</f>
        <v>4</v>
      </c>
      <c r="G24" s="6">
        <f t="shared" si="1"/>
        <v>1.5207300751981871</v>
      </c>
      <c r="H24" s="5">
        <f>'120 sujetos'!E24</f>
        <v>1</v>
      </c>
      <c r="I24" s="6">
        <f t="shared" si="2"/>
        <v>-1.3449577569631748</v>
      </c>
      <c r="J24" s="5">
        <f>'120 sujetos'!F24</f>
        <v>1</v>
      </c>
      <c r="K24" s="6">
        <f t="shared" si="3"/>
        <v>-0.96316570331538054</v>
      </c>
      <c r="L24" s="6">
        <f>'120 sujetos'!G24</f>
        <v>14</v>
      </c>
      <c r="M24" s="6">
        <f t="shared" si="4"/>
        <v>0.22234399871959087</v>
      </c>
      <c r="N24" s="6">
        <f>'120 sujetos'!H24</f>
        <v>0</v>
      </c>
      <c r="O24" s="6">
        <f t="shared" si="5"/>
        <v>-1.361853063257306</v>
      </c>
      <c r="P24" s="6">
        <f>'120 sujetos'!I24</f>
        <v>3</v>
      </c>
      <c r="Q24" s="6">
        <f t="shared" si="6"/>
        <v>0.86158099550489398</v>
      </c>
      <c r="R24" s="6">
        <f>'120 sujetos'!J24</f>
        <v>8</v>
      </c>
      <c r="S24" s="6">
        <f t="shared" si="7"/>
        <v>-0.94677405924977998</v>
      </c>
      <c r="T24" s="15">
        <f>'120 sujetos'!K24</f>
        <v>3.5</v>
      </c>
      <c r="U24" s="6">
        <f t="shared" si="8"/>
        <v>-1.046925322828208</v>
      </c>
      <c r="V24" s="15">
        <f>'120 sujetos'!L24</f>
        <v>1.5537500000000002</v>
      </c>
      <c r="W24" s="6">
        <f t="shared" si="9"/>
        <v>-0.41080534920721101</v>
      </c>
      <c r="X24" s="15">
        <f>'120 sujetos'!M24</f>
        <v>0.28249999999999997</v>
      </c>
      <c r="Y24" s="6">
        <f t="shared" si="10"/>
        <v>1.2544743671485235</v>
      </c>
      <c r="Z24" s="7" t="str">
        <f>'120 sujetos'!N24</f>
        <v>Casa</v>
      </c>
    </row>
    <row r="25" spans="1:26" ht="15" thickBot="1" x14ac:dyDescent="0.35">
      <c r="A25" s="3">
        <f>'120 sujetos'!A25</f>
        <v>4328</v>
      </c>
      <c r="B25" s="4">
        <f>'120 sujetos'!B25</f>
        <v>84</v>
      </c>
      <c r="C25" s="45">
        <f t="shared" si="11"/>
        <v>-0.26174171916047156</v>
      </c>
      <c r="D25" s="5">
        <f>'120 sujetos'!C25</f>
        <v>84</v>
      </c>
      <c r="E25" s="6">
        <f t="shared" si="0"/>
        <v>-0.85518771558346729</v>
      </c>
      <c r="F25" s="5">
        <f>'120 sujetos'!D25</f>
        <v>4</v>
      </c>
      <c r="G25" s="6">
        <f t="shared" si="1"/>
        <v>1.5207300751981871</v>
      </c>
      <c r="H25" s="5">
        <f>'120 sujetos'!E25</f>
        <v>2</v>
      </c>
      <c r="I25" s="6">
        <f t="shared" si="2"/>
        <v>0.37200959235151621</v>
      </c>
      <c r="J25" s="5">
        <f>'120 sujetos'!F25</f>
        <v>1</v>
      </c>
      <c r="K25" s="6">
        <f t="shared" si="3"/>
        <v>-0.96316570331538054</v>
      </c>
      <c r="L25" s="6">
        <f>'120 sujetos'!G25</f>
        <v>14</v>
      </c>
      <c r="M25" s="6">
        <f t="shared" si="4"/>
        <v>0.22234399871959087</v>
      </c>
      <c r="N25" s="6">
        <f>'120 sujetos'!H25</f>
        <v>0</v>
      </c>
      <c r="O25" s="6">
        <f t="shared" si="5"/>
        <v>-1.361853063257306</v>
      </c>
      <c r="P25" s="6">
        <f>'120 sujetos'!I25</f>
        <v>3</v>
      </c>
      <c r="Q25" s="6">
        <f t="shared" si="6"/>
        <v>0.86158099550489398</v>
      </c>
      <c r="R25" s="6">
        <f>'120 sujetos'!J25</f>
        <v>8</v>
      </c>
      <c r="S25" s="6">
        <f t="shared" si="7"/>
        <v>-0.94677405924977998</v>
      </c>
      <c r="T25" s="15">
        <f>'120 sujetos'!K25</f>
        <v>3.5</v>
      </c>
      <c r="U25" s="6">
        <f t="shared" si="8"/>
        <v>-1.046925322828208</v>
      </c>
      <c r="V25" s="15">
        <f>'120 sujetos'!L25</f>
        <v>1.5537500000000002</v>
      </c>
      <c r="W25" s="6">
        <f t="shared" si="9"/>
        <v>-0.41080534920721101</v>
      </c>
      <c r="X25" s="15">
        <f>'120 sujetos'!M25</f>
        <v>0.28249999999999997</v>
      </c>
      <c r="Y25" s="6">
        <f t="shared" si="10"/>
        <v>1.2544743671485235</v>
      </c>
      <c r="Z25" s="7" t="str">
        <f>'120 sujetos'!N25</f>
        <v>Departamento</v>
      </c>
    </row>
    <row r="26" spans="1:26" ht="15" thickBot="1" x14ac:dyDescent="0.35">
      <c r="A26" s="3">
        <f>'120 sujetos'!A26</f>
        <v>3832</v>
      </c>
      <c r="B26" s="4">
        <f>'120 sujetos'!B26</f>
        <v>125</v>
      </c>
      <c r="C26" s="45">
        <f t="shared" si="11"/>
        <v>0.78098642518731753</v>
      </c>
      <c r="D26" s="5">
        <f>'120 sujetos'!C26</f>
        <v>220</v>
      </c>
      <c r="E26" s="6">
        <f t="shared" si="0"/>
        <v>0.75420614031161848</v>
      </c>
      <c r="F26" s="5">
        <f>'120 sujetos'!D26</f>
        <v>3</v>
      </c>
      <c r="G26" s="6">
        <f t="shared" si="1"/>
        <v>0.16897000835535414</v>
      </c>
      <c r="H26" s="5">
        <f>'120 sujetos'!E26</f>
        <v>1</v>
      </c>
      <c r="I26" s="6">
        <f t="shared" si="2"/>
        <v>-1.3449577569631748</v>
      </c>
      <c r="J26" s="5">
        <f>'120 sujetos'!F26</f>
        <v>2</v>
      </c>
      <c r="K26" s="6">
        <f t="shared" si="3"/>
        <v>1.0295909242336825</v>
      </c>
      <c r="L26" s="6">
        <f>'120 sujetos'!G26</f>
        <v>14</v>
      </c>
      <c r="M26" s="6">
        <f t="shared" si="4"/>
        <v>0.22234399871959087</v>
      </c>
      <c r="N26" s="6">
        <f>'120 sujetos'!H26</f>
        <v>0</v>
      </c>
      <c r="O26" s="6">
        <f t="shared" si="5"/>
        <v>-1.361853063257306</v>
      </c>
      <c r="P26" s="6">
        <f>'120 sujetos'!I26</f>
        <v>3</v>
      </c>
      <c r="Q26" s="6">
        <f t="shared" si="6"/>
        <v>0.86158099550489398</v>
      </c>
      <c r="R26" s="6">
        <f>'120 sujetos'!J26</f>
        <v>8</v>
      </c>
      <c r="S26" s="6">
        <f t="shared" si="7"/>
        <v>-0.94677405924977998</v>
      </c>
      <c r="T26" s="15">
        <f>'120 sujetos'!K26</f>
        <v>3.5</v>
      </c>
      <c r="U26" s="6">
        <f t="shared" si="8"/>
        <v>-1.046925322828208</v>
      </c>
      <c r="V26" s="15">
        <f>'120 sujetos'!L26</f>
        <v>1.5537500000000002</v>
      </c>
      <c r="W26" s="6">
        <f t="shared" si="9"/>
        <v>-0.41080534920721101</v>
      </c>
      <c r="X26" s="15">
        <f>'120 sujetos'!M26</f>
        <v>0.28249999999999997</v>
      </c>
      <c r="Y26" s="6">
        <f t="shared" si="10"/>
        <v>1.2544743671485235</v>
      </c>
      <c r="Z26" s="7" t="str">
        <f>'120 sujetos'!N26</f>
        <v>Casa</v>
      </c>
    </row>
    <row r="27" spans="1:26" ht="15" thickBot="1" x14ac:dyDescent="0.35">
      <c r="A27" s="3">
        <f>'120 sujetos'!A27</f>
        <v>7831</v>
      </c>
      <c r="B27" s="4">
        <f>'120 sujetos'!B27</f>
        <v>149</v>
      </c>
      <c r="C27" s="45">
        <f t="shared" si="11"/>
        <v>1.3913638755372428</v>
      </c>
      <c r="D27" s="5">
        <f>'120 sujetos'!C27</f>
        <v>415</v>
      </c>
      <c r="E27" s="6">
        <f t="shared" si="0"/>
        <v>3.0617929189847199</v>
      </c>
      <c r="F27" s="5">
        <f>'120 sujetos'!D27</f>
        <v>4</v>
      </c>
      <c r="G27" s="6">
        <f t="shared" si="1"/>
        <v>1.5207300751981871</v>
      </c>
      <c r="H27" s="5">
        <f>'120 sujetos'!E27</f>
        <v>3</v>
      </c>
      <c r="I27" s="6">
        <f t="shared" si="2"/>
        <v>2.0889769416662074</v>
      </c>
      <c r="J27" s="5">
        <f>'120 sujetos'!F27</f>
        <v>2</v>
      </c>
      <c r="K27" s="6">
        <f t="shared" si="3"/>
        <v>1.0295909242336825</v>
      </c>
      <c r="L27" s="6">
        <f>'120 sujetos'!G27</f>
        <v>14</v>
      </c>
      <c r="M27" s="6">
        <f t="shared" si="4"/>
        <v>0.22234399871959087</v>
      </c>
      <c r="N27" s="6">
        <f>'120 sujetos'!H27</f>
        <v>0</v>
      </c>
      <c r="O27" s="6">
        <f t="shared" si="5"/>
        <v>-1.361853063257306</v>
      </c>
      <c r="P27" s="6">
        <f>'120 sujetos'!I27</f>
        <v>3</v>
      </c>
      <c r="Q27" s="6">
        <f t="shared" si="6"/>
        <v>0.86158099550489398</v>
      </c>
      <c r="R27" s="6">
        <f>'120 sujetos'!J27</f>
        <v>8</v>
      </c>
      <c r="S27" s="6">
        <f t="shared" si="7"/>
        <v>-0.94677405924977998</v>
      </c>
      <c r="T27" s="15">
        <f>'120 sujetos'!K27</f>
        <v>3.5</v>
      </c>
      <c r="U27" s="6">
        <f t="shared" si="8"/>
        <v>-1.046925322828208</v>
      </c>
      <c r="V27" s="15">
        <f>'120 sujetos'!L27</f>
        <v>1.5537500000000002</v>
      </c>
      <c r="W27" s="6">
        <f t="shared" si="9"/>
        <v>-0.41080534920721101</v>
      </c>
      <c r="X27" s="15">
        <f>'120 sujetos'!M27</f>
        <v>0.28249999999999997</v>
      </c>
      <c r="Y27" s="6">
        <f t="shared" si="10"/>
        <v>1.2544743671485235</v>
      </c>
      <c r="Z27" s="7" t="str">
        <f>'120 sujetos'!N27</f>
        <v>Casa</v>
      </c>
    </row>
    <row r="28" spans="1:26" ht="15" thickBot="1" x14ac:dyDescent="0.35">
      <c r="A28" s="3">
        <f>'120 sujetos'!A28</f>
        <v>5498</v>
      </c>
      <c r="B28" s="4">
        <f>'120 sujetos'!B28</f>
        <v>90</v>
      </c>
      <c r="C28" s="45">
        <f t="shared" si="11"/>
        <v>-0.10914735657299024</v>
      </c>
      <c r="D28" s="5">
        <f>'120 sujetos'!C28</f>
        <v>201</v>
      </c>
      <c r="E28" s="6">
        <f t="shared" si="0"/>
        <v>0.5293643516203933</v>
      </c>
      <c r="F28" s="5">
        <f>'120 sujetos'!D28</f>
        <v>3</v>
      </c>
      <c r="G28" s="6">
        <f t="shared" si="1"/>
        <v>0.16897000835535414</v>
      </c>
      <c r="H28" s="5">
        <f>'120 sujetos'!E28</f>
        <v>2</v>
      </c>
      <c r="I28" s="6">
        <f t="shared" si="2"/>
        <v>0.37200959235151621</v>
      </c>
      <c r="J28" s="5">
        <f>'120 sujetos'!F28</f>
        <v>1</v>
      </c>
      <c r="K28" s="6">
        <f t="shared" si="3"/>
        <v>-0.96316570331538054</v>
      </c>
      <c r="L28" s="6">
        <f>'120 sujetos'!G28</f>
        <v>14</v>
      </c>
      <c r="M28" s="6">
        <f t="shared" si="4"/>
        <v>0.22234399871959087</v>
      </c>
      <c r="N28" s="6">
        <f>'120 sujetos'!H28</f>
        <v>0</v>
      </c>
      <c r="O28" s="6">
        <f t="shared" si="5"/>
        <v>-1.361853063257306</v>
      </c>
      <c r="P28" s="6">
        <f>'120 sujetos'!I28</f>
        <v>3</v>
      </c>
      <c r="Q28" s="6">
        <f t="shared" si="6"/>
        <v>0.86158099550489398</v>
      </c>
      <c r="R28" s="6">
        <f>'120 sujetos'!J28</f>
        <v>8</v>
      </c>
      <c r="S28" s="6">
        <f t="shared" si="7"/>
        <v>-0.94677405924977998</v>
      </c>
      <c r="T28" s="15">
        <f>'120 sujetos'!K28</f>
        <v>3.5</v>
      </c>
      <c r="U28" s="6">
        <f t="shared" si="8"/>
        <v>-1.046925322828208</v>
      </c>
      <c r="V28" s="15">
        <f>'120 sujetos'!L28</f>
        <v>1.5537500000000002</v>
      </c>
      <c r="W28" s="6">
        <f t="shared" si="9"/>
        <v>-0.41080534920721101</v>
      </c>
      <c r="X28" s="15">
        <f>'120 sujetos'!M28</f>
        <v>0.28249999999999997</v>
      </c>
      <c r="Y28" s="6">
        <f t="shared" si="10"/>
        <v>1.2544743671485235</v>
      </c>
      <c r="Z28" s="7" t="str">
        <f>'120 sujetos'!N28</f>
        <v>Casa</v>
      </c>
    </row>
    <row r="29" spans="1:26" ht="15" thickBot="1" x14ac:dyDescent="0.35">
      <c r="A29" s="3">
        <f>'120 sujetos'!A29</f>
        <v>4704</v>
      </c>
      <c r="B29" s="4">
        <f>'120 sujetos'!B29</f>
        <v>70</v>
      </c>
      <c r="C29" s="45">
        <f t="shared" si="11"/>
        <v>-0.61779523186459462</v>
      </c>
      <c r="D29" s="5">
        <f>'120 sujetos'!C29</f>
        <v>70</v>
      </c>
      <c r="E29" s="6">
        <f t="shared" si="0"/>
        <v>-1.0208606125138437</v>
      </c>
      <c r="F29" s="5">
        <f>'120 sujetos'!D29</f>
        <v>3</v>
      </c>
      <c r="G29" s="6">
        <f t="shared" si="1"/>
        <v>0.16897000835535414</v>
      </c>
      <c r="H29" s="5">
        <f>'120 sujetos'!E29</f>
        <v>2</v>
      </c>
      <c r="I29" s="6">
        <f t="shared" si="2"/>
        <v>0.37200959235151621</v>
      </c>
      <c r="J29" s="5">
        <f>'120 sujetos'!F29</f>
        <v>1</v>
      </c>
      <c r="K29" s="6">
        <f t="shared" si="3"/>
        <v>-0.96316570331538054</v>
      </c>
      <c r="L29" s="6">
        <f>'120 sujetos'!G29</f>
        <v>14</v>
      </c>
      <c r="M29" s="6">
        <f t="shared" si="4"/>
        <v>0.22234399871959087</v>
      </c>
      <c r="N29" s="6">
        <f>'120 sujetos'!H29</f>
        <v>0</v>
      </c>
      <c r="O29" s="6">
        <f t="shared" si="5"/>
        <v>-1.361853063257306</v>
      </c>
      <c r="P29" s="6">
        <f>'120 sujetos'!I29</f>
        <v>3</v>
      </c>
      <c r="Q29" s="6">
        <f t="shared" si="6"/>
        <v>0.86158099550489398</v>
      </c>
      <c r="R29" s="6">
        <f>'120 sujetos'!J29</f>
        <v>8</v>
      </c>
      <c r="S29" s="6">
        <f t="shared" si="7"/>
        <v>-0.94677405924977998</v>
      </c>
      <c r="T29" s="15">
        <f>'120 sujetos'!K29</f>
        <v>3.5</v>
      </c>
      <c r="U29" s="6">
        <f t="shared" si="8"/>
        <v>-1.046925322828208</v>
      </c>
      <c r="V29" s="15">
        <f>'120 sujetos'!L29</f>
        <v>1.5537500000000002</v>
      </c>
      <c r="W29" s="6">
        <f t="shared" si="9"/>
        <v>-0.41080534920721101</v>
      </c>
      <c r="X29" s="15">
        <f>'120 sujetos'!M29</f>
        <v>0.28249999999999997</v>
      </c>
      <c r="Y29" s="6">
        <f t="shared" si="10"/>
        <v>1.2544743671485235</v>
      </c>
      <c r="Z29" s="7" t="str">
        <f>'120 sujetos'!N29</f>
        <v>Departamento</v>
      </c>
    </row>
    <row r="30" spans="1:26" ht="15" thickBot="1" x14ac:dyDescent="0.35">
      <c r="A30" s="3">
        <f>'120 sujetos'!A30</f>
        <v>3461</v>
      </c>
      <c r="B30" s="4">
        <f>'120 sujetos'!B30</f>
        <v>63</v>
      </c>
      <c r="C30" s="45">
        <f t="shared" si="11"/>
        <v>-0.79582198821665617</v>
      </c>
      <c r="D30" s="5">
        <f>'120 sujetos'!C30</f>
        <v>63</v>
      </c>
      <c r="E30" s="6">
        <f t="shared" si="0"/>
        <v>-1.103697060979032</v>
      </c>
      <c r="F30" s="5">
        <f>'120 sujetos'!D30</f>
        <v>3</v>
      </c>
      <c r="G30" s="6">
        <f t="shared" si="1"/>
        <v>0.16897000835535414</v>
      </c>
      <c r="H30" s="5">
        <f>'120 sujetos'!E30</f>
        <v>2</v>
      </c>
      <c r="I30" s="6">
        <f t="shared" si="2"/>
        <v>0.37200959235151621</v>
      </c>
      <c r="J30" s="5">
        <f>'120 sujetos'!F30</f>
        <v>1</v>
      </c>
      <c r="K30" s="6">
        <f t="shared" si="3"/>
        <v>-0.96316570331538054</v>
      </c>
      <c r="L30" s="6">
        <f>'120 sujetos'!G30</f>
        <v>14</v>
      </c>
      <c r="M30" s="6">
        <f t="shared" si="4"/>
        <v>0.22234399871959087</v>
      </c>
      <c r="N30" s="6">
        <f>'120 sujetos'!H30</f>
        <v>0</v>
      </c>
      <c r="O30" s="6">
        <f t="shared" si="5"/>
        <v>-1.361853063257306</v>
      </c>
      <c r="P30" s="6">
        <f>'120 sujetos'!I30</f>
        <v>3</v>
      </c>
      <c r="Q30" s="6">
        <f t="shared" si="6"/>
        <v>0.86158099550489398</v>
      </c>
      <c r="R30" s="6">
        <f>'120 sujetos'!J30</f>
        <v>8</v>
      </c>
      <c r="S30" s="6">
        <f t="shared" si="7"/>
        <v>-0.94677405924977998</v>
      </c>
      <c r="T30" s="15">
        <f>'120 sujetos'!K30</f>
        <v>3.5</v>
      </c>
      <c r="U30" s="6">
        <f t="shared" si="8"/>
        <v>-1.046925322828208</v>
      </c>
      <c r="V30" s="15">
        <f>'120 sujetos'!L30</f>
        <v>1.5537500000000002</v>
      </c>
      <c r="W30" s="6">
        <f t="shared" si="9"/>
        <v>-0.41080534920721101</v>
      </c>
      <c r="X30" s="15">
        <f>'120 sujetos'!M30</f>
        <v>0.28249999999999997</v>
      </c>
      <c r="Y30" s="6">
        <f t="shared" si="10"/>
        <v>1.2544743671485235</v>
      </c>
      <c r="Z30" s="7" t="str">
        <f>'120 sujetos'!N30</f>
        <v>Departamento</v>
      </c>
    </row>
    <row r="31" spans="1:26" ht="15" thickBot="1" x14ac:dyDescent="0.35">
      <c r="A31" s="3">
        <f>'120 sujetos'!A31</f>
        <v>1917</v>
      </c>
      <c r="B31" s="4">
        <f>'120 sujetos'!B31</f>
        <v>59</v>
      </c>
      <c r="C31" s="45">
        <f t="shared" si="11"/>
        <v>-0.89755156327497709</v>
      </c>
      <c r="D31" s="5">
        <f>'120 sujetos'!C31</f>
        <v>59</v>
      </c>
      <c r="E31" s="6">
        <f t="shared" si="0"/>
        <v>-1.151032174387711</v>
      </c>
      <c r="F31" s="5">
        <f>'120 sujetos'!D31</f>
        <v>2</v>
      </c>
      <c r="G31" s="6">
        <f t="shared" si="1"/>
        <v>-1.1827900584874789</v>
      </c>
      <c r="H31" s="5">
        <f>'120 sujetos'!E31</f>
        <v>1</v>
      </c>
      <c r="I31" s="6">
        <f t="shared" si="2"/>
        <v>-1.3449577569631748</v>
      </c>
      <c r="J31" s="5">
        <f>'120 sujetos'!F31</f>
        <v>1</v>
      </c>
      <c r="K31" s="6">
        <f t="shared" si="3"/>
        <v>-0.96316570331538054</v>
      </c>
      <c r="L31" s="6">
        <f>'120 sujetos'!G31</f>
        <v>14</v>
      </c>
      <c r="M31" s="6">
        <f t="shared" si="4"/>
        <v>0.22234399871959087</v>
      </c>
      <c r="N31" s="6">
        <f>'120 sujetos'!H31</f>
        <v>0</v>
      </c>
      <c r="O31" s="6">
        <f t="shared" si="5"/>
        <v>-1.361853063257306</v>
      </c>
      <c r="P31" s="6">
        <f>'120 sujetos'!I31</f>
        <v>3</v>
      </c>
      <c r="Q31" s="6">
        <f t="shared" si="6"/>
        <v>0.86158099550489398</v>
      </c>
      <c r="R31" s="6">
        <f>'120 sujetos'!J31</f>
        <v>8</v>
      </c>
      <c r="S31" s="6">
        <f t="shared" si="7"/>
        <v>-0.94677405924977998</v>
      </c>
      <c r="T31" s="15">
        <f>'120 sujetos'!K31</f>
        <v>3.5</v>
      </c>
      <c r="U31" s="6">
        <f t="shared" si="8"/>
        <v>-1.046925322828208</v>
      </c>
      <c r="V31" s="15">
        <f>'120 sujetos'!L31</f>
        <v>1.5537500000000002</v>
      </c>
      <c r="W31" s="6">
        <f t="shared" si="9"/>
        <v>-0.41080534920721101</v>
      </c>
      <c r="X31" s="15">
        <f>'120 sujetos'!M31</f>
        <v>0.28249999999999997</v>
      </c>
      <c r="Y31" s="6">
        <f t="shared" si="10"/>
        <v>1.2544743671485235</v>
      </c>
      <c r="Z31" s="7" t="str">
        <f>'120 sujetos'!N31</f>
        <v>Departamento</v>
      </c>
    </row>
    <row r="32" spans="1:26" ht="15" thickBot="1" x14ac:dyDescent="0.35">
      <c r="A32" s="3">
        <f>'120 sujetos'!A32</f>
        <v>6664</v>
      </c>
      <c r="B32" s="4">
        <f>'120 sujetos'!B32</f>
        <v>200</v>
      </c>
      <c r="C32" s="45">
        <f t="shared" si="11"/>
        <v>2.6884159575308342</v>
      </c>
      <c r="D32" s="5">
        <f>'120 sujetos'!C32</f>
        <v>221</v>
      </c>
      <c r="E32" s="6">
        <f t="shared" si="0"/>
        <v>0.76603991866378829</v>
      </c>
      <c r="F32" s="5">
        <f>'120 sujetos'!D32</f>
        <v>3</v>
      </c>
      <c r="G32" s="6">
        <f t="shared" si="1"/>
        <v>0.16897000835535414</v>
      </c>
      <c r="H32" s="5">
        <f>'120 sujetos'!E32</f>
        <v>2</v>
      </c>
      <c r="I32" s="6">
        <f t="shared" si="2"/>
        <v>0.37200959235151621</v>
      </c>
      <c r="J32" s="5">
        <f>'120 sujetos'!F32</f>
        <v>2</v>
      </c>
      <c r="K32" s="6">
        <f t="shared" si="3"/>
        <v>1.0295909242336825</v>
      </c>
      <c r="L32" s="6">
        <f>'120 sujetos'!G32</f>
        <v>14</v>
      </c>
      <c r="M32" s="6">
        <f t="shared" si="4"/>
        <v>0.22234399871959087</v>
      </c>
      <c r="N32" s="6">
        <f>'120 sujetos'!H32</f>
        <v>0</v>
      </c>
      <c r="O32" s="6">
        <f t="shared" si="5"/>
        <v>-1.361853063257306</v>
      </c>
      <c r="P32" s="6">
        <f>'120 sujetos'!I32</f>
        <v>3</v>
      </c>
      <c r="Q32" s="6">
        <f t="shared" si="6"/>
        <v>0.86158099550489398</v>
      </c>
      <c r="R32" s="6">
        <f>'120 sujetos'!J32</f>
        <v>8</v>
      </c>
      <c r="S32" s="6">
        <f t="shared" si="7"/>
        <v>-0.94677405924977998</v>
      </c>
      <c r="T32" s="15">
        <f>'120 sujetos'!K32</f>
        <v>3.5</v>
      </c>
      <c r="U32" s="6">
        <f t="shared" si="8"/>
        <v>-1.046925322828208</v>
      </c>
      <c r="V32" s="15">
        <f>'120 sujetos'!L32</f>
        <v>1.5537500000000002</v>
      </c>
      <c r="W32" s="6">
        <f t="shared" si="9"/>
        <v>-0.41080534920721101</v>
      </c>
      <c r="X32" s="15">
        <f>'120 sujetos'!M32</f>
        <v>0.28249999999999997</v>
      </c>
      <c r="Y32" s="6">
        <f t="shared" si="10"/>
        <v>1.2544743671485235</v>
      </c>
      <c r="Z32" s="7" t="str">
        <f>'120 sujetos'!N32</f>
        <v>Casa</v>
      </c>
    </row>
    <row r="33" spans="1:26" ht="15" thickBot="1" x14ac:dyDescent="0.35">
      <c r="A33" s="3">
        <f>'120 sujetos'!A33</f>
        <v>4499</v>
      </c>
      <c r="B33" s="4">
        <f>'120 sujetos'!B33</f>
        <v>130</v>
      </c>
      <c r="C33" s="45">
        <f t="shared" si="11"/>
        <v>0.90814839401021863</v>
      </c>
      <c r="D33" s="5">
        <f>'120 sujetos'!C33</f>
        <v>319</v>
      </c>
      <c r="E33" s="6">
        <f t="shared" si="0"/>
        <v>1.9257501971764237</v>
      </c>
      <c r="F33" s="5">
        <f>'120 sujetos'!D33</f>
        <v>2</v>
      </c>
      <c r="G33" s="6">
        <f t="shared" si="1"/>
        <v>-1.1827900584874789</v>
      </c>
      <c r="H33" s="5">
        <f>'120 sujetos'!E33</f>
        <v>1</v>
      </c>
      <c r="I33" s="6">
        <f t="shared" si="2"/>
        <v>-1.3449577569631748</v>
      </c>
      <c r="J33" s="5">
        <f>'120 sujetos'!F33</f>
        <v>2</v>
      </c>
      <c r="K33" s="6">
        <f t="shared" si="3"/>
        <v>1.0295909242336825</v>
      </c>
      <c r="L33" s="6">
        <f>'120 sujetos'!G33</f>
        <v>14</v>
      </c>
      <c r="M33" s="6">
        <f t="shared" si="4"/>
        <v>0.22234399871959087</v>
      </c>
      <c r="N33" s="6">
        <f>'120 sujetos'!H33</f>
        <v>0</v>
      </c>
      <c r="O33" s="6">
        <f t="shared" si="5"/>
        <v>-1.361853063257306</v>
      </c>
      <c r="P33" s="6">
        <f>'120 sujetos'!I33</f>
        <v>3</v>
      </c>
      <c r="Q33" s="6">
        <f t="shared" si="6"/>
        <v>0.86158099550489398</v>
      </c>
      <c r="R33" s="6">
        <f>'120 sujetos'!J33</f>
        <v>8</v>
      </c>
      <c r="S33" s="6">
        <f t="shared" si="7"/>
        <v>-0.94677405924977998</v>
      </c>
      <c r="T33" s="15">
        <f>'120 sujetos'!K33</f>
        <v>3.5</v>
      </c>
      <c r="U33" s="6">
        <f t="shared" si="8"/>
        <v>-1.046925322828208</v>
      </c>
      <c r="V33" s="15">
        <f>'120 sujetos'!L33</f>
        <v>1.5537500000000002</v>
      </c>
      <c r="W33" s="6">
        <f t="shared" si="9"/>
        <v>-0.41080534920721101</v>
      </c>
      <c r="X33" s="15">
        <f>'120 sujetos'!M33</f>
        <v>0.28249999999999997</v>
      </c>
      <c r="Y33" s="6">
        <f t="shared" si="10"/>
        <v>1.2544743671485235</v>
      </c>
      <c r="Z33" s="7" t="str">
        <f>'120 sujetos'!N33</f>
        <v>Casa</v>
      </c>
    </row>
    <row r="34" spans="1:26" ht="15" thickBot="1" x14ac:dyDescent="0.35">
      <c r="A34" s="3">
        <f>'120 sujetos'!A34</f>
        <v>4332</v>
      </c>
      <c r="B34" s="4">
        <f>'120 sujetos'!B34</f>
        <v>85</v>
      </c>
      <c r="C34" s="45">
        <f t="shared" si="11"/>
        <v>-0.23630932539589133</v>
      </c>
      <c r="D34" s="5">
        <f>'120 sujetos'!C34</f>
        <v>212</v>
      </c>
      <c r="E34" s="6">
        <f t="shared" si="0"/>
        <v>0.65953591349426055</v>
      </c>
      <c r="F34" s="5">
        <f>'120 sujetos'!D34</f>
        <v>3</v>
      </c>
      <c r="G34" s="6">
        <f t="shared" si="1"/>
        <v>0.16897000835535414</v>
      </c>
      <c r="H34" s="5">
        <f>'120 sujetos'!E34</f>
        <v>2</v>
      </c>
      <c r="I34" s="6">
        <f t="shared" si="2"/>
        <v>0.37200959235151621</v>
      </c>
      <c r="J34" s="5">
        <f>'120 sujetos'!F34</f>
        <v>2</v>
      </c>
      <c r="K34" s="6">
        <f t="shared" si="3"/>
        <v>1.0295909242336825</v>
      </c>
      <c r="L34" s="6">
        <f>'120 sujetos'!G34</f>
        <v>19</v>
      </c>
      <c r="M34" s="6">
        <f t="shared" si="4"/>
        <v>0.96349066111822712</v>
      </c>
      <c r="N34" s="6">
        <f>'120 sujetos'!H34</f>
        <v>0</v>
      </c>
      <c r="O34" s="6">
        <f t="shared" si="5"/>
        <v>-1.361853063257306</v>
      </c>
      <c r="P34" s="6">
        <f>'120 sujetos'!I34</f>
        <v>3</v>
      </c>
      <c r="Q34" s="6">
        <f t="shared" si="6"/>
        <v>0.86158099550489398</v>
      </c>
      <c r="R34" s="6">
        <f>'120 sujetos'!J34</f>
        <v>53</v>
      </c>
      <c r="S34" s="6">
        <f t="shared" si="7"/>
        <v>0.22637415551589499</v>
      </c>
      <c r="T34" s="15">
        <f>'120 sujetos'!K34</f>
        <v>5.5</v>
      </c>
      <c r="U34" s="6">
        <f t="shared" si="8"/>
        <v>0.14956076040402971</v>
      </c>
      <c r="V34" s="15">
        <f>'120 sujetos'!L34</f>
        <v>2.2294999999999998</v>
      </c>
      <c r="W34" s="6">
        <f t="shared" si="9"/>
        <v>-9.3471446528125349E-2</v>
      </c>
      <c r="X34" s="15">
        <f>'120 sujetos'!M34</f>
        <v>0.2225</v>
      </c>
      <c r="Y34" s="6">
        <f t="shared" si="10"/>
        <v>-1.0900332106501605</v>
      </c>
      <c r="Z34" s="7" t="str">
        <f>'120 sujetos'!N34</f>
        <v>Casa</v>
      </c>
    </row>
    <row r="35" spans="1:26" ht="15" thickBot="1" x14ac:dyDescent="0.35">
      <c r="A35" s="3">
        <f>'120 sujetos'!A35</f>
        <v>6665</v>
      </c>
      <c r="B35" s="4">
        <f>'120 sujetos'!B35</f>
        <v>120</v>
      </c>
      <c r="C35" s="45">
        <f t="shared" si="11"/>
        <v>0.65382445636441644</v>
      </c>
      <c r="D35" s="5">
        <f>'120 sujetos'!C35</f>
        <v>202</v>
      </c>
      <c r="E35" s="6">
        <f t="shared" si="0"/>
        <v>0.541198129972563</v>
      </c>
      <c r="F35" s="5">
        <f>'120 sujetos'!D35</f>
        <v>4</v>
      </c>
      <c r="G35" s="6">
        <f t="shared" si="1"/>
        <v>1.5207300751981871</v>
      </c>
      <c r="H35" s="5">
        <f>'120 sujetos'!E35</f>
        <v>2</v>
      </c>
      <c r="I35" s="6">
        <f t="shared" si="2"/>
        <v>0.37200959235151621</v>
      </c>
      <c r="J35" s="5">
        <f>'120 sujetos'!F35</f>
        <v>2</v>
      </c>
      <c r="K35" s="6">
        <f t="shared" si="3"/>
        <v>1.0295909242336825</v>
      </c>
      <c r="L35" s="6">
        <f>'120 sujetos'!G35</f>
        <v>19</v>
      </c>
      <c r="M35" s="6">
        <f t="shared" si="4"/>
        <v>0.96349066111822712</v>
      </c>
      <c r="N35" s="6">
        <f>'120 sujetos'!H35</f>
        <v>0</v>
      </c>
      <c r="O35" s="6">
        <f t="shared" si="5"/>
        <v>-1.361853063257306</v>
      </c>
      <c r="P35" s="6">
        <f>'120 sujetos'!I35</f>
        <v>3</v>
      </c>
      <c r="Q35" s="6">
        <f t="shared" si="6"/>
        <v>0.86158099550489398</v>
      </c>
      <c r="R35" s="6">
        <f>'120 sujetos'!J35</f>
        <v>53</v>
      </c>
      <c r="S35" s="6">
        <f t="shared" si="7"/>
        <v>0.22637415551589499</v>
      </c>
      <c r="T35" s="15">
        <f>'120 sujetos'!K35</f>
        <v>5.5</v>
      </c>
      <c r="U35" s="6">
        <f t="shared" si="8"/>
        <v>0.14956076040402971</v>
      </c>
      <c r="V35" s="15">
        <f>'120 sujetos'!L35</f>
        <v>2.2294999999999998</v>
      </c>
      <c r="W35" s="6">
        <f t="shared" si="9"/>
        <v>-9.3471446528125349E-2</v>
      </c>
      <c r="X35" s="15">
        <f>'120 sujetos'!M35</f>
        <v>0.2225</v>
      </c>
      <c r="Y35" s="6">
        <f t="shared" si="10"/>
        <v>-1.0900332106501605</v>
      </c>
      <c r="Z35" s="7" t="str">
        <f>'120 sujetos'!N35</f>
        <v>Casa</v>
      </c>
    </row>
    <row r="36" spans="1:26" ht="15" thickBot="1" x14ac:dyDescent="0.35">
      <c r="A36" s="3">
        <f>'120 sujetos'!A36</f>
        <v>2166</v>
      </c>
      <c r="B36" s="4">
        <f>'120 sujetos'!B36</f>
        <v>47</v>
      </c>
      <c r="C36" s="45">
        <f t="shared" si="11"/>
        <v>-1.2027402884499399</v>
      </c>
      <c r="D36" s="5">
        <f>'120 sujetos'!C36</f>
        <v>150</v>
      </c>
      <c r="E36" s="6">
        <f t="shared" si="0"/>
        <v>-7.4158344340263915E-2</v>
      </c>
      <c r="F36" s="5">
        <f>'120 sujetos'!D36</f>
        <v>3</v>
      </c>
      <c r="G36" s="6">
        <f t="shared" si="1"/>
        <v>0.16897000835535414</v>
      </c>
      <c r="H36" s="5">
        <f>'120 sujetos'!E36</f>
        <v>1</v>
      </c>
      <c r="I36" s="6">
        <f t="shared" si="2"/>
        <v>-1.3449577569631748</v>
      </c>
      <c r="J36" s="5">
        <f>'120 sujetos'!F36</f>
        <v>2</v>
      </c>
      <c r="K36" s="6">
        <f t="shared" si="3"/>
        <v>1.0295909242336825</v>
      </c>
      <c r="L36" s="6">
        <f>'120 sujetos'!G36</f>
        <v>19</v>
      </c>
      <c r="M36" s="6">
        <f t="shared" si="4"/>
        <v>0.96349066111822712</v>
      </c>
      <c r="N36" s="6">
        <f>'120 sujetos'!H36</f>
        <v>0</v>
      </c>
      <c r="O36" s="6">
        <f t="shared" si="5"/>
        <v>-1.361853063257306</v>
      </c>
      <c r="P36" s="6">
        <f>'120 sujetos'!I36</f>
        <v>3</v>
      </c>
      <c r="Q36" s="6">
        <f t="shared" si="6"/>
        <v>0.86158099550489398</v>
      </c>
      <c r="R36" s="6">
        <f>'120 sujetos'!J36</f>
        <v>53</v>
      </c>
      <c r="S36" s="6">
        <f t="shared" si="7"/>
        <v>0.22637415551589499</v>
      </c>
      <c r="T36" s="15">
        <f>'120 sujetos'!K36</f>
        <v>5.5</v>
      </c>
      <c r="U36" s="6">
        <f t="shared" si="8"/>
        <v>0.14956076040402971</v>
      </c>
      <c r="V36" s="15">
        <f>'120 sujetos'!L36</f>
        <v>2.2294999999999998</v>
      </c>
      <c r="W36" s="6">
        <f t="shared" si="9"/>
        <v>-9.3471446528125349E-2</v>
      </c>
      <c r="X36" s="15">
        <f>'120 sujetos'!M36</f>
        <v>0.2225</v>
      </c>
      <c r="Y36" s="6">
        <f t="shared" si="10"/>
        <v>-1.0900332106501605</v>
      </c>
      <c r="Z36" s="7" t="str">
        <f>'120 sujetos'!N36</f>
        <v>Casa</v>
      </c>
    </row>
    <row r="37" spans="1:26" ht="15" thickBot="1" x14ac:dyDescent="0.35">
      <c r="A37" s="3">
        <f>'120 sujetos'!A37</f>
        <v>4332</v>
      </c>
      <c r="B37" s="4">
        <f>'120 sujetos'!B37</f>
        <v>99</v>
      </c>
      <c r="C37" s="45">
        <f t="shared" si="11"/>
        <v>0.11974418730823175</v>
      </c>
      <c r="D37" s="5">
        <f>'120 sujetos'!C37</f>
        <v>231</v>
      </c>
      <c r="E37" s="6">
        <f t="shared" si="0"/>
        <v>0.88437770218548573</v>
      </c>
      <c r="F37" s="5">
        <f>'120 sujetos'!D37</f>
        <v>4</v>
      </c>
      <c r="G37" s="6">
        <f t="shared" si="1"/>
        <v>1.5207300751981871</v>
      </c>
      <c r="H37" s="5">
        <f>'120 sujetos'!E37</f>
        <v>2</v>
      </c>
      <c r="I37" s="6">
        <f t="shared" si="2"/>
        <v>0.37200959235151621</v>
      </c>
      <c r="J37" s="5">
        <f>'120 sujetos'!F37</f>
        <v>1</v>
      </c>
      <c r="K37" s="6">
        <f t="shared" si="3"/>
        <v>-0.96316570331538054</v>
      </c>
      <c r="L37" s="6">
        <f>'120 sujetos'!G37</f>
        <v>19</v>
      </c>
      <c r="M37" s="6">
        <f t="shared" si="4"/>
        <v>0.96349066111822712</v>
      </c>
      <c r="N37" s="6">
        <f>'120 sujetos'!H37</f>
        <v>0</v>
      </c>
      <c r="O37" s="6">
        <f t="shared" si="5"/>
        <v>-1.361853063257306</v>
      </c>
      <c r="P37" s="6">
        <f>'120 sujetos'!I37</f>
        <v>3</v>
      </c>
      <c r="Q37" s="6">
        <f t="shared" si="6"/>
        <v>0.86158099550489398</v>
      </c>
      <c r="R37" s="6">
        <f>'120 sujetos'!J37</f>
        <v>53</v>
      </c>
      <c r="S37" s="6">
        <f t="shared" si="7"/>
        <v>0.22637415551589499</v>
      </c>
      <c r="T37" s="15">
        <f>'120 sujetos'!K37</f>
        <v>5.5</v>
      </c>
      <c r="U37" s="6">
        <f t="shared" si="8"/>
        <v>0.14956076040402971</v>
      </c>
      <c r="V37" s="15">
        <f>'120 sujetos'!L37</f>
        <v>2.2294999999999998</v>
      </c>
      <c r="W37" s="6">
        <f t="shared" si="9"/>
        <v>-9.3471446528125349E-2</v>
      </c>
      <c r="X37" s="15">
        <f>'120 sujetos'!M37</f>
        <v>0.2225</v>
      </c>
      <c r="Y37" s="6">
        <f t="shared" si="10"/>
        <v>-1.0900332106501605</v>
      </c>
      <c r="Z37" s="7" t="str">
        <f>'120 sujetos'!N37</f>
        <v>Casa</v>
      </c>
    </row>
    <row r="38" spans="1:26" ht="15" thickBot="1" x14ac:dyDescent="0.35">
      <c r="A38" s="3">
        <f>'120 sujetos'!A38</f>
        <v>6232</v>
      </c>
      <c r="B38" s="4">
        <f>'120 sujetos'!B38</f>
        <v>160</v>
      </c>
      <c r="C38" s="45">
        <f t="shared" si="11"/>
        <v>1.6711202069476252</v>
      </c>
      <c r="D38" s="5">
        <f>'120 sujetos'!C38</f>
        <v>262</v>
      </c>
      <c r="E38" s="6">
        <f t="shared" si="0"/>
        <v>1.2512248311027478</v>
      </c>
      <c r="F38" s="5">
        <f>'120 sujetos'!D38</f>
        <v>3</v>
      </c>
      <c r="G38" s="6">
        <f t="shared" si="1"/>
        <v>0.16897000835535414</v>
      </c>
      <c r="H38" s="5">
        <f>'120 sujetos'!E38</f>
        <v>3</v>
      </c>
      <c r="I38" s="6">
        <f t="shared" si="2"/>
        <v>2.0889769416662074</v>
      </c>
      <c r="J38" s="5">
        <f>'120 sujetos'!F38</f>
        <v>2</v>
      </c>
      <c r="K38" s="6">
        <f t="shared" si="3"/>
        <v>1.0295909242336825</v>
      </c>
      <c r="L38" s="6">
        <f>'120 sujetos'!G38</f>
        <v>19</v>
      </c>
      <c r="M38" s="6">
        <f t="shared" si="4"/>
        <v>0.96349066111822712</v>
      </c>
      <c r="N38" s="6">
        <f>'120 sujetos'!H38</f>
        <v>0</v>
      </c>
      <c r="O38" s="6">
        <f t="shared" si="5"/>
        <v>-1.361853063257306</v>
      </c>
      <c r="P38" s="6">
        <f>'120 sujetos'!I38</f>
        <v>3</v>
      </c>
      <c r="Q38" s="6">
        <f t="shared" si="6"/>
        <v>0.86158099550489398</v>
      </c>
      <c r="R38" s="6">
        <f>'120 sujetos'!J38</f>
        <v>53</v>
      </c>
      <c r="S38" s="6">
        <f t="shared" si="7"/>
        <v>0.22637415551589499</v>
      </c>
      <c r="T38" s="15">
        <f>'120 sujetos'!K38</f>
        <v>5.5</v>
      </c>
      <c r="U38" s="6">
        <f t="shared" si="8"/>
        <v>0.14956076040402971</v>
      </c>
      <c r="V38" s="15">
        <f>'120 sujetos'!L38</f>
        <v>2.2294999999999998</v>
      </c>
      <c r="W38" s="6">
        <f t="shared" si="9"/>
        <v>-9.3471446528125349E-2</v>
      </c>
      <c r="X38" s="15">
        <f>'120 sujetos'!M38</f>
        <v>0.2225</v>
      </c>
      <c r="Y38" s="6">
        <f t="shared" si="10"/>
        <v>-1.0900332106501605</v>
      </c>
      <c r="Z38" s="7" t="str">
        <f>'120 sujetos'!N38</f>
        <v>Casa</v>
      </c>
    </row>
    <row r="39" spans="1:26" ht="15" thickBot="1" x14ac:dyDescent="0.35">
      <c r="A39" s="3">
        <f>'120 sujetos'!A39</f>
        <v>3999</v>
      </c>
      <c r="B39" s="4">
        <f>'120 sujetos'!B39</f>
        <v>82</v>
      </c>
      <c r="C39" s="45">
        <f t="shared" si="11"/>
        <v>-0.31260650668963202</v>
      </c>
      <c r="D39" s="5">
        <f>'120 sujetos'!C39</f>
        <v>190</v>
      </c>
      <c r="E39" s="6">
        <f t="shared" si="0"/>
        <v>0.39919278974652606</v>
      </c>
      <c r="F39" s="5">
        <f>'120 sujetos'!D39</f>
        <v>3</v>
      </c>
      <c r="G39" s="6">
        <f t="shared" si="1"/>
        <v>0.16897000835535414</v>
      </c>
      <c r="H39" s="5">
        <f>'120 sujetos'!E39</f>
        <v>2</v>
      </c>
      <c r="I39" s="6">
        <f t="shared" si="2"/>
        <v>0.37200959235151621</v>
      </c>
      <c r="J39" s="5">
        <f>'120 sujetos'!F39</f>
        <v>2</v>
      </c>
      <c r="K39" s="6">
        <f t="shared" si="3"/>
        <v>1.0295909242336825</v>
      </c>
      <c r="L39" s="6">
        <f>'120 sujetos'!G39</f>
        <v>19</v>
      </c>
      <c r="M39" s="6">
        <f t="shared" si="4"/>
        <v>0.96349066111822712</v>
      </c>
      <c r="N39" s="6">
        <f>'120 sujetos'!H39</f>
        <v>0</v>
      </c>
      <c r="O39" s="6">
        <f t="shared" si="5"/>
        <v>-1.361853063257306</v>
      </c>
      <c r="P39" s="6">
        <f>'120 sujetos'!I39</f>
        <v>3</v>
      </c>
      <c r="Q39" s="6">
        <f t="shared" si="6"/>
        <v>0.86158099550489398</v>
      </c>
      <c r="R39" s="6">
        <f>'120 sujetos'!J39</f>
        <v>53</v>
      </c>
      <c r="S39" s="6">
        <f t="shared" si="7"/>
        <v>0.22637415551589499</v>
      </c>
      <c r="T39" s="15">
        <f>'120 sujetos'!K39</f>
        <v>5.5</v>
      </c>
      <c r="U39" s="6">
        <f t="shared" si="8"/>
        <v>0.14956076040402971</v>
      </c>
      <c r="V39" s="15">
        <f>'120 sujetos'!L39</f>
        <v>2.2294999999999998</v>
      </c>
      <c r="W39" s="6">
        <f t="shared" si="9"/>
        <v>-9.3471446528125349E-2</v>
      </c>
      <c r="X39" s="15">
        <f>'120 sujetos'!M39</f>
        <v>0.2225</v>
      </c>
      <c r="Y39" s="6">
        <f t="shared" si="10"/>
        <v>-1.0900332106501605</v>
      </c>
      <c r="Z39" s="7" t="str">
        <f>'120 sujetos'!N39</f>
        <v>Casa</v>
      </c>
    </row>
    <row r="40" spans="1:26" ht="15" thickBot="1" x14ac:dyDescent="0.35">
      <c r="A40" s="3">
        <f>'120 sujetos'!A40</f>
        <v>3099</v>
      </c>
      <c r="B40" s="4">
        <f>'120 sujetos'!B40</f>
        <v>65</v>
      </c>
      <c r="C40" s="45">
        <f t="shared" si="11"/>
        <v>-0.74495720068749571</v>
      </c>
      <c r="D40" s="5">
        <f>'120 sujetos'!C40</f>
        <v>65</v>
      </c>
      <c r="E40" s="6">
        <f t="shared" si="0"/>
        <v>-1.0800295042746926</v>
      </c>
      <c r="F40" s="5">
        <f>'120 sujetos'!D40</f>
        <v>3</v>
      </c>
      <c r="G40" s="6">
        <f t="shared" si="1"/>
        <v>0.16897000835535414</v>
      </c>
      <c r="H40" s="5">
        <f>'120 sujetos'!E40</f>
        <v>2</v>
      </c>
      <c r="I40" s="6">
        <f t="shared" si="2"/>
        <v>0.37200959235151621</v>
      </c>
      <c r="J40" s="5">
        <f>'120 sujetos'!F40</f>
        <v>1</v>
      </c>
      <c r="K40" s="6">
        <f t="shared" si="3"/>
        <v>-0.96316570331538054</v>
      </c>
      <c r="L40" s="6">
        <f>'120 sujetos'!G40</f>
        <v>19</v>
      </c>
      <c r="M40" s="6">
        <f t="shared" si="4"/>
        <v>0.96349066111822712</v>
      </c>
      <c r="N40" s="6">
        <f>'120 sujetos'!H40</f>
        <v>0</v>
      </c>
      <c r="O40" s="6">
        <f t="shared" si="5"/>
        <v>-1.361853063257306</v>
      </c>
      <c r="P40" s="6">
        <f>'120 sujetos'!I40</f>
        <v>3</v>
      </c>
      <c r="Q40" s="6">
        <f t="shared" si="6"/>
        <v>0.86158099550489398</v>
      </c>
      <c r="R40" s="6">
        <f>'120 sujetos'!J40</f>
        <v>53</v>
      </c>
      <c r="S40" s="6">
        <f t="shared" si="7"/>
        <v>0.22637415551589499</v>
      </c>
      <c r="T40" s="15">
        <f>'120 sujetos'!K40</f>
        <v>5.5</v>
      </c>
      <c r="U40" s="6">
        <f t="shared" si="8"/>
        <v>0.14956076040402971</v>
      </c>
      <c r="V40" s="15">
        <f>'120 sujetos'!L40</f>
        <v>2.2294999999999998</v>
      </c>
      <c r="W40" s="6">
        <f t="shared" si="9"/>
        <v>-9.3471446528125349E-2</v>
      </c>
      <c r="X40" s="15">
        <f>'120 sujetos'!M40</f>
        <v>0.2225</v>
      </c>
      <c r="Y40" s="6">
        <f t="shared" si="10"/>
        <v>-1.0900332106501605</v>
      </c>
      <c r="Z40" s="7" t="str">
        <f>'120 sujetos'!N40</f>
        <v>Departamento</v>
      </c>
    </row>
    <row r="41" spans="1:26" ht="15" thickBot="1" x14ac:dyDescent="0.35">
      <c r="A41" s="3">
        <f>'120 sujetos'!A41</f>
        <v>1766</v>
      </c>
      <c r="B41" s="4">
        <f>'120 sujetos'!B41</f>
        <v>62</v>
      </c>
      <c r="C41" s="45">
        <f t="shared" si="11"/>
        <v>-0.82125438198123646</v>
      </c>
      <c r="D41" s="5">
        <f>'120 sujetos'!C41</f>
        <v>65</v>
      </c>
      <c r="E41" s="6">
        <f t="shared" si="0"/>
        <v>-1.0800295042746926</v>
      </c>
      <c r="F41" s="5">
        <f>'120 sujetos'!D41</f>
        <v>2</v>
      </c>
      <c r="G41" s="6">
        <f t="shared" si="1"/>
        <v>-1.1827900584874789</v>
      </c>
      <c r="H41" s="5">
        <f>'120 sujetos'!E41</f>
        <v>1</v>
      </c>
      <c r="I41" s="6">
        <f t="shared" si="2"/>
        <v>-1.3449577569631748</v>
      </c>
      <c r="J41" s="5">
        <f>'120 sujetos'!F41</f>
        <v>1</v>
      </c>
      <c r="K41" s="6">
        <f t="shared" si="3"/>
        <v>-0.96316570331538054</v>
      </c>
      <c r="L41" s="6">
        <f>'120 sujetos'!G41</f>
        <v>19</v>
      </c>
      <c r="M41" s="6">
        <f t="shared" si="4"/>
        <v>0.96349066111822712</v>
      </c>
      <c r="N41" s="6">
        <f>'120 sujetos'!H41</f>
        <v>0</v>
      </c>
      <c r="O41" s="6">
        <f t="shared" si="5"/>
        <v>-1.361853063257306</v>
      </c>
      <c r="P41" s="6">
        <f>'120 sujetos'!I41</f>
        <v>3</v>
      </c>
      <c r="Q41" s="6">
        <f t="shared" si="6"/>
        <v>0.86158099550489398</v>
      </c>
      <c r="R41" s="6">
        <f>'120 sujetos'!J41</f>
        <v>53</v>
      </c>
      <c r="S41" s="6">
        <f t="shared" si="7"/>
        <v>0.22637415551589499</v>
      </c>
      <c r="T41" s="15">
        <f>'120 sujetos'!K41</f>
        <v>5.5</v>
      </c>
      <c r="U41" s="6">
        <f t="shared" si="8"/>
        <v>0.14956076040402971</v>
      </c>
      <c r="V41" s="15">
        <f>'120 sujetos'!L41</f>
        <v>2.2294999999999998</v>
      </c>
      <c r="W41" s="6">
        <f t="shared" si="9"/>
        <v>-9.3471446528125349E-2</v>
      </c>
      <c r="X41" s="15">
        <f>'120 sujetos'!M41</f>
        <v>0.2225</v>
      </c>
      <c r="Y41" s="6">
        <f t="shared" si="10"/>
        <v>-1.0900332106501605</v>
      </c>
      <c r="Z41" s="7" t="str">
        <f>'120 sujetos'!N41</f>
        <v>Departamento</v>
      </c>
    </row>
    <row r="42" spans="1:26" ht="15" thickBot="1" x14ac:dyDescent="0.35">
      <c r="A42" s="3">
        <f>'120 sujetos'!A42</f>
        <v>5999</v>
      </c>
      <c r="B42" s="4">
        <f>'120 sujetos'!B42</f>
        <v>120</v>
      </c>
      <c r="C42" s="45">
        <f t="shared" si="11"/>
        <v>0.65382445636441644</v>
      </c>
      <c r="D42" s="5">
        <f>'120 sujetos'!C42</f>
        <v>180</v>
      </c>
      <c r="E42" s="6">
        <f t="shared" si="0"/>
        <v>0.28085500622482856</v>
      </c>
      <c r="F42" s="5">
        <f>'120 sujetos'!D42</f>
        <v>3</v>
      </c>
      <c r="G42" s="6">
        <f t="shared" si="1"/>
        <v>0.16897000835535414</v>
      </c>
      <c r="H42" s="5">
        <f>'120 sujetos'!E42</f>
        <v>2</v>
      </c>
      <c r="I42" s="6">
        <f t="shared" si="2"/>
        <v>0.37200959235151621</v>
      </c>
      <c r="J42" s="5">
        <f>'120 sujetos'!F42</f>
        <v>2</v>
      </c>
      <c r="K42" s="6">
        <f t="shared" si="3"/>
        <v>1.0295909242336825</v>
      </c>
      <c r="L42" s="6">
        <f>'120 sujetos'!G42</f>
        <v>19</v>
      </c>
      <c r="M42" s="6">
        <f t="shared" si="4"/>
        <v>0.96349066111822712</v>
      </c>
      <c r="N42" s="6">
        <f>'120 sujetos'!H42</f>
        <v>0</v>
      </c>
      <c r="O42" s="6">
        <f t="shared" si="5"/>
        <v>-1.361853063257306</v>
      </c>
      <c r="P42" s="6">
        <f>'120 sujetos'!I42</f>
        <v>3</v>
      </c>
      <c r="Q42" s="6">
        <f t="shared" si="6"/>
        <v>0.86158099550489398</v>
      </c>
      <c r="R42" s="6">
        <f>'120 sujetos'!J42</f>
        <v>53</v>
      </c>
      <c r="S42" s="6">
        <f t="shared" si="7"/>
        <v>0.22637415551589499</v>
      </c>
      <c r="T42" s="15">
        <f>'120 sujetos'!K42</f>
        <v>5.5</v>
      </c>
      <c r="U42" s="6">
        <f t="shared" si="8"/>
        <v>0.14956076040402971</v>
      </c>
      <c r="V42" s="15">
        <f>'120 sujetos'!L42</f>
        <v>2.2294999999999998</v>
      </c>
      <c r="W42" s="6">
        <f t="shared" si="9"/>
        <v>-9.3471446528125349E-2</v>
      </c>
      <c r="X42" s="15">
        <f>'120 sujetos'!M42</f>
        <v>0.2225</v>
      </c>
      <c r="Y42" s="6">
        <f t="shared" si="10"/>
        <v>-1.0900332106501605</v>
      </c>
      <c r="Z42" s="7" t="str">
        <f>'120 sujetos'!N42</f>
        <v>Casa</v>
      </c>
    </row>
    <row r="43" spans="1:26" ht="15" thickBot="1" x14ac:dyDescent="0.35">
      <c r="A43" s="3">
        <f>'120 sujetos'!A43</f>
        <v>4998</v>
      </c>
      <c r="B43" s="4">
        <f>'120 sujetos'!B43</f>
        <v>130</v>
      </c>
      <c r="C43" s="45">
        <f t="shared" si="11"/>
        <v>0.90814839401021863</v>
      </c>
      <c r="D43" s="5">
        <f>'120 sujetos'!C43</f>
        <v>300</v>
      </c>
      <c r="E43" s="6">
        <f t="shared" si="0"/>
        <v>1.7009084084851984</v>
      </c>
      <c r="F43" s="5">
        <f>'120 sujetos'!D43</f>
        <v>3</v>
      </c>
      <c r="G43" s="6">
        <f t="shared" si="1"/>
        <v>0.16897000835535414</v>
      </c>
      <c r="H43" s="5">
        <f>'120 sujetos'!E43</f>
        <v>1</v>
      </c>
      <c r="I43" s="6">
        <f t="shared" si="2"/>
        <v>-1.3449577569631748</v>
      </c>
      <c r="J43" s="5">
        <f>'120 sujetos'!F43</f>
        <v>2</v>
      </c>
      <c r="K43" s="6">
        <f t="shared" si="3"/>
        <v>1.0295909242336825</v>
      </c>
      <c r="L43" s="6">
        <f>'120 sujetos'!G43</f>
        <v>19</v>
      </c>
      <c r="M43" s="6">
        <f t="shared" si="4"/>
        <v>0.96349066111822712</v>
      </c>
      <c r="N43" s="6">
        <f>'120 sujetos'!H43</f>
        <v>0</v>
      </c>
      <c r="O43" s="6">
        <f t="shared" si="5"/>
        <v>-1.361853063257306</v>
      </c>
      <c r="P43" s="6">
        <f>'120 sujetos'!I43</f>
        <v>3</v>
      </c>
      <c r="Q43" s="6">
        <f t="shared" si="6"/>
        <v>0.86158099550489398</v>
      </c>
      <c r="R43" s="6">
        <f>'120 sujetos'!J43</f>
        <v>53</v>
      </c>
      <c r="S43" s="6">
        <f t="shared" si="7"/>
        <v>0.22637415551589499</v>
      </c>
      <c r="T43" s="15">
        <f>'120 sujetos'!K43</f>
        <v>5.5</v>
      </c>
      <c r="U43" s="6">
        <f t="shared" si="8"/>
        <v>0.14956076040402971</v>
      </c>
      <c r="V43" s="15">
        <f>'120 sujetos'!L43</f>
        <v>2.2294999999999998</v>
      </c>
      <c r="W43" s="6">
        <f t="shared" si="9"/>
        <v>-9.3471446528125349E-2</v>
      </c>
      <c r="X43" s="15">
        <f>'120 sujetos'!M43</f>
        <v>0.2225</v>
      </c>
      <c r="Y43" s="6">
        <f t="shared" si="10"/>
        <v>-1.0900332106501605</v>
      </c>
      <c r="Z43" s="7" t="str">
        <f>'120 sujetos'!N43</f>
        <v>Casa</v>
      </c>
    </row>
    <row r="44" spans="1:26" ht="15" thickBot="1" x14ac:dyDescent="0.35">
      <c r="A44" s="3">
        <f>'120 sujetos'!A44</f>
        <v>2466</v>
      </c>
      <c r="B44" s="4">
        <f>'120 sujetos'!B44</f>
        <v>57</v>
      </c>
      <c r="C44" s="45">
        <f t="shared" si="11"/>
        <v>-0.94841635080413755</v>
      </c>
      <c r="D44" s="5">
        <f>'120 sujetos'!C44</f>
        <v>57</v>
      </c>
      <c r="E44" s="6">
        <f t="shared" si="0"/>
        <v>-1.1746997310920506</v>
      </c>
      <c r="F44" s="5">
        <f>'120 sujetos'!D44</f>
        <v>3</v>
      </c>
      <c r="G44" s="6">
        <f t="shared" si="1"/>
        <v>0.16897000835535414</v>
      </c>
      <c r="H44" s="5">
        <f>'120 sujetos'!E44</f>
        <v>1</v>
      </c>
      <c r="I44" s="6">
        <f t="shared" si="2"/>
        <v>-1.3449577569631748</v>
      </c>
      <c r="J44" s="5">
        <f>'120 sujetos'!F44</f>
        <v>1</v>
      </c>
      <c r="K44" s="6">
        <f t="shared" si="3"/>
        <v>-0.96316570331538054</v>
      </c>
      <c r="L44" s="6">
        <f>'120 sujetos'!G44</f>
        <v>19</v>
      </c>
      <c r="M44" s="6">
        <f t="shared" si="4"/>
        <v>0.96349066111822712</v>
      </c>
      <c r="N44" s="6">
        <f>'120 sujetos'!H44</f>
        <v>0</v>
      </c>
      <c r="O44" s="6">
        <f t="shared" si="5"/>
        <v>-1.361853063257306</v>
      </c>
      <c r="P44" s="6">
        <f>'120 sujetos'!I44</f>
        <v>3</v>
      </c>
      <c r="Q44" s="6">
        <f t="shared" si="6"/>
        <v>0.86158099550489398</v>
      </c>
      <c r="R44" s="6">
        <f>'120 sujetos'!J44</f>
        <v>53</v>
      </c>
      <c r="S44" s="6">
        <f t="shared" si="7"/>
        <v>0.22637415551589499</v>
      </c>
      <c r="T44" s="15">
        <f>'120 sujetos'!K44</f>
        <v>5.5</v>
      </c>
      <c r="U44" s="6">
        <f t="shared" si="8"/>
        <v>0.14956076040402971</v>
      </c>
      <c r="V44" s="15">
        <f>'120 sujetos'!L44</f>
        <v>2.2294999999999998</v>
      </c>
      <c r="W44" s="6">
        <f t="shared" si="9"/>
        <v>-9.3471446528125349E-2</v>
      </c>
      <c r="X44" s="15">
        <f>'120 sujetos'!M44</f>
        <v>0.2225</v>
      </c>
      <c r="Y44" s="6">
        <f t="shared" si="10"/>
        <v>-1.0900332106501605</v>
      </c>
      <c r="Z44" s="7" t="str">
        <f>'120 sujetos'!N44</f>
        <v>Departamento</v>
      </c>
    </row>
    <row r="45" spans="1:26" ht="15" thickBot="1" x14ac:dyDescent="0.35">
      <c r="A45" s="3">
        <f>'120 sujetos'!A45</f>
        <v>2097</v>
      </c>
      <c r="B45" s="4">
        <f>'120 sujetos'!B45</f>
        <v>58</v>
      </c>
      <c r="C45" s="45">
        <f t="shared" si="11"/>
        <v>-0.92298395703955727</v>
      </c>
      <c r="D45" s="5">
        <f>'120 sujetos'!C45</f>
        <v>95</v>
      </c>
      <c r="E45" s="6">
        <f t="shared" si="0"/>
        <v>-0.72501615370960004</v>
      </c>
      <c r="F45" s="5">
        <f>'120 sujetos'!D45</f>
        <v>3</v>
      </c>
      <c r="G45" s="6">
        <f t="shared" si="1"/>
        <v>0.16897000835535414</v>
      </c>
      <c r="H45" s="5">
        <f>'120 sujetos'!E45</f>
        <v>2</v>
      </c>
      <c r="I45" s="6">
        <f t="shared" si="2"/>
        <v>0.37200959235151621</v>
      </c>
      <c r="J45" s="5">
        <f>'120 sujetos'!F45</f>
        <v>2</v>
      </c>
      <c r="K45" s="6">
        <f t="shared" si="3"/>
        <v>1.0295909242336825</v>
      </c>
      <c r="L45" s="6">
        <f>'120 sujetos'!G45</f>
        <v>19</v>
      </c>
      <c r="M45" s="6">
        <f t="shared" si="4"/>
        <v>0.96349066111822712</v>
      </c>
      <c r="N45" s="6">
        <f>'120 sujetos'!H45</f>
        <v>0</v>
      </c>
      <c r="O45" s="6">
        <f t="shared" si="5"/>
        <v>-1.361853063257306</v>
      </c>
      <c r="P45" s="6">
        <f>'120 sujetos'!I45</f>
        <v>3</v>
      </c>
      <c r="Q45" s="6">
        <f t="shared" si="6"/>
        <v>0.86158099550489398</v>
      </c>
      <c r="R45" s="6">
        <f>'120 sujetos'!J45</f>
        <v>53</v>
      </c>
      <c r="S45" s="6">
        <f t="shared" si="7"/>
        <v>0.22637415551589499</v>
      </c>
      <c r="T45" s="15">
        <f>'120 sujetos'!K45</f>
        <v>5.5</v>
      </c>
      <c r="U45" s="6">
        <f t="shared" si="8"/>
        <v>0.14956076040402971</v>
      </c>
      <c r="V45" s="15">
        <f>'120 sujetos'!L45</f>
        <v>2.2294999999999998</v>
      </c>
      <c r="W45" s="6">
        <f t="shared" si="9"/>
        <v>-9.3471446528125349E-2</v>
      </c>
      <c r="X45" s="15">
        <f>'120 sujetos'!M45</f>
        <v>0.2225</v>
      </c>
      <c r="Y45" s="6">
        <f t="shared" si="10"/>
        <v>-1.0900332106501605</v>
      </c>
      <c r="Z45" s="7" t="str">
        <f>'120 sujetos'!N45</f>
        <v>Casa</v>
      </c>
    </row>
    <row r="46" spans="1:26" ht="15" thickBot="1" x14ac:dyDescent="0.35">
      <c r="A46" s="3">
        <f>'120 sujetos'!A46</f>
        <v>5900</v>
      </c>
      <c r="B46" s="4">
        <f>'120 sujetos'!B46</f>
        <v>140</v>
      </c>
      <c r="C46" s="45">
        <f t="shared" si="11"/>
        <v>1.1624723316560208</v>
      </c>
      <c r="D46" s="5">
        <f>'120 sujetos'!C46</f>
        <v>180</v>
      </c>
      <c r="E46" s="6">
        <f t="shared" si="0"/>
        <v>0.28085500622482856</v>
      </c>
      <c r="F46" s="5">
        <f>'120 sujetos'!D46</f>
        <v>4</v>
      </c>
      <c r="G46" s="6">
        <f t="shared" si="1"/>
        <v>1.5207300751981871</v>
      </c>
      <c r="H46" s="5">
        <f>'120 sujetos'!E46</f>
        <v>2</v>
      </c>
      <c r="I46" s="6">
        <f t="shared" si="2"/>
        <v>0.37200959235151621</v>
      </c>
      <c r="J46" s="5">
        <f>'120 sujetos'!F46</f>
        <v>2</v>
      </c>
      <c r="K46" s="6">
        <f t="shared" si="3"/>
        <v>1.0295909242336825</v>
      </c>
      <c r="L46" s="6">
        <f>'120 sujetos'!G46</f>
        <v>19</v>
      </c>
      <c r="M46" s="6">
        <f t="shared" si="4"/>
        <v>0.96349066111822712</v>
      </c>
      <c r="N46" s="6">
        <f>'120 sujetos'!H46</f>
        <v>0</v>
      </c>
      <c r="O46" s="6">
        <f t="shared" si="5"/>
        <v>-1.361853063257306</v>
      </c>
      <c r="P46" s="6">
        <f>'120 sujetos'!I46</f>
        <v>3</v>
      </c>
      <c r="Q46" s="6">
        <f t="shared" si="6"/>
        <v>0.86158099550489398</v>
      </c>
      <c r="R46" s="6">
        <f>'120 sujetos'!J46</f>
        <v>53</v>
      </c>
      <c r="S46" s="6">
        <f t="shared" si="7"/>
        <v>0.22637415551589499</v>
      </c>
      <c r="T46" s="15">
        <f>'120 sujetos'!K46</f>
        <v>5.5</v>
      </c>
      <c r="U46" s="6">
        <f t="shared" si="8"/>
        <v>0.14956076040402971</v>
      </c>
      <c r="V46" s="15">
        <f>'120 sujetos'!L46</f>
        <v>2.2294999999999998</v>
      </c>
      <c r="W46" s="6">
        <f t="shared" si="9"/>
        <v>-9.3471446528125349E-2</v>
      </c>
      <c r="X46" s="15">
        <f>'120 sujetos'!M46</f>
        <v>0.2225</v>
      </c>
      <c r="Y46" s="6">
        <f t="shared" si="10"/>
        <v>-1.0900332106501605</v>
      </c>
      <c r="Z46" s="7" t="str">
        <f>'120 sujetos'!N46</f>
        <v>Casa</v>
      </c>
    </row>
    <row r="47" spans="1:26" ht="15" thickBot="1" x14ac:dyDescent="0.35">
      <c r="A47" s="3">
        <f>'120 sujetos'!A47</f>
        <v>5600</v>
      </c>
      <c r="B47" s="4">
        <f>'120 sujetos'!B47</f>
        <v>100</v>
      </c>
      <c r="C47" s="45">
        <f t="shared" si="11"/>
        <v>0.14517658107281198</v>
      </c>
      <c r="D47" s="5">
        <f>'120 sujetos'!C47</f>
        <v>209</v>
      </c>
      <c r="E47" s="6">
        <f t="shared" si="0"/>
        <v>0.62403457843775123</v>
      </c>
      <c r="F47" s="5">
        <f>'120 sujetos'!D47</f>
        <v>3</v>
      </c>
      <c r="G47" s="6">
        <f t="shared" si="1"/>
        <v>0.16897000835535414</v>
      </c>
      <c r="H47" s="5">
        <f>'120 sujetos'!E47</f>
        <v>2</v>
      </c>
      <c r="I47" s="6">
        <f t="shared" si="2"/>
        <v>0.37200959235151621</v>
      </c>
      <c r="J47" s="5">
        <f>'120 sujetos'!F47</f>
        <v>1</v>
      </c>
      <c r="K47" s="6">
        <f t="shared" si="3"/>
        <v>-0.96316570331538054</v>
      </c>
      <c r="L47" s="6">
        <f>'120 sujetos'!G47</f>
        <v>19</v>
      </c>
      <c r="M47" s="6">
        <f t="shared" si="4"/>
        <v>0.96349066111822712</v>
      </c>
      <c r="N47" s="6">
        <f>'120 sujetos'!H47</f>
        <v>0</v>
      </c>
      <c r="O47" s="6">
        <f t="shared" si="5"/>
        <v>-1.361853063257306</v>
      </c>
      <c r="P47" s="6">
        <f>'120 sujetos'!I47</f>
        <v>3</v>
      </c>
      <c r="Q47" s="6">
        <f t="shared" si="6"/>
        <v>0.86158099550489398</v>
      </c>
      <c r="R47" s="6">
        <f>'120 sujetos'!J47</f>
        <v>53</v>
      </c>
      <c r="S47" s="6">
        <f t="shared" si="7"/>
        <v>0.22637415551589499</v>
      </c>
      <c r="T47" s="15">
        <f>'120 sujetos'!K47</f>
        <v>5.5</v>
      </c>
      <c r="U47" s="6">
        <f t="shared" si="8"/>
        <v>0.14956076040402971</v>
      </c>
      <c r="V47" s="15">
        <f>'120 sujetos'!L47</f>
        <v>2.2294999999999998</v>
      </c>
      <c r="W47" s="6">
        <f t="shared" si="9"/>
        <v>-9.3471446528125349E-2</v>
      </c>
      <c r="X47" s="15">
        <f>'120 sujetos'!M47</f>
        <v>0.2225</v>
      </c>
      <c r="Y47" s="6">
        <f t="shared" si="10"/>
        <v>-1.0900332106501605</v>
      </c>
      <c r="Z47" s="7" t="str">
        <f>'120 sujetos'!N47</f>
        <v>Casa</v>
      </c>
    </row>
    <row r="48" spans="1:26" ht="15" thickBot="1" x14ac:dyDescent="0.35">
      <c r="A48" s="3">
        <f>'120 sujetos'!A48</f>
        <v>4998</v>
      </c>
      <c r="B48" s="4">
        <f>'120 sujetos'!B48</f>
        <v>130</v>
      </c>
      <c r="C48" s="45">
        <f t="shared" si="11"/>
        <v>0.90814839401021863</v>
      </c>
      <c r="D48" s="5">
        <f>'120 sujetos'!C48</f>
        <v>320</v>
      </c>
      <c r="E48" s="6">
        <f t="shared" si="0"/>
        <v>1.9375839755285933</v>
      </c>
      <c r="F48" s="5">
        <f>'120 sujetos'!D48</f>
        <v>3</v>
      </c>
      <c r="G48" s="6">
        <f t="shared" si="1"/>
        <v>0.16897000835535414</v>
      </c>
      <c r="H48" s="5">
        <f>'120 sujetos'!E48</f>
        <v>2</v>
      </c>
      <c r="I48" s="6">
        <f t="shared" si="2"/>
        <v>0.37200959235151621</v>
      </c>
      <c r="J48" s="5">
        <f>'120 sujetos'!F48</f>
        <v>2</v>
      </c>
      <c r="K48" s="6">
        <f t="shared" si="3"/>
        <v>1.0295909242336825</v>
      </c>
      <c r="L48" s="6">
        <f>'120 sujetos'!G48</f>
        <v>19</v>
      </c>
      <c r="M48" s="6">
        <f t="shared" si="4"/>
        <v>0.96349066111822712</v>
      </c>
      <c r="N48" s="6">
        <f>'120 sujetos'!H48</f>
        <v>0</v>
      </c>
      <c r="O48" s="6">
        <f t="shared" si="5"/>
        <v>-1.361853063257306</v>
      </c>
      <c r="P48" s="6">
        <f>'120 sujetos'!I48</f>
        <v>3</v>
      </c>
      <c r="Q48" s="6">
        <f t="shared" si="6"/>
        <v>0.86158099550489398</v>
      </c>
      <c r="R48" s="6">
        <f>'120 sujetos'!J48</f>
        <v>53</v>
      </c>
      <c r="S48" s="6">
        <f t="shared" si="7"/>
        <v>0.22637415551589499</v>
      </c>
      <c r="T48" s="15">
        <f>'120 sujetos'!K48</f>
        <v>5.5</v>
      </c>
      <c r="U48" s="6">
        <f t="shared" si="8"/>
        <v>0.14956076040402971</v>
      </c>
      <c r="V48" s="15">
        <f>'120 sujetos'!L48</f>
        <v>2.2294999999999998</v>
      </c>
      <c r="W48" s="6">
        <f t="shared" si="9"/>
        <v>-9.3471446528125349E-2</v>
      </c>
      <c r="X48" s="15">
        <f>'120 sujetos'!M48</f>
        <v>0.2225</v>
      </c>
      <c r="Y48" s="6">
        <f t="shared" si="10"/>
        <v>-1.0900332106501605</v>
      </c>
      <c r="Z48" s="7" t="str">
        <f>'120 sujetos'!N48</f>
        <v>Casa</v>
      </c>
    </row>
    <row r="49" spans="1:26" ht="15" thickBot="1" x14ac:dyDescent="0.35">
      <c r="A49" s="3">
        <f>'120 sujetos'!A49</f>
        <v>2130</v>
      </c>
      <c r="B49" s="4">
        <f>'120 sujetos'!B49</f>
        <v>52</v>
      </c>
      <c r="C49" s="45">
        <f t="shared" si="11"/>
        <v>-1.0755783196270385</v>
      </c>
      <c r="D49" s="5">
        <f>'120 sujetos'!C49</f>
        <v>52</v>
      </c>
      <c r="E49" s="6">
        <f t="shared" si="0"/>
        <v>-1.2338686228528992</v>
      </c>
      <c r="F49" s="5">
        <f>'120 sujetos'!D49</f>
        <v>2</v>
      </c>
      <c r="G49" s="6">
        <f t="shared" si="1"/>
        <v>-1.1827900584874789</v>
      </c>
      <c r="H49" s="5">
        <f>'120 sujetos'!E49</f>
        <v>1</v>
      </c>
      <c r="I49" s="6">
        <f t="shared" si="2"/>
        <v>-1.3449577569631748</v>
      </c>
      <c r="J49" s="5">
        <f>'120 sujetos'!F49</f>
        <v>1</v>
      </c>
      <c r="K49" s="6">
        <f t="shared" si="3"/>
        <v>-0.96316570331538054</v>
      </c>
      <c r="L49" s="6">
        <f>'120 sujetos'!G49</f>
        <v>19</v>
      </c>
      <c r="M49" s="6">
        <f t="shared" si="4"/>
        <v>0.96349066111822712</v>
      </c>
      <c r="N49" s="6">
        <f>'120 sujetos'!H49</f>
        <v>0</v>
      </c>
      <c r="O49" s="6">
        <f t="shared" si="5"/>
        <v>-1.361853063257306</v>
      </c>
      <c r="P49" s="6">
        <f>'120 sujetos'!I49</f>
        <v>3</v>
      </c>
      <c r="Q49" s="6">
        <f t="shared" si="6"/>
        <v>0.86158099550489398</v>
      </c>
      <c r="R49" s="6">
        <f>'120 sujetos'!J49</f>
        <v>53</v>
      </c>
      <c r="S49" s="6">
        <f t="shared" si="7"/>
        <v>0.22637415551589499</v>
      </c>
      <c r="T49" s="15">
        <f>'120 sujetos'!K49</f>
        <v>5.5</v>
      </c>
      <c r="U49" s="6">
        <f t="shared" si="8"/>
        <v>0.14956076040402971</v>
      </c>
      <c r="V49" s="15">
        <f>'120 sujetos'!L49</f>
        <v>2.2294999999999998</v>
      </c>
      <c r="W49" s="6">
        <f t="shared" si="9"/>
        <v>-9.3471446528125349E-2</v>
      </c>
      <c r="X49" s="15">
        <f>'120 sujetos'!M49</f>
        <v>0.2225</v>
      </c>
      <c r="Y49" s="6">
        <f t="shared" si="10"/>
        <v>-1.0900332106501605</v>
      </c>
      <c r="Z49" s="7" t="str">
        <f>'120 sujetos'!N49</f>
        <v>Departamento</v>
      </c>
    </row>
    <row r="50" spans="1:26" ht="15" thickBot="1" x14ac:dyDescent="0.35">
      <c r="A50" s="3">
        <f>'120 sujetos'!A50</f>
        <v>5167</v>
      </c>
      <c r="B50" s="4">
        <f>'120 sujetos'!B50</f>
        <v>120</v>
      </c>
      <c r="C50" s="45">
        <f t="shared" si="11"/>
        <v>0.65382445636441644</v>
      </c>
      <c r="D50" s="5">
        <f>'120 sujetos'!C50</f>
        <v>210</v>
      </c>
      <c r="E50" s="6">
        <f t="shared" si="0"/>
        <v>0.63586835678992104</v>
      </c>
      <c r="F50" s="5">
        <f>'120 sujetos'!D50</f>
        <v>3</v>
      </c>
      <c r="G50" s="6">
        <f t="shared" si="1"/>
        <v>0.16897000835535414</v>
      </c>
      <c r="H50" s="5">
        <f>'120 sujetos'!E50</f>
        <v>2</v>
      </c>
      <c r="I50" s="6">
        <f t="shared" si="2"/>
        <v>0.37200959235151621</v>
      </c>
      <c r="J50" s="5">
        <f>'120 sujetos'!F50</f>
        <v>1</v>
      </c>
      <c r="K50" s="6">
        <f t="shared" si="3"/>
        <v>-0.96316570331538054</v>
      </c>
      <c r="L50" s="6">
        <f>'120 sujetos'!G50</f>
        <v>19</v>
      </c>
      <c r="M50" s="6">
        <f t="shared" si="4"/>
        <v>0.96349066111822712</v>
      </c>
      <c r="N50" s="6">
        <f>'120 sujetos'!H50</f>
        <v>0</v>
      </c>
      <c r="O50" s="6">
        <f t="shared" si="5"/>
        <v>-1.361853063257306</v>
      </c>
      <c r="P50" s="6">
        <f>'120 sujetos'!I50</f>
        <v>3</v>
      </c>
      <c r="Q50" s="6">
        <f t="shared" si="6"/>
        <v>0.86158099550489398</v>
      </c>
      <c r="R50" s="6">
        <f>'120 sujetos'!J50</f>
        <v>53</v>
      </c>
      <c r="S50" s="6">
        <f t="shared" si="7"/>
        <v>0.22637415551589499</v>
      </c>
      <c r="T50" s="15">
        <f>'120 sujetos'!K50</f>
        <v>5.5</v>
      </c>
      <c r="U50" s="6">
        <f t="shared" si="8"/>
        <v>0.14956076040402971</v>
      </c>
      <c r="V50" s="15">
        <f>'120 sujetos'!L50</f>
        <v>2.2294999999999998</v>
      </c>
      <c r="W50" s="6">
        <f t="shared" si="9"/>
        <v>-9.3471446528125349E-2</v>
      </c>
      <c r="X50" s="15">
        <f>'120 sujetos'!M50</f>
        <v>0.2225</v>
      </c>
      <c r="Y50" s="6">
        <f t="shared" si="10"/>
        <v>-1.0900332106501605</v>
      </c>
      <c r="Z50" s="7" t="str">
        <f>'120 sujetos'!N50</f>
        <v>Casa</v>
      </c>
    </row>
    <row r="51" spans="1:26" ht="15" thickBot="1" x14ac:dyDescent="0.35">
      <c r="A51" s="3">
        <f>'120 sujetos'!A51</f>
        <v>2832</v>
      </c>
      <c r="B51" s="4">
        <f>'120 sujetos'!B51</f>
        <v>126</v>
      </c>
      <c r="C51" s="45">
        <f t="shared" si="11"/>
        <v>0.80641881895189771</v>
      </c>
      <c r="D51" s="5">
        <f>'120 sujetos'!C51</f>
        <v>150</v>
      </c>
      <c r="E51" s="6">
        <f t="shared" si="0"/>
        <v>-7.4158344340263915E-2</v>
      </c>
      <c r="F51" s="5">
        <f>'120 sujetos'!D51</f>
        <v>4</v>
      </c>
      <c r="G51" s="6">
        <f t="shared" si="1"/>
        <v>1.5207300751981871</v>
      </c>
      <c r="H51" s="5">
        <f>'120 sujetos'!E51</f>
        <v>2</v>
      </c>
      <c r="I51" s="6">
        <f t="shared" si="2"/>
        <v>0.37200959235151621</v>
      </c>
      <c r="J51" s="5">
        <f>'120 sujetos'!F51</f>
        <v>2</v>
      </c>
      <c r="K51" s="6">
        <f t="shared" si="3"/>
        <v>1.0295909242336825</v>
      </c>
      <c r="L51" s="6">
        <f>'120 sujetos'!G51</f>
        <v>19</v>
      </c>
      <c r="M51" s="6">
        <f t="shared" si="4"/>
        <v>0.96349066111822712</v>
      </c>
      <c r="N51" s="6">
        <f>'120 sujetos'!H51</f>
        <v>0</v>
      </c>
      <c r="O51" s="6">
        <f t="shared" si="5"/>
        <v>-1.361853063257306</v>
      </c>
      <c r="P51" s="6">
        <f>'120 sujetos'!I51</f>
        <v>3</v>
      </c>
      <c r="Q51" s="6">
        <f t="shared" si="6"/>
        <v>0.86158099550489398</v>
      </c>
      <c r="R51" s="6">
        <f>'120 sujetos'!J51</f>
        <v>53</v>
      </c>
      <c r="S51" s="6">
        <f t="shared" si="7"/>
        <v>0.22637415551589499</v>
      </c>
      <c r="T51" s="15">
        <f>'120 sujetos'!K51</f>
        <v>5.5</v>
      </c>
      <c r="U51" s="6">
        <f t="shared" si="8"/>
        <v>0.14956076040402971</v>
      </c>
      <c r="V51" s="15">
        <f>'120 sujetos'!L51</f>
        <v>2.2294999999999998</v>
      </c>
      <c r="W51" s="6">
        <f t="shared" si="9"/>
        <v>-9.3471446528125349E-2</v>
      </c>
      <c r="X51" s="15">
        <f>'120 sujetos'!M51</f>
        <v>0.2225</v>
      </c>
      <c r="Y51" s="6">
        <f t="shared" si="10"/>
        <v>-1.0900332106501605</v>
      </c>
      <c r="Z51" s="7" t="str">
        <f>'120 sujetos'!N51</f>
        <v>Casa</v>
      </c>
    </row>
    <row r="52" spans="1:26" ht="15" thickBot="1" x14ac:dyDescent="0.35">
      <c r="A52" s="3">
        <f>'120 sujetos'!A52</f>
        <v>2299</v>
      </c>
      <c r="B52" s="4">
        <f>'120 sujetos'!B52</f>
        <v>103</v>
      </c>
      <c r="C52" s="45">
        <f t="shared" si="11"/>
        <v>0.22147376236655264</v>
      </c>
      <c r="D52" s="5">
        <f>'120 sujetos'!C52</f>
        <v>118</v>
      </c>
      <c r="E52" s="6">
        <f t="shared" si="0"/>
        <v>-0.45283925160969585</v>
      </c>
      <c r="F52" s="5">
        <f>'120 sujetos'!D52</f>
        <v>2</v>
      </c>
      <c r="G52" s="6">
        <f t="shared" si="1"/>
        <v>-1.1827900584874789</v>
      </c>
      <c r="H52" s="5">
        <f>'120 sujetos'!E52</f>
        <v>1</v>
      </c>
      <c r="I52" s="6">
        <f t="shared" si="2"/>
        <v>-1.3449577569631748</v>
      </c>
      <c r="J52" s="5">
        <f>'120 sujetos'!F52</f>
        <v>2</v>
      </c>
      <c r="K52" s="6">
        <f t="shared" si="3"/>
        <v>1.0295909242336825</v>
      </c>
      <c r="L52" s="6">
        <f>'120 sujetos'!G52</f>
        <v>11</v>
      </c>
      <c r="M52" s="6">
        <f t="shared" si="4"/>
        <v>-0.22234399871959087</v>
      </c>
      <c r="N52" s="6">
        <f>'120 sujetos'!H52</f>
        <v>2</v>
      </c>
      <c r="O52" s="6">
        <f t="shared" si="5"/>
        <v>1.7509539384736792</v>
      </c>
      <c r="P52" s="6">
        <f>'120 sujetos'!I52</f>
        <v>1</v>
      </c>
      <c r="Q52" s="6">
        <f t="shared" si="6"/>
        <v>-0.6049398479076914</v>
      </c>
      <c r="R52" s="6">
        <f>'120 sujetos'!J52</f>
        <v>51</v>
      </c>
      <c r="S52" s="6">
        <f t="shared" si="7"/>
        <v>0.17423423485964276</v>
      </c>
      <c r="T52" s="15">
        <f>'120 sujetos'!K52</f>
        <v>3.5</v>
      </c>
      <c r="U52" s="6">
        <f t="shared" si="8"/>
        <v>-1.046925322828208</v>
      </c>
      <c r="V52" s="15">
        <f>'120 sujetos'!L52</f>
        <v>0.90349999999999997</v>
      </c>
      <c r="W52" s="6">
        <f t="shared" si="9"/>
        <v>-0.71616438763425605</v>
      </c>
      <c r="X52" s="15">
        <f>'120 sujetos'!M52</f>
        <v>0.26250000000000001</v>
      </c>
      <c r="Y52" s="6">
        <f t="shared" si="10"/>
        <v>0.47297184121562991</v>
      </c>
      <c r="Z52" s="7" t="str">
        <f>'120 sujetos'!N52</f>
        <v>Casa</v>
      </c>
    </row>
    <row r="53" spans="1:26" ht="15" thickBot="1" x14ac:dyDescent="0.35">
      <c r="A53" s="3">
        <f>'120 sujetos'!A53</f>
        <v>2632</v>
      </c>
      <c r="B53" s="4">
        <f>'120 sujetos'!B53</f>
        <v>61</v>
      </c>
      <c r="C53" s="45">
        <f t="shared" si="11"/>
        <v>-0.84668677574581663</v>
      </c>
      <c r="D53" s="5">
        <f>'120 sujetos'!C53</f>
        <v>167</v>
      </c>
      <c r="E53" s="6">
        <f t="shared" si="0"/>
        <v>0.12701588764662181</v>
      </c>
      <c r="F53" s="5">
        <f>'120 sujetos'!D53</f>
        <v>3</v>
      </c>
      <c r="G53" s="6">
        <f t="shared" si="1"/>
        <v>0.16897000835535414</v>
      </c>
      <c r="H53" s="5">
        <f>'120 sujetos'!E53</f>
        <v>2</v>
      </c>
      <c r="I53" s="6">
        <f t="shared" si="2"/>
        <v>0.37200959235151621</v>
      </c>
      <c r="J53" s="5">
        <f>'120 sujetos'!F53</f>
        <v>1</v>
      </c>
      <c r="K53" s="6">
        <f t="shared" si="3"/>
        <v>-0.96316570331538054</v>
      </c>
      <c r="L53" s="6">
        <f>'120 sujetos'!G53</f>
        <v>11</v>
      </c>
      <c r="M53" s="6">
        <f t="shared" si="4"/>
        <v>-0.22234399871959087</v>
      </c>
      <c r="N53" s="6">
        <f>'120 sujetos'!H53</f>
        <v>2</v>
      </c>
      <c r="O53" s="6">
        <f t="shared" si="5"/>
        <v>1.7509539384736792</v>
      </c>
      <c r="P53" s="6">
        <f>'120 sujetos'!I53</f>
        <v>1</v>
      </c>
      <c r="Q53" s="6">
        <f t="shared" si="6"/>
        <v>-0.6049398479076914</v>
      </c>
      <c r="R53" s="6">
        <f>'120 sujetos'!J53</f>
        <v>51</v>
      </c>
      <c r="S53" s="6">
        <f t="shared" si="7"/>
        <v>0.17423423485964276</v>
      </c>
      <c r="T53" s="15">
        <f>'120 sujetos'!K53</f>
        <v>3.5</v>
      </c>
      <c r="U53" s="6">
        <f t="shared" si="8"/>
        <v>-1.046925322828208</v>
      </c>
      <c r="V53" s="15">
        <f>'120 sujetos'!L53</f>
        <v>0.90349999999999997</v>
      </c>
      <c r="W53" s="6">
        <f t="shared" si="9"/>
        <v>-0.71616438763425605</v>
      </c>
      <c r="X53" s="15">
        <f>'120 sujetos'!M53</f>
        <v>0.26250000000000001</v>
      </c>
      <c r="Y53" s="6">
        <f t="shared" si="10"/>
        <v>0.47297184121562991</v>
      </c>
      <c r="Z53" s="7" t="str">
        <f>'120 sujetos'!N53</f>
        <v>Casa</v>
      </c>
    </row>
    <row r="54" spans="1:26" ht="15" thickBot="1" x14ac:dyDescent="0.35">
      <c r="A54" s="3">
        <f>'120 sujetos'!A54</f>
        <v>2299</v>
      </c>
      <c r="B54" s="4">
        <f>'120 sujetos'!B54</f>
        <v>68</v>
      </c>
      <c r="C54" s="45">
        <f t="shared" si="11"/>
        <v>-0.66866001939375508</v>
      </c>
      <c r="D54" s="5">
        <f>'120 sujetos'!C54</f>
        <v>168</v>
      </c>
      <c r="E54" s="6">
        <f t="shared" si="0"/>
        <v>0.13884966599879156</v>
      </c>
      <c r="F54" s="5">
        <f>'120 sujetos'!D54</f>
        <v>3</v>
      </c>
      <c r="G54" s="6">
        <f t="shared" si="1"/>
        <v>0.16897000835535414</v>
      </c>
      <c r="H54" s="5">
        <f>'120 sujetos'!E54</f>
        <v>2</v>
      </c>
      <c r="I54" s="6">
        <f t="shared" si="2"/>
        <v>0.37200959235151621</v>
      </c>
      <c r="J54" s="5">
        <f>'120 sujetos'!F54</f>
        <v>1</v>
      </c>
      <c r="K54" s="6">
        <f t="shared" si="3"/>
        <v>-0.96316570331538054</v>
      </c>
      <c r="L54" s="6">
        <f>'120 sujetos'!G54</f>
        <v>11</v>
      </c>
      <c r="M54" s="6">
        <f t="shared" si="4"/>
        <v>-0.22234399871959087</v>
      </c>
      <c r="N54" s="6">
        <f>'120 sujetos'!H54</f>
        <v>2</v>
      </c>
      <c r="O54" s="6">
        <f t="shared" si="5"/>
        <v>1.7509539384736792</v>
      </c>
      <c r="P54" s="6">
        <f>'120 sujetos'!I54</f>
        <v>1</v>
      </c>
      <c r="Q54" s="6">
        <f t="shared" si="6"/>
        <v>-0.6049398479076914</v>
      </c>
      <c r="R54" s="6">
        <f>'120 sujetos'!J54</f>
        <v>51</v>
      </c>
      <c r="S54" s="6">
        <f t="shared" si="7"/>
        <v>0.17423423485964276</v>
      </c>
      <c r="T54" s="15">
        <f>'120 sujetos'!K54</f>
        <v>3.5</v>
      </c>
      <c r="U54" s="6">
        <f t="shared" si="8"/>
        <v>-1.046925322828208</v>
      </c>
      <c r="V54" s="15">
        <f>'120 sujetos'!L54</f>
        <v>0.90349999999999997</v>
      </c>
      <c r="W54" s="6">
        <f t="shared" si="9"/>
        <v>-0.71616438763425605</v>
      </c>
      <c r="X54" s="15">
        <f>'120 sujetos'!M54</f>
        <v>0.26250000000000001</v>
      </c>
      <c r="Y54" s="6">
        <f t="shared" si="10"/>
        <v>0.47297184121562991</v>
      </c>
      <c r="Z54" s="7" t="str">
        <f>'120 sujetos'!N54</f>
        <v>Casa</v>
      </c>
    </row>
    <row r="55" spans="1:26" ht="15" thickBot="1" x14ac:dyDescent="0.35">
      <c r="A55" s="3">
        <f>'120 sujetos'!A55</f>
        <v>3099</v>
      </c>
      <c r="B55" s="4">
        <f>'120 sujetos'!B55</f>
        <v>60</v>
      </c>
      <c r="C55" s="45">
        <f t="shared" si="11"/>
        <v>-0.87211916951039692</v>
      </c>
      <c r="D55" s="5">
        <f>'120 sujetos'!C55</f>
        <v>60</v>
      </c>
      <c r="E55" s="6">
        <f t="shared" si="0"/>
        <v>-1.1391983960355412</v>
      </c>
      <c r="F55" s="5">
        <f>'120 sujetos'!D55</f>
        <v>3</v>
      </c>
      <c r="G55" s="6">
        <f t="shared" si="1"/>
        <v>0.16897000835535414</v>
      </c>
      <c r="H55" s="5">
        <f>'120 sujetos'!E55</f>
        <v>2</v>
      </c>
      <c r="I55" s="6">
        <f t="shared" si="2"/>
        <v>0.37200959235151621</v>
      </c>
      <c r="J55" s="5">
        <f>'120 sujetos'!F55</f>
        <v>1</v>
      </c>
      <c r="K55" s="6">
        <f t="shared" si="3"/>
        <v>-0.96316570331538054</v>
      </c>
      <c r="L55" s="6">
        <f>'120 sujetos'!G55</f>
        <v>11</v>
      </c>
      <c r="M55" s="6">
        <f t="shared" si="4"/>
        <v>-0.22234399871959087</v>
      </c>
      <c r="N55" s="6">
        <f>'120 sujetos'!H55</f>
        <v>2</v>
      </c>
      <c r="O55" s="6">
        <f t="shared" si="5"/>
        <v>1.7509539384736792</v>
      </c>
      <c r="P55" s="6">
        <f>'120 sujetos'!I55</f>
        <v>1</v>
      </c>
      <c r="Q55" s="6">
        <f t="shared" si="6"/>
        <v>-0.6049398479076914</v>
      </c>
      <c r="R55" s="6">
        <f>'120 sujetos'!J55</f>
        <v>51</v>
      </c>
      <c r="S55" s="6">
        <f t="shared" si="7"/>
        <v>0.17423423485964276</v>
      </c>
      <c r="T55" s="15">
        <f>'120 sujetos'!K55</f>
        <v>3.5</v>
      </c>
      <c r="U55" s="6">
        <f t="shared" si="8"/>
        <v>-1.046925322828208</v>
      </c>
      <c r="V55" s="15">
        <f>'120 sujetos'!L55</f>
        <v>0.90349999999999997</v>
      </c>
      <c r="W55" s="6">
        <f t="shared" si="9"/>
        <v>-0.71616438763425605</v>
      </c>
      <c r="X55" s="15">
        <f>'120 sujetos'!M55</f>
        <v>0.26250000000000001</v>
      </c>
      <c r="Y55" s="6">
        <f t="shared" si="10"/>
        <v>0.47297184121562991</v>
      </c>
      <c r="Z55" s="7" t="str">
        <f>'120 sujetos'!N55</f>
        <v>Departamento</v>
      </c>
    </row>
    <row r="56" spans="1:26" ht="15" thickBot="1" x14ac:dyDescent="0.35">
      <c r="A56" s="3">
        <f>'120 sujetos'!A56</f>
        <v>2333</v>
      </c>
      <c r="B56" s="4">
        <f>'120 sujetos'!B56</f>
        <v>200</v>
      </c>
      <c r="C56" s="45">
        <f t="shared" si="11"/>
        <v>2.6884159575308342</v>
      </c>
      <c r="D56" s="5">
        <f>'120 sujetos'!C56</f>
        <v>240</v>
      </c>
      <c r="E56" s="6">
        <f t="shared" si="0"/>
        <v>0.99088170735501346</v>
      </c>
      <c r="F56" s="5">
        <f>'120 sujetos'!D56</f>
        <v>3</v>
      </c>
      <c r="G56" s="6">
        <f t="shared" si="1"/>
        <v>0.16897000835535414</v>
      </c>
      <c r="H56" s="5">
        <f>'120 sujetos'!E56</f>
        <v>1</v>
      </c>
      <c r="I56" s="6">
        <f t="shared" si="2"/>
        <v>-1.3449577569631748</v>
      </c>
      <c r="J56" s="5">
        <f>'120 sujetos'!F56</f>
        <v>1</v>
      </c>
      <c r="K56" s="6">
        <f t="shared" si="3"/>
        <v>-0.96316570331538054</v>
      </c>
      <c r="L56" s="6">
        <f>'120 sujetos'!G56</f>
        <v>11</v>
      </c>
      <c r="M56" s="6">
        <f t="shared" si="4"/>
        <v>-0.22234399871959087</v>
      </c>
      <c r="N56" s="6">
        <f>'120 sujetos'!H56</f>
        <v>2</v>
      </c>
      <c r="O56" s="6">
        <f t="shared" si="5"/>
        <v>1.7509539384736792</v>
      </c>
      <c r="P56" s="6">
        <f>'120 sujetos'!I56</f>
        <v>1</v>
      </c>
      <c r="Q56" s="6">
        <f t="shared" si="6"/>
        <v>-0.6049398479076914</v>
      </c>
      <c r="R56" s="6">
        <f>'120 sujetos'!J56</f>
        <v>51</v>
      </c>
      <c r="S56" s="6">
        <f t="shared" si="7"/>
        <v>0.17423423485964276</v>
      </c>
      <c r="T56" s="15">
        <f>'120 sujetos'!K56</f>
        <v>3.5</v>
      </c>
      <c r="U56" s="6">
        <f t="shared" si="8"/>
        <v>-1.046925322828208</v>
      </c>
      <c r="V56" s="15">
        <f>'120 sujetos'!L56</f>
        <v>0.90349999999999997</v>
      </c>
      <c r="W56" s="6">
        <f t="shared" si="9"/>
        <v>-0.71616438763425605</v>
      </c>
      <c r="X56" s="15">
        <f>'120 sujetos'!M56</f>
        <v>0.26250000000000001</v>
      </c>
      <c r="Y56" s="6">
        <f t="shared" si="10"/>
        <v>0.47297184121562991</v>
      </c>
      <c r="Z56" s="7" t="str">
        <f>'120 sujetos'!N56</f>
        <v>Casa</v>
      </c>
    </row>
    <row r="57" spans="1:26" ht="15" thickBot="1" x14ac:dyDescent="0.35">
      <c r="A57" s="3">
        <f>'120 sujetos'!A57</f>
        <v>3432</v>
      </c>
      <c r="B57" s="4">
        <f>'120 sujetos'!B57</f>
        <v>80</v>
      </c>
      <c r="C57" s="45">
        <f t="shared" si="11"/>
        <v>-0.36347129421879243</v>
      </c>
      <c r="D57" s="5">
        <f>'120 sujetos'!C57</f>
        <v>140</v>
      </c>
      <c r="E57" s="6">
        <f t="shared" si="0"/>
        <v>-0.19249612786196141</v>
      </c>
      <c r="F57" s="5">
        <f>'120 sujetos'!D57</f>
        <v>3</v>
      </c>
      <c r="G57" s="6">
        <f t="shared" si="1"/>
        <v>0.16897000835535414</v>
      </c>
      <c r="H57" s="5">
        <f>'120 sujetos'!E57</f>
        <v>2</v>
      </c>
      <c r="I57" s="6">
        <f t="shared" si="2"/>
        <v>0.37200959235151621</v>
      </c>
      <c r="J57" s="5">
        <f>'120 sujetos'!F57</f>
        <v>2</v>
      </c>
      <c r="K57" s="6">
        <f t="shared" si="3"/>
        <v>1.0295909242336825</v>
      </c>
      <c r="L57" s="6">
        <f>'120 sujetos'!G57</f>
        <v>11</v>
      </c>
      <c r="M57" s="6">
        <f t="shared" si="4"/>
        <v>-0.22234399871959087</v>
      </c>
      <c r="N57" s="6">
        <f>'120 sujetos'!H57</f>
        <v>2</v>
      </c>
      <c r="O57" s="6">
        <f t="shared" si="5"/>
        <v>1.7509539384736792</v>
      </c>
      <c r="P57" s="6">
        <f>'120 sujetos'!I57</f>
        <v>1</v>
      </c>
      <c r="Q57" s="6">
        <f t="shared" si="6"/>
        <v>-0.6049398479076914</v>
      </c>
      <c r="R57" s="6">
        <f>'120 sujetos'!J57</f>
        <v>51</v>
      </c>
      <c r="S57" s="6">
        <f t="shared" si="7"/>
        <v>0.17423423485964276</v>
      </c>
      <c r="T57" s="15">
        <f>'120 sujetos'!K57</f>
        <v>3.5</v>
      </c>
      <c r="U57" s="6">
        <f t="shared" si="8"/>
        <v>-1.046925322828208</v>
      </c>
      <c r="V57" s="15">
        <f>'120 sujetos'!L57</f>
        <v>0.90349999999999997</v>
      </c>
      <c r="W57" s="6">
        <f t="shared" si="9"/>
        <v>-0.71616438763425605</v>
      </c>
      <c r="X57" s="15">
        <f>'120 sujetos'!M57</f>
        <v>0.26250000000000001</v>
      </c>
      <c r="Y57" s="6">
        <f t="shared" si="10"/>
        <v>0.47297184121562991</v>
      </c>
      <c r="Z57" s="7" t="str">
        <f>'120 sujetos'!N57</f>
        <v>Casa</v>
      </c>
    </row>
    <row r="58" spans="1:26" ht="15" thickBot="1" x14ac:dyDescent="0.35">
      <c r="A58" s="3">
        <f>'120 sujetos'!A58</f>
        <v>2330</v>
      </c>
      <c r="B58" s="4">
        <f>'120 sujetos'!B58</f>
        <v>50</v>
      </c>
      <c r="C58" s="45">
        <f t="shared" si="11"/>
        <v>-1.1264431071561991</v>
      </c>
      <c r="D58" s="5">
        <f>'120 sujetos'!C58</f>
        <v>50</v>
      </c>
      <c r="E58" s="6">
        <f t="shared" si="0"/>
        <v>-1.2575361795572388</v>
      </c>
      <c r="F58" s="5">
        <f>'120 sujetos'!D58</f>
        <v>2</v>
      </c>
      <c r="G58" s="6">
        <f t="shared" si="1"/>
        <v>-1.1827900584874789</v>
      </c>
      <c r="H58" s="5">
        <f>'120 sujetos'!E58</f>
        <v>1</v>
      </c>
      <c r="I58" s="6">
        <f t="shared" si="2"/>
        <v>-1.3449577569631748</v>
      </c>
      <c r="J58" s="5">
        <f>'120 sujetos'!F58</f>
        <v>1</v>
      </c>
      <c r="K58" s="6">
        <f t="shared" si="3"/>
        <v>-0.96316570331538054</v>
      </c>
      <c r="L58" s="6">
        <f>'120 sujetos'!G58</f>
        <v>11</v>
      </c>
      <c r="M58" s="6">
        <f t="shared" si="4"/>
        <v>-0.22234399871959087</v>
      </c>
      <c r="N58" s="6">
        <f>'120 sujetos'!H58</f>
        <v>2</v>
      </c>
      <c r="O58" s="6">
        <f t="shared" si="5"/>
        <v>1.7509539384736792</v>
      </c>
      <c r="P58" s="6">
        <f>'120 sujetos'!I58</f>
        <v>1</v>
      </c>
      <c r="Q58" s="6">
        <f t="shared" si="6"/>
        <v>-0.6049398479076914</v>
      </c>
      <c r="R58" s="6">
        <f>'120 sujetos'!J58</f>
        <v>51</v>
      </c>
      <c r="S58" s="6">
        <f t="shared" si="7"/>
        <v>0.17423423485964276</v>
      </c>
      <c r="T58" s="15">
        <f>'120 sujetos'!K58</f>
        <v>3.5</v>
      </c>
      <c r="U58" s="6">
        <f t="shared" si="8"/>
        <v>-1.046925322828208</v>
      </c>
      <c r="V58" s="15">
        <f>'120 sujetos'!L58</f>
        <v>0.90349999999999997</v>
      </c>
      <c r="W58" s="6">
        <f t="shared" si="9"/>
        <v>-0.71616438763425605</v>
      </c>
      <c r="X58" s="15">
        <f>'120 sujetos'!M58</f>
        <v>0.26250000000000001</v>
      </c>
      <c r="Y58" s="6">
        <f t="shared" si="10"/>
        <v>0.47297184121562991</v>
      </c>
      <c r="Z58" s="7" t="str">
        <f>'120 sujetos'!N58</f>
        <v>Departamento</v>
      </c>
    </row>
    <row r="59" spans="1:26" ht="15" thickBot="1" x14ac:dyDescent="0.35">
      <c r="A59" s="3">
        <f>'120 sujetos'!A59</f>
        <v>2896</v>
      </c>
      <c r="B59" s="4">
        <f>'120 sujetos'!B59</f>
        <v>82</v>
      </c>
      <c r="C59" s="45">
        <f t="shared" si="11"/>
        <v>-0.31260650668963202</v>
      </c>
      <c r="D59" s="5">
        <f>'120 sujetos'!C59</f>
        <v>127</v>
      </c>
      <c r="E59" s="6">
        <f t="shared" si="0"/>
        <v>-0.34633524644016811</v>
      </c>
      <c r="F59" s="5">
        <f>'120 sujetos'!D59</f>
        <v>3</v>
      </c>
      <c r="G59" s="6">
        <f t="shared" si="1"/>
        <v>0.16897000835535414</v>
      </c>
      <c r="H59" s="5">
        <f>'120 sujetos'!E59</f>
        <v>2</v>
      </c>
      <c r="I59" s="6">
        <f t="shared" si="2"/>
        <v>0.37200959235151621</v>
      </c>
      <c r="J59" s="5">
        <f>'120 sujetos'!F59</f>
        <v>2</v>
      </c>
      <c r="K59" s="6">
        <f t="shared" si="3"/>
        <v>1.0295909242336825</v>
      </c>
      <c r="L59" s="6">
        <f>'120 sujetos'!G59</f>
        <v>11</v>
      </c>
      <c r="M59" s="6">
        <f t="shared" si="4"/>
        <v>-0.22234399871959087</v>
      </c>
      <c r="N59" s="6">
        <f>'120 sujetos'!H59</f>
        <v>2</v>
      </c>
      <c r="O59" s="6">
        <f t="shared" si="5"/>
        <v>1.7509539384736792</v>
      </c>
      <c r="P59" s="6">
        <f>'120 sujetos'!I59</f>
        <v>1</v>
      </c>
      <c r="Q59" s="6">
        <f t="shared" si="6"/>
        <v>-0.6049398479076914</v>
      </c>
      <c r="R59" s="6">
        <f>'120 sujetos'!J59</f>
        <v>51</v>
      </c>
      <c r="S59" s="6">
        <f t="shared" si="7"/>
        <v>0.17423423485964276</v>
      </c>
      <c r="T59" s="15">
        <f>'120 sujetos'!K59</f>
        <v>3.5</v>
      </c>
      <c r="U59" s="6">
        <f t="shared" si="8"/>
        <v>-1.046925322828208</v>
      </c>
      <c r="V59" s="15">
        <f>'120 sujetos'!L59</f>
        <v>0.90349999999999997</v>
      </c>
      <c r="W59" s="6">
        <f t="shared" si="9"/>
        <v>-0.71616438763425605</v>
      </c>
      <c r="X59" s="15">
        <f>'120 sujetos'!M59</f>
        <v>0.26250000000000001</v>
      </c>
      <c r="Y59" s="6">
        <f t="shared" si="10"/>
        <v>0.47297184121562991</v>
      </c>
      <c r="Z59" s="7" t="str">
        <f>'120 sujetos'!N59</f>
        <v>Casa</v>
      </c>
    </row>
    <row r="60" spans="1:26" ht="15" thickBot="1" x14ac:dyDescent="0.35">
      <c r="A60" s="3">
        <f>'120 sujetos'!A60</f>
        <v>2856</v>
      </c>
      <c r="B60" s="4">
        <f>'120 sujetos'!B60</f>
        <v>60</v>
      </c>
      <c r="C60" s="45">
        <f t="shared" si="11"/>
        <v>-0.87211916951039692</v>
      </c>
      <c r="D60" s="5">
        <f>'120 sujetos'!C60</f>
        <v>60</v>
      </c>
      <c r="E60" s="6">
        <f t="shared" si="0"/>
        <v>-1.1391983960355412</v>
      </c>
      <c r="F60" s="5">
        <f>'120 sujetos'!D60</f>
        <v>2</v>
      </c>
      <c r="G60" s="6">
        <f t="shared" si="1"/>
        <v>-1.1827900584874789</v>
      </c>
      <c r="H60" s="5">
        <f>'120 sujetos'!E60</f>
        <v>1</v>
      </c>
      <c r="I60" s="6">
        <f t="shared" si="2"/>
        <v>-1.3449577569631748</v>
      </c>
      <c r="J60" s="5">
        <f>'120 sujetos'!F60</f>
        <v>2</v>
      </c>
      <c r="K60" s="6">
        <f t="shared" si="3"/>
        <v>1.0295909242336825</v>
      </c>
      <c r="L60" s="6">
        <f>'120 sujetos'!G60</f>
        <v>11</v>
      </c>
      <c r="M60" s="6">
        <f t="shared" si="4"/>
        <v>-0.22234399871959087</v>
      </c>
      <c r="N60" s="6">
        <f>'120 sujetos'!H60</f>
        <v>2</v>
      </c>
      <c r="O60" s="6">
        <f t="shared" si="5"/>
        <v>1.7509539384736792</v>
      </c>
      <c r="P60" s="6">
        <f>'120 sujetos'!I60</f>
        <v>1</v>
      </c>
      <c r="Q60" s="6">
        <f t="shared" si="6"/>
        <v>-0.6049398479076914</v>
      </c>
      <c r="R60" s="6">
        <f>'120 sujetos'!J60</f>
        <v>51</v>
      </c>
      <c r="S60" s="6">
        <f t="shared" si="7"/>
        <v>0.17423423485964276</v>
      </c>
      <c r="T60" s="15">
        <f>'120 sujetos'!K60</f>
        <v>3.5</v>
      </c>
      <c r="U60" s="6">
        <f t="shared" si="8"/>
        <v>-1.046925322828208</v>
      </c>
      <c r="V60" s="15">
        <f>'120 sujetos'!L60</f>
        <v>0.90349999999999997</v>
      </c>
      <c r="W60" s="6">
        <f t="shared" si="9"/>
        <v>-0.71616438763425605</v>
      </c>
      <c r="X60" s="15">
        <f>'120 sujetos'!M60</f>
        <v>0.26250000000000001</v>
      </c>
      <c r="Y60" s="6">
        <f t="shared" si="10"/>
        <v>0.47297184121562991</v>
      </c>
      <c r="Z60" s="7" t="str">
        <f>'120 sujetos'!N60</f>
        <v>Departamento</v>
      </c>
    </row>
    <row r="61" spans="1:26" ht="15" thickBot="1" x14ac:dyDescent="0.35">
      <c r="A61" s="3">
        <f>'120 sujetos'!A61</f>
        <v>2333</v>
      </c>
      <c r="B61" s="4">
        <f>'120 sujetos'!B61</f>
        <v>50</v>
      </c>
      <c r="C61" s="45">
        <f t="shared" si="11"/>
        <v>-1.1264431071561991</v>
      </c>
      <c r="D61" s="5">
        <f>'120 sujetos'!C61</f>
        <v>50</v>
      </c>
      <c r="E61" s="6">
        <f t="shared" si="0"/>
        <v>-1.2575361795572388</v>
      </c>
      <c r="F61" s="5">
        <f>'120 sujetos'!D61</f>
        <v>2</v>
      </c>
      <c r="G61" s="6">
        <f t="shared" si="1"/>
        <v>-1.1827900584874789</v>
      </c>
      <c r="H61" s="5">
        <f>'120 sujetos'!E61</f>
        <v>1</v>
      </c>
      <c r="I61" s="6">
        <f t="shared" si="2"/>
        <v>-1.3449577569631748</v>
      </c>
      <c r="J61" s="5">
        <f>'120 sujetos'!F61</f>
        <v>1</v>
      </c>
      <c r="K61" s="6">
        <f t="shared" si="3"/>
        <v>-0.96316570331538054</v>
      </c>
      <c r="L61" s="6">
        <f>'120 sujetos'!G61</f>
        <v>11</v>
      </c>
      <c r="M61" s="6">
        <f t="shared" si="4"/>
        <v>-0.22234399871959087</v>
      </c>
      <c r="N61" s="6">
        <f>'120 sujetos'!H61</f>
        <v>2</v>
      </c>
      <c r="O61" s="6">
        <f t="shared" si="5"/>
        <v>1.7509539384736792</v>
      </c>
      <c r="P61" s="6">
        <f>'120 sujetos'!I61</f>
        <v>1</v>
      </c>
      <c r="Q61" s="6">
        <f t="shared" si="6"/>
        <v>-0.6049398479076914</v>
      </c>
      <c r="R61" s="6">
        <f>'120 sujetos'!J61</f>
        <v>51</v>
      </c>
      <c r="S61" s="6">
        <f t="shared" si="7"/>
        <v>0.17423423485964276</v>
      </c>
      <c r="T61" s="15">
        <f>'120 sujetos'!K61</f>
        <v>3.5</v>
      </c>
      <c r="U61" s="6">
        <f t="shared" si="8"/>
        <v>-1.046925322828208</v>
      </c>
      <c r="V61" s="15">
        <f>'120 sujetos'!L61</f>
        <v>0.90349999999999997</v>
      </c>
      <c r="W61" s="6">
        <f t="shared" si="9"/>
        <v>-0.71616438763425605</v>
      </c>
      <c r="X61" s="15">
        <f>'120 sujetos'!M61</f>
        <v>0.26250000000000001</v>
      </c>
      <c r="Y61" s="6">
        <f t="shared" si="10"/>
        <v>0.47297184121562991</v>
      </c>
      <c r="Z61" s="7" t="str">
        <f>'120 sujetos'!N61</f>
        <v>Departamento</v>
      </c>
    </row>
    <row r="62" spans="1:26" ht="15" thickBot="1" x14ac:dyDescent="0.35">
      <c r="A62" s="3">
        <f>'120 sujetos'!A62</f>
        <v>4733</v>
      </c>
      <c r="B62" s="4">
        <f>'120 sujetos'!B62</f>
        <v>82</v>
      </c>
      <c r="C62" s="45">
        <f t="shared" si="11"/>
        <v>-0.31260650668963202</v>
      </c>
      <c r="D62" s="5">
        <f>'120 sujetos'!C62</f>
        <v>267</v>
      </c>
      <c r="E62" s="6">
        <f t="shared" si="0"/>
        <v>1.3103937228635967</v>
      </c>
      <c r="F62" s="5">
        <f>'120 sujetos'!D62</f>
        <v>3</v>
      </c>
      <c r="G62" s="6">
        <f t="shared" si="1"/>
        <v>0.16897000835535414</v>
      </c>
      <c r="H62" s="5">
        <f>'120 sujetos'!E62</f>
        <v>2</v>
      </c>
      <c r="I62" s="6">
        <f t="shared" si="2"/>
        <v>0.37200959235151621</v>
      </c>
      <c r="J62" s="5">
        <f>'120 sujetos'!F62</f>
        <v>1</v>
      </c>
      <c r="K62" s="6">
        <f t="shared" si="3"/>
        <v>-0.96316570331538054</v>
      </c>
      <c r="L62" s="6">
        <f>'120 sujetos'!G62</f>
        <v>11</v>
      </c>
      <c r="M62" s="6">
        <f t="shared" si="4"/>
        <v>-0.22234399871959087</v>
      </c>
      <c r="N62" s="6">
        <f>'120 sujetos'!H62</f>
        <v>2</v>
      </c>
      <c r="O62" s="6">
        <f t="shared" si="5"/>
        <v>1.7509539384736792</v>
      </c>
      <c r="P62" s="6">
        <f>'120 sujetos'!I62</f>
        <v>1</v>
      </c>
      <c r="Q62" s="6">
        <f t="shared" si="6"/>
        <v>-0.6049398479076914</v>
      </c>
      <c r="R62" s="6">
        <f>'120 sujetos'!J62</f>
        <v>51</v>
      </c>
      <c r="S62" s="6">
        <f t="shared" si="7"/>
        <v>0.17423423485964276</v>
      </c>
      <c r="T62" s="15">
        <f>'120 sujetos'!K62</f>
        <v>3.5</v>
      </c>
      <c r="U62" s="6">
        <f t="shared" si="8"/>
        <v>-1.046925322828208</v>
      </c>
      <c r="V62" s="15">
        <f>'120 sujetos'!L62</f>
        <v>0.90349999999999997</v>
      </c>
      <c r="W62" s="6">
        <f t="shared" si="9"/>
        <v>-0.71616438763425605</v>
      </c>
      <c r="X62" s="15">
        <f>'120 sujetos'!M62</f>
        <v>0.26250000000000001</v>
      </c>
      <c r="Y62" s="6">
        <f t="shared" si="10"/>
        <v>0.47297184121562991</v>
      </c>
      <c r="Z62" s="7" t="str">
        <f>'120 sujetos'!N62</f>
        <v>Casa</v>
      </c>
    </row>
    <row r="63" spans="1:26" ht="15" thickBot="1" x14ac:dyDescent="0.35">
      <c r="A63" s="3">
        <f>'120 sujetos'!A63</f>
        <v>3499</v>
      </c>
      <c r="B63" s="4">
        <f>'120 sujetos'!B63</f>
        <v>95</v>
      </c>
      <c r="C63" s="45">
        <f t="shared" si="11"/>
        <v>1.8014612249910869E-2</v>
      </c>
      <c r="D63" s="5">
        <f>'120 sujetos'!C63</f>
        <v>200</v>
      </c>
      <c r="E63" s="6">
        <f t="shared" si="0"/>
        <v>0.51753057326822349</v>
      </c>
      <c r="F63" s="5">
        <f>'120 sujetos'!D63</f>
        <v>3</v>
      </c>
      <c r="G63" s="6">
        <f t="shared" si="1"/>
        <v>0.16897000835535414</v>
      </c>
      <c r="H63" s="5">
        <f>'120 sujetos'!E63</f>
        <v>1</v>
      </c>
      <c r="I63" s="6">
        <f t="shared" si="2"/>
        <v>-1.3449577569631748</v>
      </c>
      <c r="J63" s="5">
        <f>'120 sujetos'!F63</f>
        <v>1</v>
      </c>
      <c r="K63" s="6">
        <f t="shared" si="3"/>
        <v>-0.96316570331538054</v>
      </c>
      <c r="L63" s="6">
        <f>'120 sujetos'!G63</f>
        <v>11</v>
      </c>
      <c r="M63" s="6">
        <f t="shared" si="4"/>
        <v>-0.22234399871959087</v>
      </c>
      <c r="N63" s="6">
        <f>'120 sujetos'!H63</f>
        <v>2</v>
      </c>
      <c r="O63" s="6">
        <f t="shared" si="5"/>
        <v>1.7509539384736792</v>
      </c>
      <c r="P63" s="6">
        <f>'120 sujetos'!I63</f>
        <v>1</v>
      </c>
      <c r="Q63" s="6">
        <f t="shared" si="6"/>
        <v>-0.6049398479076914</v>
      </c>
      <c r="R63" s="6">
        <f>'120 sujetos'!J63</f>
        <v>51</v>
      </c>
      <c r="S63" s="6">
        <f t="shared" si="7"/>
        <v>0.17423423485964276</v>
      </c>
      <c r="T63" s="15">
        <f>'120 sujetos'!K63</f>
        <v>3.5</v>
      </c>
      <c r="U63" s="6">
        <f t="shared" si="8"/>
        <v>-1.046925322828208</v>
      </c>
      <c r="V63" s="15">
        <f>'120 sujetos'!L63</f>
        <v>0.90349999999999997</v>
      </c>
      <c r="W63" s="6">
        <f t="shared" si="9"/>
        <v>-0.71616438763425605</v>
      </c>
      <c r="X63" s="15">
        <f>'120 sujetos'!M63</f>
        <v>0.26250000000000001</v>
      </c>
      <c r="Y63" s="6">
        <f t="shared" si="10"/>
        <v>0.47297184121562991</v>
      </c>
      <c r="Z63" s="7" t="str">
        <f>'120 sujetos'!N63</f>
        <v>Casa</v>
      </c>
    </row>
    <row r="64" spans="1:26" ht="15" thickBot="1" x14ac:dyDescent="0.35">
      <c r="A64" s="3">
        <f>'120 sujetos'!A64</f>
        <v>1666</v>
      </c>
      <c r="B64" s="4">
        <f>'120 sujetos'!B64</f>
        <v>36</v>
      </c>
      <c r="C64" s="45">
        <f t="shared" si="11"/>
        <v>-1.4824966198603222</v>
      </c>
      <c r="D64" s="5">
        <f>'120 sujetos'!C64</f>
        <v>100</v>
      </c>
      <c r="E64" s="6">
        <f t="shared" si="0"/>
        <v>-0.66584726194875132</v>
      </c>
      <c r="F64" s="5">
        <f>'120 sujetos'!D64</f>
        <v>2</v>
      </c>
      <c r="G64" s="6">
        <f t="shared" si="1"/>
        <v>-1.1827900584874789</v>
      </c>
      <c r="H64" s="5">
        <f>'120 sujetos'!E64</f>
        <v>1</v>
      </c>
      <c r="I64" s="6">
        <f t="shared" si="2"/>
        <v>-1.3449577569631748</v>
      </c>
      <c r="J64" s="5">
        <f>'120 sujetos'!F64</f>
        <v>1</v>
      </c>
      <c r="K64" s="6">
        <f t="shared" si="3"/>
        <v>-0.96316570331538054</v>
      </c>
      <c r="L64" s="6">
        <f>'120 sujetos'!G64</f>
        <v>11</v>
      </c>
      <c r="M64" s="6">
        <f t="shared" si="4"/>
        <v>-0.22234399871959087</v>
      </c>
      <c r="N64" s="6">
        <f>'120 sujetos'!H64</f>
        <v>2</v>
      </c>
      <c r="O64" s="6">
        <f t="shared" si="5"/>
        <v>1.7509539384736792</v>
      </c>
      <c r="P64" s="6">
        <f>'120 sujetos'!I64</f>
        <v>1</v>
      </c>
      <c r="Q64" s="6">
        <f t="shared" si="6"/>
        <v>-0.6049398479076914</v>
      </c>
      <c r="R64" s="6">
        <f>'120 sujetos'!J64</f>
        <v>51</v>
      </c>
      <c r="S64" s="6">
        <f t="shared" si="7"/>
        <v>0.17423423485964276</v>
      </c>
      <c r="T64" s="15">
        <f>'120 sujetos'!K64</f>
        <v>3.5</v>
      </c>
      <c r="U64" s="6">
        <f t="shared" si="8"/>
        <v>-1.046925322828208</v>
      </c>
      <c r="V64" s="15">
        <f>'120 sujetos'!L64</f>
        <v>0.90349999999999997</v>
      </c>
      <c r="W64" s="6">
        <f t="shared" si="9"/>
        <v>-0.71616438763425605</v>
      </c>
      <c r="X64" s="15">
        <f>'120 sujetos'!M64</f>
        <v>0.26250000000000001</v>
      </c>
      <c r="Y64" s="6">
        <f t="shared" si="10"/>
        <v>0.47297184121562991</v>
      </c>
      <c r="Z64" s="7" t="str">
        <f>'120 sujetos'!N64</f>
        <v>Casa</v>
      </c>
    </row>
    <row r="65" spans="1:26" ht="15" thickBot="1" x14ac:dyDescent="0.35">
      <c r="A65" s="3">
        <f>'120 sujetos'!A65</f>
        <v>1832</v>
      </c>
      <c r="B65" s="4">
        <f>'120 sujetos'!B65</f>
        <v>65</v>
      </c>
      <c r="C65" s="45">
        <f t="shared" si="11"/>
        <v>-0.74495720068749571</v>
      </c>
      <c r="D65" s="5">
        <f>'120 sujetos'!C65</f>
        <v>140</v>
      </c>
      <c r="E65" s="6">
        <f t="shared" si="0"/>
        <v>-0.19249612786196141</v>
      </c>
      <c r="F65" s="5">
        <f>'120 sujetos'!D65</f>
        <v>3</v>
      </c>
      <c r="G65" s="6">
        <f t="shared" si="1"/>
        <v>0.16897000835535414</v>
      </c>
      <c r="H65" s="5">
        <f>'120 sujetos'!E65</f>
        <v>1</v>
      </c>
      <c r="I65" s="6">
        <f t="shared" si="2"/>
        <v>-1.3449577569631748</v>
      </c>
      <c r="J65" s="5">
        <f>'120 sujetos'!F65</f>
        <v>2</v>
      </c>
      <c r="K65" s="6">
        <f t="shared" si="3"/>
        <v>1.0295909242336825</v>
      </c>
      <c r="L65" s="6">
        <f>'120 sujetos'!G65</f>
        <v>11</v>
      </c>
      <c r="M65" s="6">
        <f t="shared" si="4"/>
        <v>-0.22234399871959087</v>
      </c>
      <c r="N65" s="6">
        <f>'120 sujetos'!H65</f>
        <v>2</v>
      </c>
      <c r="O65" s="6">
        <f t="shared" si="5"/>
        <v>1.7509539384736792</v>
      </c>
      <c r="P65" s="6">
        <f>'120 sujetos'!I65</f>
        <v>1</v>
      </c>
      <c r="Q65" s="6">
        <f t="shared" si="6"/>
        <v>-0.6049398479076914</v>
      </c>
      <c r="R65" s="6">
        <f>'120 sujetos'!J65</f>
        <v>51</v>
      </c>
      <c r="S65" s="6">
        <f t="shared" si="7"/>
        <v>0.17423423485964276</v>
      </c>
      <c r="T65" s="15">
        <f>'120 sujetos'!K65</f>
        <v>3.5</v>
      </c>
      <c r="U65" s="6">
        <f t="shared" si="8"/>
        <v>-1.046925322828208</v>
      </c>
      <c r="V65" s="15">
        <f>'120 sujetos'!L65</f>
        <v>0.90349999999999997</v>
      </c>
      <c r="W65" s="6">
        <f t="shared" si="9"/>
        <v>-0.71616438763425605</v>
      </c>
      <c r="X65" s="15">
        <f>'120 sujetos'!M65</f>
        <v>0.26250000000000001</v>
      </c>
      <c r="Y65" s="6">
        <f t="shared" si="10"/>
        <v>0.47297184121562991</v>
      </c>
      <c r="Z65" s="7" t="str">
        <f>'120 sujetos'!N65</f>
        <v>Casa</v>
      </c>
    </row>
    <row r="66" spans="1:26" ht="15" thickBot="1" x14ac:dyDescent="0.35">
      <c r="A66" s="3">
        <f>'120 sujetos'!A66</f>
        <v>5400</v>
      </c>
      <c r="B66" s="4">
        <f>'120 sujetos'!B66</f>
        <v>108</v>
      </c>
      <c r="C66" s="45">
        <f t="shared" ref="C66:C121" si="12">(B66-C$122)/C$123</f>
        <v>0.34863573118945373</v>
      </c>
      <c r="D66" s="5">
        <f>'120 sujetos'!C66</f>
        <v>120</v>
      </c>
      <c r="E66" s="6">
        <f t="shared" ref="E66:E121" si="13">(D66-E$122)/E$123</f>
        <v>-0.42917169490535639</v>
      </c>
      <c r="F66" s="5">
        <f>'120 sujetos'!D66</f>
        <v>3</v>
      </c>
      <c r="G66" s="6">
        <f t="shared" ref="G66:G121" si="14">(F66-G$122)/G$123</f>
        <v>0.16897000835535414</v>
      </c>
      <c r="H66" s="5">
        <f>'120 sujetos'!E66</f>
        <v>2</v>
      </c>
      <c r="I66" s="6">
        <f t="shared" ref="I66:I121" si="15">(H66-I$122)/I$123</f>
        <v>0.37200959235151621</v>
      </c>
      <c r="J66" s="5">
        <f>'120 sujetos'!F66</f>
        <v>2</v>
      </c>
      <c r="K66" s="6">
        <f t="shared" ref="K66:K121" si="16">(J66-K$122)/K$123</f>
        <v>1.0295909242336825</v>
      </c>
      <c r="L66" s="6">
        <f>'120 sujetos'!G66</f>
        <v>11</v>
      </c>
      <c r="M66" s="6">
        <f t="shared" ref="M66:M121" si="17">(L66-M$122)/M$123</f>
        <v>-0.22234399871959087</v>
      </c>
      <c r="N66" s="6">
        <f>'120 sujetos'!H66</f>
        <v>2</v>
      </c>
      <c r="O66" s="6">
        <f t="shared" ref="O66:O121" si="18">(N66-O$122)/O$123</f>
        <v>1.7509539384736792</v>
      </c>
      <c r="P66" s="6">
        <f>'120 sujetos'!I66</f>
        <v>1</v>
      </c>
      <c r="Q66" s="6">
        <f t="shared" ref="Q66:Q121" si="19">(P66-Q$122)/Q$123</f>
        <v>-0.6049398479076914</v>
      </c>
      <c r="R66" s="6">
        <f>'120 sujetos'!J66</f>
        <v>51</v>
      </c>
      <c r="S66" s="6">
        <f t="shared" ref="S66:S121" si="20">(R66-S$122)/S$123</f>
        <v>0.17423423485964276</v>
      </c>
      <c r="T66" s="15">
        <f>'120 sujetos'!K66</f>
        <v>3.5</v>
      </c>
      <c r="U66" s="6">
        <f t="shared" ref="U66:U121" si="21">(T66-U$122)/U$123</f>
        <v>-1.046925322828208</v>
      </c>
      <c r="V66" s="15">
        <f>'120 sujetos'!L66</f>
        <v>0.90349999999999997</v>
      </c>
      <c r="W66" s="6">
        <f t="shared" ref="W66:W121" si="22">(V66-W$122)/W$123</f>
        <v>-0.71616438763425605</v>
      </c>
      <c r="X66" s="15">
        <f>'120 sujetos'!M66</f>
        <v>0.26250000000000001</v>
      </c>
      <c r="Y66" s="6">
        <f t="shared" ref="Y66:Y121" si="23">(X66-Y$122)/Y$123</f>
        <v>0.47297184121562991</v>
      </c>
      <c r="Z66" s="7" t="str">
        <f>'120 sujetos'!N66</f>
        <v>Casa</v>
      </c>
    </row>
    <row r="67" spans="1:26" ht="15" thickBot="1" x14ac:dyDescent="0.35">
      <c r="A67" s="3">
        <f>'120 sujetos'!A67</f>
        <v>3665</v>
      </c>
      <c r="B67" s="4">
        <f>'120 sujetos'!B67</f>
        <v>63</v>
      </c>
      <c r="C67" s="45">
        <f t="shared" si="12"/>
        <v>-0.79582198821665617</v>
      </c>
      <c r="D67" s="5">
        <f>'120 sujetos'!C67</f>
        <v>63</v>
      </c>
      <c r="E67" s="6">
        <f t="shared" si="13"/>
        <v>-1.103697060979032</v>
      </c>
      <c r="F67" s="5">
        <f>'120 sujetos'!D67</f>
        <v>3</v>
      </c>
      <c r="G67" s="6">
        <f t="shared" si="14"/>
        <v>0.16897000835535414</v>
      </c>
      <c r="H67" s="5">
        <f>'120 sujetos'!E67</f>
        <v>2</v>
      </c>
      <c r="I67" s="6">
        <f t="shared" si="15"/>
        <v>0.37200959235151621</v>
      </c>
      <c r="J67" s="5">
        <f>'120 sujetos'!F67</f>
        <v>1</v>
      </c>
      <c r="K67" s="6">
        <f t="shared" si="16"/>
        <v>-0.96316570331538054</v>
      </c>
      <c r="L67" s="6">
        <f>'120 sujetos'!G67</f>
        <v>11</v>
      </c>
      <c r="M67" s="6">
        <f t="shared" si="17"/>
        <v>-0.22234399871959087</v>
      </c>
      <c r="N67" s="6">
        <f>'120 sujetos'!H67</f>
        <v>2</v>
      </c>
      <c r="O67" s="6">
        <f t="shared" si="18"/>
        <v>1.7509539384736792</v>
      </c>
      <c r="P67" s="6">
        <f>'120 sujetos'!I67</f>
        <v>1</v>
      </c>
      <c r="Q67" s="6">
        <f t="shared" si="19"/>
        <v>-0.6049398479076914</v>
      </c>
      <c r="R67" s="6">
        <f>'120 sujetos'!J67</f>
        <v>51</v>
      </c>
      <c r="S67" s="6">
        <f t="shared" si="20"/>
        <v>0.17423423485964276</v>
      </c>
      <c r="T67" s="15">
        <f>'120 sujetos'!K67</f>
        <v>3.5</v>
      </c>
      <c r="U67" s="6">
        <f t="shared" si="21"/>
        <v>-1.046925322828208</v>
      </c>
      <c r="V67" s="15">
        <f>'120 sujetos'!L67</f>
        <v>0.90349999999999997</v>
      </c>
      <c r="W67" s="6">
        <f t="shared" si="22"/>
        <v>-0.71616438763425605</v>
      </c>
      <c r="X67" s="15">
        <f>'120 sujetos'!M67</f>
        <v>0.26250000000000001</v>
      </c>
      <c r="Y67" s="6">
        <f t="shared" si="23"/>
        <v>0.47297184121562991</v>
      </c>
      <c r="Z67" s="7" t="str">
        <f>'120 sujetos'!N67</f>
        <v>Departamento</v>
      </c>
    </row>
    <row r="68" spans="1:26" ht="15" thickBot="1" x14ac:dyDescent="0.35">
      <c r="A68" s="3">
        <f>'120 sujetos'!A68</f>
        <v>2665</v>
      </c>
      <c r="B68" s="4">
        <f>'120 sujetos'!B68</f>
        <v>60</v>
      </c>
      <c r="C68" s="45">
        <f t="shared" si="12"/>
        <v>-0.87211916951039692</v>
      </c>
      <c r="D68" s="5">
        <f>'120 sujetos'!C68</f>
        <v>120</v>
      </c>
      <c r="E68" s="6">
        <f t="shared" si="13"/>
        <v>-0.42917169490535639</v>
      </c>
      <c r="F68" s="5">
        <f>'120 sujetos'!D68</f>
        <v>3</v>
      </c>
      <c r="G68" s="6">
        <f t="shared" si="14"/>
        <v>0.16897000835535414</v>
      </c>
      <c r="H68" s="5">
        <f>'120 sujetos'!E68</f>
        <v>1</v>
      </c>
      <c r="I68" s="6">
        <f t="shared" si="15"/>
        <v>-1.3449577569631748</v>
      </c>
      <c r="J68" s="5">
        <f>'120 sujetos'!F68</f>
        <v>1</v>
      </c>
      <c r="K68" s="6">
        <f t="shared" si="16"/>
        <v>-0.96316570331538054</v>
      </c>
      <c r="L68" s="6">
        <f>'120 sujetos'!G68</f>
        <v>11</v>
      </c>
      <c r="M68" s="6">
        <f t="shared" si="17"/>
        <v>-0.22234399871959087</v>
      </c>
      <c r="N68" s="6">
        <f>'120 sujetos'!H68</f>
        <v>2</v>
      </c>
      <c r="O68" s="6">
        <f t="shared" si="18"/>
        <v>1.7509539384736792</v>
      </c>
      <c r="P68" s="6">
        <f>'120 sujetos'!I68</f>
        <v>1</v>
      </c>
      <c r="Q68" s="6">
        <f t="shared" si="19"/>
        <v>-0.6049398479076914</v>
      </c>
      <c r="R68" s="6">
        <f>'120 sujetos'!J68</f>
        <v>51</v>
      </c>
      <c r="S68" s="6">
        <f t="shared" si="20"/>
        <v>0.17423423485964276</v>
      </c>
      <c r="T68" s="15">
        <f>'120 sujetos'!K68</f>
        <v>3.5</v>
      </c>
      <c r="U68" s="6">
        <f t="shared" si="21"/>
        <v>-1.046925322828208</v>
      </c>
      <c r="V68" s="15">
        <f>'120 sujetos'!L68</f>
        <v>0.90349999999999997</v>
      </c>
      <c r="W68" s="6">
        <f t="shared" si="22"/>
        <v>-0.71616438763425605</v>
      </c>
      <c r="X68" s="15">
        <f>'120 sujetos'!M68</f>
        <v>0.26250000000000001</v>
      </c>
      <c r="Y68" s="6">
        <f t="shared" si="23"/>
        <v>0.47297184121562991</v>
      </c>
      <c r="Z68" s="7" t="str">
        <f>'120 sujetos'!N68</f>
        <v>Casa</v>
      </c>
    </row>
    <row r="69" spans="1:26" ht="15" thickBot="1" x14ac:dyDescent="0.35">
      <c r="A69" s="3">
        <f>'120 sujetos'!A69</f>
        <v>2318</v>
      </c>
      <c r="B69" s="4">
        <f>'120 sujetos'!B69</f>
        <v>86</v>
      </c>
      <c r="C69" s="45">
        <f t="shared" si="12"/>
        <v>-0.21087693163131113</v>
      </c>
      <c r="D69" s="5">
        <f>'120 sujetos'!C69</f>
        <v>186</v>
      </c>
      <c r="E69" s="6">
        <f t="shared" si="13"/>
        <v>0.35185767633784704</v>
      </c>
      <c r="F69" s="5">
        <f>'120 sujetos'!D69</f>
        <v>2</v>
      </c>
      <c r="G69" s="6">
        <f t="shared" si="14"/>
        <v>-1.1827900584874789</v>
      </c>
      <c r="H69" s="5">
        <f>'120 sujetos'!E69</f>
        <v>2</v>
      </c>
      <c r="I69" s="6">
        <f t="shared" si="15"/>
        <v>0.37200959235151621</v>
      </c>
      <c r="J69" s="5">
        <f>'120 sujetos'!F69</f>
        <v>2</v>
      </c>
      <c r="K69" s="6">
        <f t="shared" si="16"/>
        <v>1.0295909242336825</v>
      </c>
      <c r="L69" s="6">
        <f>'120 sujetos'!G69</f>
        <v>11</v>
      </c>
      <c r="M69" s="6">
        <f t="shared" si="17"/>
        <v>-0.22234399871959087</v>
      </c>
      <c r="N69" s="6">
        <f>'120 sujetos'!H69</f>
        <v>2</v>
      </c>
      <c r="O69" s="6">
        <f t="shared" si="18"/>
        <v>1.7509539384736792</v>
      </c>
      <c r="P69" s="6">
        <f>'120 sujetos'!I69</f>
        <v>1</v>
      </c>
      <c r="Q69" s="6">
        <f t="shared" si="19"/>
        <v>-0.6049398479076914</v>
      </c>
      <c r="R69" s="6">
        <f>'120 sujetos'!J69</f>
        <v>51</v>
      </c>
      <c r="S69" s="6">
        <f t="shared" si="20"/>
        <v>0.17423423485964276</v>
      </c>
      <c r="T69" s="15">
        <f>'120 sujetos'!K69</f>
        <v>3.5</v>
      </c>
      <c r="U69" s="6">
        <f t="shared" si="21"/>
        <v>-1.046925322828208</v>
      </c>
      <c r="V69" s="15">
        <f>'120 sujetos'!L69</f>
        <v>0.90349999999999997</v>
      </c>
      <c r="W69" s="6">
        <f t="shared" si="22"/>
        <v>-0.71616438763425605</v>
      </c>
      <c r="X69" s="15">
        <f>'120 sujetos'!M69</f>
        <v>0.26250000000000001</v>
      </c>
      <c r="Y69" s="6">
        <f t="shared" si="23"/>
        <v>0.47297184121562991</v>
      </c>
      <c r="Z69" s="7" t="str">
        <f>'120 sujetos'!N69</f>
        <v>Casa</v>
      </c>
    </row>
    <row r="70" spans="1:26" ht="15" thickBot="1" x14ac:dyDescent="0.35">
      <c r="A70" s="3">
        <f>'120 sujetos'!A70</f>
        <v>3499</v>
      </c>
      <c r="B70" s="4">
        <f>'120 sujetos'!B70</f>
        <v>57</v>
      </c>
      <c r="C70" s="45">
        <f t="shared" si="12"/>
        <v>-0.94841635080413755</v>
      </c>
      <c r="D70" s="5">
        <f>'120 sujetos'!C70</f>
        <v>57</v>
      </c>
      <c r="E70" s="6">
        <f t="shared" si="13"/>
        <v>-1.1746997310920506</v>
      </c>
      <c r="F70" s="5">
        <f>'120 sujetos'!D70</f>
        <v>2</v>
      </c>
      <c r="G70" s="6">
        <f t="shared" si="14"/>
        <v>-1.1827900584874789</v>
      </c>
      <c r="H70" s="5">
        <f>'120 sujetos'!E70</f>
        <v>1</v>
      </c>
      <c r="I70" s="6">
        <f t="shared" si="15"/>
        <v>-1.3449577569631748</v>
      </c>
      <c r="J70" s="5">
        <f>'120 sujetos'!F70</f>
        <v>1</v>
      </c>
      <c r="K70" s="6">
        <f t="shared" si="16"/>
        <v>-0.96316570331538054</v>
      </c>
      <c r="L70" s="6">
        <f>'120 sujetos'!G70</f>
        <v>23</v>
      </c>
      <c r="M70" s="6">
        <f t="shared" si="17"/>
        <v>1.5564079910371362</v>
      </c>
      <c r="N70" s="6">
        <f>'120 sujetos'!H70</f>
        <v>1</v>
      </c>
      <c r="O70" s="6">
        <f t="shared" si="18"/>
        <v>0.19455043760818658</v>
      </c>
      <c r="P70" s="6">
        <f>'120 sujetos'!I70</f>
        <v>3</v>
      </c>
      <c r="Q70" s="6">
        <f t="shared" si="19"/>
        <v>0.86158099550489398</v>
      </c>
      <c r="R70" s="6">
        <f>'120 sujetos'!J70</f>
        <v>130</v>
      </c>
      <c r="S70" s="6">
        <f t="shared" si="20"/>
        <v>2.2337611007816056</v>
      </c>
      <c r="T70" s="15">
        <f>'120 sujetos'!K70</f>
        <v>5.5</v>
      </c>
      <c r="U70" s="6">
        <f t="shared" si="21"/>
        <v>0.14956076040402971</v>
      </c>
      <c r="V70" s="15">
        <f>'120 sujetos'!L70</f>
        <v>1.2530000000000001</v>
      </c>
      <c r="W70" s="6">
        <f t="shared" si="22"/>
        <v>-0.55203830700334144</v>
      </c>
      <c r="X70" s="15">
        <f>'120 sujetos'!M70</f>
        <v>0.21749999999999994</v>
      </c>
      <c r="Y70" s="6">
        <f t="shared" si="23"/>
        <v>-1.2854088421333867</v>
      </c>
      <c r="Z70" s="7" t="str">
        <f>'120 sujetos'!N70</f>
        <v>Departamento</v>
      </c>
    </row>
    <row r="71" spans="1:26" ht="15" thickBot="1" x14ac:dyDescent="0.35">
      <c r="A71" s="3">
        <f>'120 sujetos'!A71</f>
        <v>3999</v>
      </c>
      <c r="B71" s="4">
        <f>'120 sujetos'!B71</f>
        <v>134</v>
      </c>
      <c r="C71" s="45">
        <f t="shared" si="12"/>
        <v>1.0098779690685395</v>
      </c>
      <c r="D71" s="5">
        <f>'120 sujetos'!C71</f>
        <v>234</v>
      </c>
      <c r="E71" s="6">
        <f t="shared" si="13"/>
        <v>0.91987903724199493</v>
      </c>
      <c r="F71" s="5">
        <f>'120 sujetos'!D71</f>
        <v>4</v>
      </c>
      <c r="G71" s="6">
        <f t="shared" si="14"/>
        <v>1.5207300751981871</v>
      </c>
      <c r="H71" s="5">
        <f>'120 sujetos'!E71</f>
        <v>2</v>
      </c>
      <c r="I71" s="6">
        <f t="shared" si="15"/>
        <v>0.37200959235151621</v>
      </c>
      <c r="J71" s="5">
        <f>'120 sujetos'!F71</f>
        <v>1</v>
      </c>
      <c r="K71" s="6">
        <f t="shared" si="16"/>
        <v>-0.96316570331538054</v>
      </c>
      <c r="L71" s="6">
        <f>'120 sujetos'!G71</f>
        <v>23</v>
      </c>
      <c r="M71" s="6">
        <f t="shared" si="17"/>
        <v>1.5564079910371362</v>
      </c>
      <c r="N71" s="6">
        <f>'120 sujetos'!H71</f>
        <v>1</v>
      </c>
      <c r="O71" s="6">
        <f t="shared" si="18"/>
        <v>0.19455043760818658</v>
      </c>
      <c r="P71" s="6">
        <f>'120 sujetos'!I71</f>
        <v>3</v>
      </c>
      <c r="Q71" s="6">
        <f t="shared" si="19"/>
        <v>0.86158099550489398</v>
      </c>
      <c r="R71" s="6">
        <f>'120 sujetos'!J71</f>
        <v>130</v>
      </c>
      <c r="S71" s="6">
        <f t="shared" si="20"/>
        <v>2.2337611007816056</v>
      </c>
      <c r="T71" s="15">
        <f>'120 sujetos'!K71</f>
        <v>5.5</v>
      </c>
      <c r="U71" s="6">
        <f t="shared" si="21"/>
        <v>0.14956076040402971</v>
      </c>
      <c r="V71" s="15">
        <f>'120 sujetos'!L71</f>
        <v>1.2530000000000001</v>
      </c>
      <c r="W71" s="6">
        <f t="shared" si="22"/>
        <v>-0.55203830700334144</v>
      </c>
      <c r="X71" s="15">
        <f>'120 sujetos'!M71</f>
        <v>0.21749999999999994</v>
      </c>
      <c r="Y71" s="6">
        <f t="shared" si="23"/>
        <v>-1.2854088421333867</v>
      </c>
      <c r="Z71" s="7" t="str">
        <f>'120 sujetos'!N71</f>
        <v>Casa</v>
      </c>
    </row>
    <row r="72" spans="1:26" ht="15" thickBot="1" x14ac:dyDescent="0.35">
      <c r="A72" s="3">
        <f>'120 sujetos'!A72</f>
        <v>5166</v>
      </c>
      <c r="B72" s="4">
        <f>'120 sujetos'!B72</f>
        <v>101</v>
      </c>
      <c r="C72" s="45">
        <f t="shared" si="12"/>
        <v>0.17060897483739221</v>
      </c>
      <c r="D72" s="5">
        <f>'120 sujetos'!C72</f>
        <v>186</v>
      </c>
      <c r="E72" s="6">
        <f t="shared" si="13"/>
        <v>0.35185767633784704</v>
      </c>
      <c r="F72" s="5">
        <f>'120 sujetos'!D72</f>
        <v>3</v>
      </c>
      <c r="G72" s="6">
        <f t="shared" si="14"/>
        <v>0.16897000835535414</v>
      </c>
      <c r="H72" s="5">
        <f>'120 sujetos'!E72</f>
        <v>3</v>
      </c>
      <c r="I72" s="6">
        <f t="shared" si="15"/>
        <v>2.0889769416662074</v>
      </c>
      <c r="J72" s="5">
        <f>'120 sujetos'!F72</f>
        <v>2</v>
      </c>
      <c r="K72" s="6">
        <f t="shared" si="16"/>
        <v>1.0295909242336825</v>
      </c>
      <c r="L72" s="6">
        <f>'120 sujetos'!G72</f>
        <v>23</v>
      </c>
      <c r="M72" s="6">
        <f t="shared" si="17"/>
        <v>1.5564079910371362</v>
      </c>
      <c r="N72" s="6">
        <f>'120 sujetos'!H72</f>
        <v>1</v>
      </c>
      <c r="O72" s="6">
        <f t="shared" si="18"/>
        <v>0.19455043760818658</v>
      </c>
      <c r="P72" s="6">
        <f>'120 sujetos'!I72</f>
        <v>3</v>
      </c>
      <c r="Q72" s="6">
        <f t="shared" si="19"/>
        <v>0.86158099550489398</v>
      </c>
      <c r="R72" s="6">
        <f>'120 sujetos'!J72</f>
        <v>130</v>
      </c>
      <c r="S72" s="6">
        <f t="shared" si="20"/>
        <v>2.2337611007816056</v>
      </c>
      <c r="T72" s="15">
        <f>'120 sujetos'!K72</f>
        <v>5.5</v>
      </c>
      <c r="U72" s="6">
        <f t="shared" si="21"/>
        <v>0.14956076040402971</v>
      </c>
      <c r="V72" s="15">
        <f>'120 sujetos'!L72</f>
        <v>1.2530000000000001</v>
      </c>
      <c r="W72" s="6">
        <f t="shared" si="22"/>
        <v>-0.55203830700334144</v>
      </c>
      <c r="X72" s="15">
        <f>'120 sujetos'!M72</f>
        <v>0.21749999999999994</v>
      </c>
      <c r="Y72" s="6">
        <f t="shared" si="23"/>
        <v>-1.2854088421333867</v>
      </c>
      <c r="Z72" s="7" t="str">
        <f>'120 sujetos'!N72</f>
        <v>Casa</v>
      </c>
    </row>
    <row r="73" spans="1:26" ht="15" thickBot="1" x14ac:dyDescent="0.35">
      <c r="A73" s="3">
        <f>'120 sujetos'!A73</f>
        <v>5665</v>
      </c>
      <c r="B73" s="4">
        <f>'120 sujetos'!B73</f>
        <v>120</v>
      </c>
      <c r="C73" s="45">
        <f t="shared" si="12"/>
        <v>0.65382445636441644</v>
      </c>
      <c r="D73" s="5">
        <f>'120 sujetos'!C73</f>
        <v>265</v>
      </c>
      <c r="E73" s="6">
        <f t="shared" si="13"/>
        <v>1.2867261661592573</v>
      </c>
      <c r="F73" s="5">
        <f>'120 sujetos'!D73</f>
        <v>3</v>
      </c>
      <c r="G73" s="6">
        <f t="shared" si="14"/>
        <v>0.16897000835535414</v>
      </c>
      <c r="H73" s="5">
        <f>'120 sujetos'!E73</f>
        <v>2</v>
      </c>
      <c r="I73" s="6">
        <f t="shared" si="15"/>
        <v>0.37200959235151621</v>
      </c>
      <c r="J73" s="5">
        <f>'120 sujetos'!F73</f>
        <v>2</v>
      </c>
      <c r="K73" s="6">
        <f t="shared" si="16"/>
        <v>1.0295909242336825</v>
      </c>
      <c r="L73" s="6">
        <f>'120 sujetos'!G73</f>
        <v>23</v>
      </c>
      <c r="M73" s="6">
        <f t="shared" si="17"/>
        <v>1.5564079910371362</v>
      </c>
      <c r="N73" s="6">
        <f>'120 sujetos'!H73</f>
        <v>1</v>
      </c>
      <c r="O73" s="6">
        <f t="shared" si="18"/>
        <v>0.19455043760818658</v>
      </c>
      <c r="P73" s="6">
        <f>'120 sujetos'!I73</f>
        <v>3</v>
      </c>
      <c r="Q73" s="6">
        <f t="shared" si="19"/>
        <v>0.86158099550489398</v>
      </c>
      <c r="R73" s="6">
        <f>'120 sujetos'!J73</f>
        <v>130</v>
      </c>
      <c r="S73" s="6">
        <f t="shared" si="20"/>
        <v>2.2337611007816056</v>
      </c>
      <c r="T73" s="15">
        <f>'120 sujetos'!K73</f>
        <v>5.5</v>
      </c>
      <c r="U73" s="6">
        <f t="shared" si="21"/>
        <v>0.14956076040402971</v>
      </c>
      <c r="V73" s="15">
        <f>'120 sujetos'!L73</f>
        <v>1.2530000000000001</v>
      </c>
      <c r="W73" s="6">
        <f t="shared" si="22"/>
        <v>-0.55203830700334144</v>
      </c>
      <c r="X73" s="15">
        <f>'120 sujetos'!M73</f>
        <v>0.21749999999999994</v>
      </c>
      <c r="Y73" s="6">
        <f t="shared" si="23"/>
        <v>-1.2854088421333867</v>
      </c>
      <c r="Z73" s="7" t="str">
        <f>'120 sujetos'!N73</f>
        <v>Casa</v>
      </c>
    </row>
    <row r="74" spans="1:26" ht="15" thickBot="1" x14ac:dyDescent="0.35">
      <c r="A74" s="3">
        <f>'120 sujetos'!A74</f>
        <v>2100</v>
      </c>
      <c r="B74" s="4">
        <f>'120 sujetos'!B74</f>
        <v>77</v>
      </c>
      <c r="C74" s="45">
        <f t="shared" si="12"/>
        <v>-0.43976847551253312</v>
      </c>
      <c r="D74" s="5">
        <f>'120 sujetos'!C74</f>
        <v>144</v>
      </c>
      <c r="E74" s="6">
        <f t="shared" si="13"/>
        <v>-0.14516101445328242</v>
      </c>
      <c r="F74" s="5">
        <f>'120 sujetos'!D74</f>
        <v>2</v>
      </c>
      <c r="G74" s="6">
        <f t="shared" si="14"/>
        <v>-1.1827900584874789</v>
      </c>
      <c r="H74" s="5">
        <f>'120 sujetos'!E74</f>
        <v>1</v>
      </c>
      <c r="I74" s="6">
        <f t="shared" si="15"/>
        <v>-1.3449577569631748</v>
      </c>
      <c r="J74" s="5">
        <f>'120 sujetos'!F74</f>
        <v>1</v>
      </c>
      <c r="K74" s="6">
        <f t="shared" si="16"/>
        <v>-0.96316570331538054</v>
      </c>
      <c r="L74" s="6">
        <f>'120 sujetos'!G74</f>
        <v>23</v>
      </c>
      <c r="M74" s="6">
        <f t="shared" si="17"/>
        <v>1.5564079910371362</v>
      </c>
      <c r="N74" s="6">
        <f>'120 sujetos'!H74</f>
        <v>1</v>
      </c>
      <c r="O74" s="6">
        <f t="shared" si="18"/>
        <v>0.19455043760818658</v>
      </c>
      <c r="P74" s="6">
        <f>'120 sujetos'!I74</f>
        <v>3</v>
      </c>
      <c r="Q74" s="6">
        <f t="shared" si="19"/>
        <v>0.86158099550489398</v>
      </c>
      <c r="R74" s="6">
        <f>'120 sujetos'!J74</f>
        <v>130</v>
      </c>
      <c r="S74" s="6">
        <f t="shared" si="20"/>
        <v>2.2337611007816056</v>
      </c>
      <c r="T74" s="15">
        <f>'120 sujetos'!K74</f>
        <v>5.5</v>
      </c>
      <c r="U74" s="6">
        <f t="shared" si="21"/>
        <v>0.14956076040402971</v>
      </c>
      <c r="V74" s="15">
        <f>'120 sujetos'!L74</f>
        <v>1.2530000000000001</v>
      </c>
      <c r="W74" s="6">
        <f t="shared" si="22"/>
        <v>-0.55203830700334144</v>
      </c>
      <c r="X74" s="15">
        <f>'120 sujetos'!M74</f>
        <v>0.21749999999999994</v>
      </c>
      <c r="Y74" s="6">
        <f t="shared" si="23"/>
        <v>-1.2854088421333867</v>
      </c>
      <c r="Z74" s="7" t="str">
        <f>'120 sujetos'!N74</f>
        <v>Casa</v>
      </c>
    </row>
    <row r="75" spans="1:26" ht="15" thickBot="1" x14ac:dyDescent="0.35">
      <c r="A75" s="3">
        <f>'120 sujetos'!A75</f>
        <v>3966</v>
      </c>
      <c r="B75" s="4">
        <f>'120 sujetos'!B75</f>
        <v>63</v>
      </c>
      <c r="C75" s="45">
        <f t="shared" si="12"/>
        <v>-0.79582198821665617</v>
      </c>
      <c r="D75" s="5">
        <f>'120 sujetos'!C75</f>
        <v>63</v>
      </c>
      <c r="E75" s="6">
        <f t="shared" si="13"/>
        <v>-1.103697060979032</v>
      </c>
      <c r="F75" s="5">
        <f>'120 sujetos'!D75</f>
        <v>2</v>
      </c>
      <c r="G75" s="6">
        <f t="shared" si="14"/>
        <v>-1.1827900584874789</v>
      </c>
      <c r="H75" s="5">
        <f>'120 sujetos'!E75</f>
        <v>2</v>
      </c>
      <c r="I75" s="6">
        <f t="shared" si="15"/>
        <v>0.37200959235151621</v>
      </c>
      <c r="J75" s="5">
        <f>'120 sujetos'!F75</f>
        <v>1</v>
      </c>
      <c r="K75" s="6">
        <f t="shared" si="16"/>
        <v>-0.96316570331538054</v>
      </c>
      <c r="L75" s="6">
        <f>'120 sujetos'!G75</f>
        <v>23</v>
      </c>
      <c r="M75" s="6">
        <f t="shared" si="17"/>
        <v>1.5564079910371362</v>
      </c>
      <c r="N75" s="6">
        <f>'120 sujetos'!H75</f>
        <v>1</v>
      </c>
      <c r="O75" s="6">
        <f t="shared" si="18"/>
        <v>0.19455043760818658</v>
      </c>
      <c r="P75" s="6">
        <f>'120 sujetos'!I75</f>
        <v>3</v>
      </c>
      <c r="Q75" s="6">
        <f t="shared" si="19"/>
        <v>0.86158099550489398</v>
      </c>
      <c r="R75" s="6">
        <f>'120 sujetos'!J75</f>
        <v>130</v>
      </c>
      <c r="S75" s="6">
        <f t="shared" si="20"/>
        <v>2.2337611007816056</v>
      </c>
      <c r="T75" s="15">
        <f>'120 sujetos'!K75</f>
        <v>5.5</v>
      </c>
      <c r="U75" s="6">
        <f t="shared" si="21"/>
        <v>0.14956076040402971</v>
      </c>
      <c r="V75" s="15">
        <f>'120 sujetos'!L75</f>
        <v>1.2530000000000001</v>
      </c>
      <c r="W75" s="6">
        <f t="shared" si="22"/>
        <v>-0.55203830700334144</v>
      </c>
      <c r="X75" s="15">
        <f>'120 sujetos'!M75</f>
        <v>0.21749999999999994</v>
      </c>
      <c r="Y75" s="6">
        <f t="shared" si="23"/>
        <v>-1.2854088421333867</v>
      </c>
      <c r="Z75" s="7" t="str">
        <f>'120 sujetos'!N75</f>
        <v>Departamento</v>
      </c>
    </row>
    <row r="76" spans="1:26" ht="15" thickBot="1" x14ac:dyDescent="0.35">
      <c r="A76" s="3">
        <f>'120 sujetos'!A76</f>
        <v>1399</v>
      </c>
      <c r="B76" s="4">
        <f>'120 sujetos'!B76</f>
        <v>45</v>
      </c>
      <c r="C76" s="45">
        <f t="shared" si="12"/>
        <v>-1.2536050759791002</v>
      </c>
      <c r="D76" s="5">
        <f>'120 sujetos'!C76</f>
        <v>45</v>
      </c>
      <c r="E76" s="6">
        <f t="shared" si="13"/>
        <v>-1.3167050713180874</v>
      </c>
      <c r="F76" s="5">
        <f>'120 sujetos'!D76</f>
        <v>1</v>
      </c>
      <c r="G76" s="6">
        <f t="shared" si="14"/>
        <v>-2.5345501253303122</v>
      </c>
      <c r="H76" s="5">
        <f>'120 sujetos'!E76</f>
        <v>1</v>
      </c>
      <c r="I76" s="6">
        <f t="shared" si="15"/>
        <v>-1.3449577569631748</v>
      </c>
      <c r="J76" s="5">
        <f>'120 sujetos'!F76</f>
        <v>1</v>
      </c>
      <c r="K76" s="6">
        <f t="shared" si="16"/>
        <v>-0.96316570331538054</v>
      </c>
      <c r="L76" s="6">
        <f>'120 sujetos'!G76</f>
        <v>23</v>
      </c>
      <c r="M76" s="6">
        <f t="shared" si="17"/>
        <v>1.5564079910371362</v>
      </c>
      <c r="N76" s="6">
        <f>'120 sujetos'!H76</f>
        <v>1</v>
      </c>
      <c r="O76" s="6">
        <f t="shared" si="18"/>
        <v>0.19455043760818658</v>
      </c>
      <c r="P76" s="6">
        <f>'120 sujetos'!I76</f>
        <v>3</v>
      </c>
      <c r="Q76" s="6">
        <f t="shared" si="19"/>
        <v>0.86158099550489398</v>
      </c>
      <c r="R76" s="6">
        <f>'120 sujetos'!J76</f>
        <v>130</v>
      </c>
      <c r="S76" s="6">
        <f t="shared" si="20"/>
        <v>2.2337611007816056</v>
      </c>
      <c r="T76" s="15">
        <f>'120 sujetos'!K76</f>
        <v>5.5</v>
      </c>
      <c r="U76" s="6">
        <f t="shared" si="21"/>
        <v>0.14956076040402971</v>
      </c>
      <c r="V76" s="15">
        <f>'120 sujetos'!L76</f>
        <v>1.2530000000000001</v>
      </c>
      <c r="W76" s="6">
        <f t="shared" si="22"/>
        <v>-0.55203830700334144</v>
      </c>
      <c r="X76" s="15">
        <f>'120 sujetos'!M76</f>
        <v>0.21749999999999994</v>
      </c>
      <c r="Y76" s="6">
        <f t="shared" si="23"/>
        <v>-1.2854088421333867</v>
      </c>
      <c r="Z76" s="7" t="str">
        <f>'120 sujetos'!N76</f>
        <v>Departamento</v>
      </c>
    </row>
    <row r="77" spans="1:26" ht="15" thickBot="1" x14ac:dyDescent="0.35">
      <c r="A77" s="3">
        <f>'120 sujetos'!A77</f>
        <v>6098</v>
      </c>
      <c r="B77" s="4">
        <f>'120 sujetos'!B77</f>
        <v>117</v>
      </c>
      <c r="C77" s="45">
        <f t="shared" si="12"/>
        <v>0.57752727507067569</v>
      </c>
      <c r="D77" s="5">
        <f>'120 sujetos'!C77</f>
        <v>293</v>
      </c>
      <c r="E77" s="6">
        <f t="shared" si="13"/>
        <v>1.6180719600200102</v>
      </c>
      <c r="F77" s="5">
        <f>'120 sujetos'!D77</f>
        <v>3</v>
      </c>
      <c r="G77" s="6">
        <f t="shared" si="14"/>
        <v>0.16897000835535414</v>
      </c>
      <c r="H77" s="5">
        <f>'120 sujetos'!E77</f>
        <v>2</v>
      </c>
      <c r="I77" s="6">
        <f t="shared" si="15"/>
        <v>0.37200959235151621</v>
      </c>
      <c r="J77" s="5">
        <f>'120 sujetos'!F77</f>
        <v>2</v>
      </c>
      <c r="K77" s="6">
        <f t="shared" si="16"/>
        <v>1.0295909242336825</v>
      </c>
      <c r="L77" s="6">
        <f>'120 sujetos'!G77</f>
        <v>23</v>
      </c>
      <c r="M77" s="6">
        <f t="shared" si="17"/>
        <v>1.5564079910371362</v>
      </c>
      <c r="N77" s="6">
        <f>'120 sujetos'!H77</f>
        <v>1</v>
      </c>
      <c r="O77" s="6">
        <f t="shared" si="18"/>
        <v>0.19455043760818658</v>
      </c>
      <c r="P77" s="6">
        <f>'120 sujetos'!I77</f>
        <v>3</v>
      </c>
      <c r="Q77" s="6">
        <f t="shared" si="19"/>
        <v>0.86158099550489398</v>
      </c>
      <c r="R77" s="6">
        <f>'120 sujetos'!J77</f>
        <v>130</v>
      </c>
      <c r="S77" s="6">
        <f t="shared" si="20"/>
        <v>2.2337611007816056</v>
      </c>
      <c r="T77" s="15">
        <f>'120 sujetos'!K77</f>
        <v>5.5</v>
      </c>
      <c r="U77" s="6">
        <f t="shared" si="21"/>
        <v>0.14956076040402971</v>
      </c>
      <c r="V77" s="15">
        <f>'120 sujetos'!L77</f>
        <v>1.2530000000000001</v>
      </c>
      <c r="W77" s="6">
        <f t="shared" si="22"/>
        <v>-0.55203830700334144</v>
      </c>
      <c r="X77" s="15">
        <f>'120 sujetos'!M77</f>
        <v>0.21749999999999994</v>
      </c>
      <c r="Y77" s="6">
        <f t="shared" si="23"/>
        <v>-1.2854088421333867</v>
      </c>
      <c r="Z77" s="7" t="str">
        <f>'120 sujetos'!N77</f>
        <v>Casa</v>
      </c>
    </row>
    <row r="78" spans="1:26" ht="15" thickBot="1" x14ac:dyDescent="0.35">
      <c r="A78" s="3">
        <f>'120 sujetos'!A78</f>
        <v>5665</v>
      </c>
      <c r="B78" s="4">
        <f>'120 sujetos'!B78</f>
        <v>150</v>
      </c>
      <c r="C78" s="45">
        <f t="shared" si="12"/>
        <v>1.416796269301823</v>
      </c>
      <c r="D78" s="5">
        <f>'120 sujetos'!C78</f>
        <v>297</v>
      </c>
      <c r="E78" s="6">
        <f t="shared" si="13"/>
        <v>1.6654070734286892</v>
      </c>
      <c r="F78" s="5">
        <f>'120 sujetos'!D78</f>
        <v>3</v>
      </c>
      <c r="G78" s="6">
        <f t="shared" si="14"/>
        <v>0.16897000835535414</v>
      </c>
      <c r="H78" s="5">
        <f>'120 sujetos'!E78</f>
        <v>2</v>
      </c>
      <c r="I78" s="6">
        <f t="shared" si="15"/>
        <v>0.37200959235151621</v>
      </c>
      <c r="J78" s="5">
        <f>'120 sujetos'!F78</f>
        <v>2</v>
      </c>
      <c r="K78" s="6">
        <f t="shared" si="16"/>
        <v>1.0295909242336825</v>
      </c>
      <c r="L78" s="6">
        <f>'120 sujetos'!G78</f>
        <v>23</v>
      </c>
      <c r="M78" s="6">
        <f t="shared" si="17"/>
        <v>1.5564079910371362</v>
      </c>
      <c r="N78" s="6">
        <f>'120 sujetos'!H78</f>
        <v>1</v>
      </c>
      <c r="O78" s="6">
        <f t="shared" si="18"/>
        <v>0.19455043760818658</v>
      </c>
      <c r="P78" s="6">
        <f>'120 sujetos'!I78</f>
        <v>3</v>
      </c>
      <c r="Q78" s="6">
        <f t="shared" si="19"/>
        <v>0.86158099550489398</v>
      </c>
      <c r="R78" s="6">
        <f>'120 sujetos'!J78</f>
        <v>130</v>
      </c>
      <c r="S78" s="6">
        <f t="shared" si="20"/>
        <v>2.2337611007816056</v>
      </c>
      <c r="T78" s="15">
        <f>'120 sujetos'!K78</f>
        <v>5.5</v>
      </c>
      <c r="U78" s="6">
        <f t="shared" si="21"/>
        <v>0.14956076040402971</v>
      </c>
      <c r="V78" s="15">
        <f>'120 sujetos'!L78</f>
        <v>1.2530000000000001</v>
      </c>
      <c r="W78" s="6">
        <f t="shared" si="22"/>
        <v>-0.55203830700334144</v>
      </c>
      <c r="X78" s="15">
        <f>'120 sujetos'!M78</f>
        <v>0.21749999999999994</v>
      </c>
      <c r="Y78" s="6">
        <f t="shared" si="23"/>
        <v>-1.2854088421333867</v>
      </c>
      <c r="Z78" s="7" t="str">
        <f>'120 sujetos'!N78</f>
        <v>Casa</v>
      </c>
    </row>
    <row r="79" spans="1:26" ht="15" thickBot="1" x14ac:dyDescent="0.35">
      <c r="A79" s="3">
        <f>'120 sujetos'!A79</f>
        <v>1599</v>
      </c>
      <c r="B79" s="4">
        <f>'120 sujetos'!B79</f>
        <v>100</v>
      </c>
      <c r="C79" s="45">
        <f t="shared" si="12"/>
        <v>0.14517658107281198</v>
      </c>
      <c r="D79" s="5">
        <f>'120 sujetos'!C79</f>
        <v>200</v>
      </c>
      <c r="E79" s="6">
        <f t="shared" si="13"/>
        <v>0.51753057326822349</v>
      </c>
      <c r="F79" s="5">
        <f>'120 sujetos'!D79</f>
        <v>4</v>
      </c>
      <c r="G79" s="6">
        <f t="shared" si="14"/>
        <v>1.5207300751981871</v>
      </c>
      <c r="H79" s="5">
        <f>'120 sujetos'!E79</f>
        <v>2</v>
      </c>
      <c r="I79" s="6">
        <f t="shared" si="15"/>
        <v>0.37200959235151621</v>
      </c>
      <c r="J79" s="5">
        <f>'120 sujetos'!F79</f>
        <v>2</v>
      </c>
      <c r="K79" s="6">
        <f t="shared" si="16"/>
        <v>1.0295909242336825</v>
      </c>
      <c r="L79" s="6">
        <f>'120 sujetos'!G79</f>
        <v>23</v>
      </c>
      <c r="M79" s="6">
        <f t="shared" si="17"/>
        <v>1.5564079910371362</v>
      </c>
      <c r="N79" s="6">
        <f>'120 sujetos'!H79</f>
        <v>1</v>
      </c>
      <c r="O79" s="6">
        <f t="shared" si="18"/>
        <v>0.19455043760818658</v>
      </c>
      <c r="P79" s="6">
        <f>'120 sujetos'!I79</f>
        <v>3</v>
      </c>
      <c r="Q79" s="6">
        <f t="shared" si="19"/>
        <v>0.86158099550489398</v>
      </c>
      <c r="R79" s="6">
        <f>'120 sujetos'!J79</f>
        <v>130</v>
      </c>
      <c r="S79" s="6">
        <f t="shared" si="20"/>
        <v>2.2337611007816056</v>
      </c>
      <c r="T79" s="15">
        <f>'120 sujetos'!K79</f>
        <v>5.5</v>
      </c>
      <c r="U79" s="6">
        <f t="shared" si="21"/>
        <v>0.14956076040402971</v>
      </c>
      <c r="V79" s="15">
        <f>'120 sujetos'!L79</f>
        <v>1.2530000000000001</v>
      </c>
      <c r="W79" s="6">
        <f t="shared" si="22"/>
        <v>-0.55203830700334144</v>
      </c>
      <c r="X79" s="15">
        <f>'120 sujetos'!M79</f>
        <v>0.21749999999999994</v>
      </c>
      <c r="Y79" s="6">
        <f t="shared" si="23"/>
        <v>-1.2854088421333867</v>
      </c>
      <c r="Z79" s="7" t="str">
        <f>'120 sujetos'!N79</f>
        <v>Casa</v>
      </c>
    </row>
    <row r="80" spans="1:26" ht="15" thickBot="1" x14ac:dyDescent="0.35">
      <c r="A80" s="3">
        <f>'120 sujetos'!A80</f>
        <v>3887</v>
      </c>
      <c r="B80" s="4">
        <f>'120 sujetos'!B80</f>
        <v>55</v>
      </c>
      <c r="C80" s="45">
        <f t="shared" si="12"/>
        <v>-0.99928113833329801</v>
      </c>
      <c r="D80" s="5">
        <f>'120 sujetos'!C80</f>
        <v>171</v>
      </c>
      <c r="E80" s="6">
        <f t="shared" si="13"/>
        <v>0.1743510010553008</v>
      </c>
      <c r="F80" s="5">
        <f>'120 sujetos'!D80</f>
        <v>2</v>
      </c>
      <c r="G80" s="6">
        <f t="shared" si="14"/>
        <v>-1.1827900584874789</v>
      </c>
      <c r="H80" s="5">
        <f>'120 sujetos'!E80</f>
        <v>2</v>
      </c>
      <c r="I80" s="6">
        <f t="shared" si="15"/>
        <v>0.37200959235151621</v>
      </c>
      <c r="J80" s="5">
        <f>'120 sujetos'!F80</f>
        <v>2</v>
      </c>
      <c r="K80" s="6">
        <f t="shared" si="16"/>
        <v>1.0295909242336825</v>
      </c>
      <c r="L80" s="6">
        <f>'120 sujetos'!G80</f>
        <v>23</v>
      </c>
      <c r="M80" s="6">
        <f t="shared" si="17"/>
        <v>1.5564079910371362</v>
      </c>
      <c r="N80" s="6">
        <f>'120 sujetos'!H80</f>
        <v>1</v>
      </c>
      <c r="O80" s="6">
        <f t="shared" si="18"/>
        <v>0.19455043760818658</v>
      </c>
      <c r="P80" s="6">
        <f>'120 sujetos'!I80</f>
        <v>3</v>
      </c>
      <c r="Q80" s="6">
        <f t="shared" si="19"/>
        <v>0.86158099550489398</v>
      </c>
      <c r="R80" s="6">
        <f>'120 sujetos'!J80</f>
        <v>130</v>
      </c>
      <c r="S80" s="6">
        <f t="shared" si="20"/>
        <v>2.2337611007816056</v>
      </c>
      <c r="T80" s="15">
        <f>'120 sujetos'!K80</f>
        <v>5.5</v>
      </c>
      <c r="U80" s="6">
        <f t="shared" si="21"/>
        <v>0.14956076040402971</v>
      </c>
      <c r="V80" s="15">
        <f>'120 sujetos'!L80</f>
        <v>1.2530000000000001</v>
      </c>
      <c r="W80" s="6">
        <f t="shared" si="22"/>
        <v>-0.55203830700334144</v>
      </c>
      <c r="X80" s="15">
        <f>'120 sujetos'!M80</f>
        <v>0.21749999999999994</v>
      </c>
      <c r="Y80" s="6">
        <f t="shared" si="23"/>
        <v>-1.2854088421333867</v>
      </c>
      <c r="Z80" s="7" t="str">
        <f>'120 sujetos'!N80</f>
        <v>Casa</v>
      </c>
    </row>
    <row r="81" spans="1:26" ht="15" thickBot="1" x14ac:dyDescent="0.35">
      <c r="A81" s="3">
        <f>'120 sujetos'!A81</f>
        <v>5600</v>
      </c>
      <c r="B81" s="4">
        <f>'120 sujetos'!B81</f>
        <v>96</v>
      </c>
      <c r="C81" s="45">
        <f t="shared" si="12"/>
        <v>4.3447006014491092E-2</v>
      </c>
      <c r="D81" s="5">
        <f>'120 sujetos'!C81</f>
        <v>200</v>
      </c>
      <c r="E81" s="6">
        <f t="shared" si="13"/>
        <v>0.51753057326822349</v>
      </c>
      <c r="F81" s="5">
        <f>'120 sujetos'!D81</f>
        <v>3</v>
      </c>
      <c r="G81" s="6">
        <f t="shared" si="14"/>
        <v>0.16897000835535414</v>
      </c>
      <c r="H81" s="5">
        <f>'120 sujetos'!E81</f>
        <v>2</v>
      </c>
      <c r="I81" s="6">
        <f t="shared" si="15"/>
        <v>0.37200959235151621</v>
      </c>
      <c r="J81" s="5">
        <f>'120 sujetos'!F81</f>
        <v>2</v>
      </c>
      <c r="K81" s="6">
        <f t="shared" si="16"/>
        <v>1.0295909242336825</v>
      </c>
      <c r="L81" s="6">
        <f>'120 sujetos'!G81</f>
        <v>23</v>
      </c>
      <c r="M81" s="6">
        <f t="shared" si="17"/>
        <v>1.5564079910371362</v>
      </c>
      <c r="N81" s="6">
        <f>'120 sujetos'!H81</f>
        <v>1</v>
      </c>
      <c r="O81" s="6">
        <f t="shared" si="18"/>
        <v>0.19455043760818658</v>
      </c>
      <c r="P81" s="6">
        <f>'120 sujetos'!I81</f>
        <v>3</v>
      </c>
      <c r="Q81" s="6">
        <f t="shared" si="19"/>
        <v>0.86158099550489398</v>
      </c>
      <c r="R81" s="6">
        <f>'120 sujetos'!J81</f>
        <v>130</v>
      </c>
      <c r="S81" s="6">
        <f t="shared" si="20"/>
        <v>2.2337611007816056</v>
      </c>
      <c r="T81" s="15">
        <f>'120 sujetos'!K81</f>
        <v>5.5</v>
      </c>
      <c r="U81" s="6">
        <f t="shared" si="21"/>
        <v>0.14956076040402971</v>
      </c>
      <c r="V81" s="15">
        <f>'120 sujetos'!L81</f>
        <v>1.2530000000000001</v>
      </c>
      <c r="W81" s="6">
        <f t="shared" si="22"/>
        <v>-0.55203830700334144</v>
      </c>
      <c r="X81" s="15">
        <f>'120 sujetos'!M81</f>
        <v>0.21749999999999994</v>
      </c>
      <c r="Y81" s="6">
        <f t="shared" si="23"/>
        <v>-1.2854088421333867</v>
      </c>
      <c r="Z81" s="7" t="str">
        <f>'120 sujetos'!N81</f>
        <v>Casa</v>
      </c>
    </row>
    <row r="82" spans="1:26" ht="15" thickBot="1" x14ac:dyDescent="0.35">
      <c r="A82" s="3">
        <f>'120 sujetos'!A82</f>
        <v>5265</v>
      </c>
      <c r="B82" s="4">
        <f>'120 sujetos'!B82</f>
        <v>293</v>
      </c>
      <c r="C82" s="45">
        <f t="shared" si="12"/>
        <v>5.0536285776367942</v>
      </c>
      <c r="D82" s="5">
        <f>'120 sujetos'!C82</f>
        <v>309</v>
      </c>
      <c r="E82" s="6">
        <f t="shared" si="13"/>
        <v>1.807412413654726</v>
      </c>
      <c r="F82" s="5">
        <f>'120 sujetos'!D82</f>
        <v>3</v>
      </c>
      <c r="G82" s="6">
        <f t="shared" si="14"/>
        <v>0.16897000835535414</v>
      </c>
      <c r="H82" s="5">
        <f>'120 sujetos'!E82</f>
        <v>2</v>
      </c>
      <c r="I82" s="6">
        <f t="shared" si="15"/>
        <v>0.37200959235151621</v>
      </c>
      <c r="J82" s="5">
        <f>'120 sujetos'!F82</f>
        <v>1</v>
      </c>
      <c r="K82" s="6">
        <f t="shared" si="16"/>
        <v>-0.96316570331538054</v>
      </c>
      <c r="L82" s="6">
        <f>'120 sujetos'!G82</f>
        <v>23</v>
      </c>
      <c r="M82" s="6">
        <f t="shared" si="17"/>
        <v>1.5564079910371362</v>
      </c>
      <c r="N82" s="6">
        <f>'120 sujetos'!H82</f>
        <v>1</v>
      </c>
      <c r="O82" s="6">
        <f t="shared" si="18"/>
        <v>0.19455043760818658</v>
      </c>
      <c r="P82" s="6">
        <f>'120 sujetos'!I82</f>
        <v>3</v>
      </c>
      <c r="Q82" s="6">
        <f t="shared" si="19"/>
        <v>0.86158099550489398</v>
      </c>
      <c r="R82" s="6">
        <f>'120 sujetos'!J82</f>
        <v>130</v>
      </c>
      <c r="S82" s="6">
        <f t="shared" si="20"/>
        <v>2.2337611007816056</v>
      </c>
      <c r="T82" s="15">
        <f>'120 sujetos'!K82</f>
        <v>5.5</v>
      </c>
      <c r="U82" s="6">
        <f t="shared" si="21"/>
        <v>0.14956076040402971</v>
      </c>
      <c r="V82" s="15">
        <f>'120 sujetos'!L82</f>
        <v>1.2530000000000001</v>
      </c>
      <c r="W82" s="6">
        <f t="shared" si="22"/>
        <v>-0.55203830700334144</v>
      </c>
      <c r="X82" s="15">
        <f>'120 sujetos'!M82</f>
        <v>0.21749999999999994</v>
      </c>
      <c r="Y82" s="6">
        <f t="shared" si="23"/>
        <v>-1.2854088421333867</v>
      </c>
      <c r="Z82" s="7" t="str">
        <f>'120 sujetos'!N82</f>
        <v>Casa</v>
      </c>
    </row>
    <row r="83" spans="1:26" ht="15" thickBot="1" x14ac:dyDescent="0.35">
      <c r="A83" s="3">
        <f>'120 sujetos'!A83</f>
        <v>4498</v>
      </c>
      <c r="B83" s="4">
        <f>'120 sujetos'!B83</f>
        <v>124</v>
      </c>
      <c r="C83" s="45">
        <f t="shared" si="12"/>
        <v>0.75555403142273725</v>
      </c>
      <c r="D83" s="5">
        <f>'120 sujetos'!C83</f>
        <v>120</v>
      </c>
      <c r="E83" s="6">
        <f t="shared" si="13"/>
        <v>-0.42917169490535639</v>
      </c>
      <c r="F83" s="5">
        <f>'120 sujetos'!D83</f>
        <v>3</v>
      </c>
      <c r="G83" s="6">
        <f t="shared" si="14"/>
        <v>0.16897000835535414</v>
      </c>
      <c r="H83" s="5">
        <f>'120 sujetos'!E83</f>
        <v>1</v>
      </c>
      <c r="I83" s="6">
        <f t="shared" si="15"/>
        <v>-1.3449577569631748</v>
      </c>
      <c r="J83" s="5">
        <f>'120 sujetos'!F83</f>
        <v>2</v>
      </c>
      <c r="K83" s="6">
        <f t="shared" si="16"/>
        <v>1.0295909242336825</v>
      </c>
      <c r="L83" s="6">
        <f>'120 sujetos'!G83</f>
        <v>23</v>
      </c>
      <c r="M83" s="6">
        <f t="shared" si="17"/>
        <v>1.5564079910371362</v>
      </c>
      <c r="N83" s="6">
        <f>'120 sujetos'!H83</f>
        <v>1</v>
      </c>
      <c r="O83" s="6">
        <f t="shared" si="18"/>
        <v>0.19455043760818658</v>
      </c>
      <c r="P83" s="6">
        <f>'120 sujetos'!I83</f>
        <v>3</v>
      </c>
      <c r="Q83" s="6">
        <f t="shared" si="19"/>
        <v>0.86158099550489398</v>
      </c>
      <c r="R83" s="6">
        <f>'120 sujetos'!J83</f>
        <v>130</v>
      </c>
      <c r="S83" s="6">
        <f t="shared" si="20"/>
        <v>2.2337611007816056</v>
      </c>
      <c r="T83" s="15">
        <f>'120 sujetos'!K83</f>
        <v>5.5</v>
      </c>
      <c r="U83" s="6">
        <f t="shared" si="21"/>
        <v>0.14956076040402971</v>
      </c>
      <c r="V83" s="15">
        <f>'120 sujetos'!L83</f>
        <v>1.2530000000000001</v>
      </c>
      <c r="W83" s="6">
        <f t="shared" si="22"/>
        <v>-0.55203830700334144</v>
      </c>
      <c r="X83" s="15">
        <f>'120 sujetos'!M83</f>
        <v>0.21749999999999994</v>
      </c>
      <c r="Y83" s="6">
        <f t="shared" si="23"/>
        <v>-1.2854088421333867</v>
      </c>
      <c r="Z83" s="7" t="str">
        <f>'120 sujetos'!N83</f>
        <v>Casa</v>
      </c>
    </row>
    <row r="84" spans="1:26" ht="15" thickBot="1" x14ac:dyDescent="0.35">
      <c r="A84" s="3">
        <f>'120 sujetos'!A84</f>
        <v>1747</v>
      </c>
      <c r="B84" s="4">
        <f>'120 sujetos'!B84</f>
        <v>52</v>
      </c>
      <c r="C84" s="45">
        <f t="shared" si="12"/>
        <v>-1.0755783196270385</v>
      </c>
      <c r="D84" s="5">
        <f>'120 sujetos'!C84</f>
        <v>52</v>
      </c>
      <c r="E84" s="6">
        <f t="shared" si="13"/>
        <v>-1.2338686228528992</v>
      </c>
      <c r="F84" s="5">
        <f>'120 sujetos'!D84</f>
        <v>2</v>
      </c>
      <c r="G84" s="6">
        <f t="shared" si="14"/>
        <v>-1.1827900584874789</v>
      </c>
      <c r="H84" s="5">
        <f>'120 sujetos'!E84</f>
        <v>1</v>
      </c>
      <c r="I84" s="6">
        <f t="shared" si="15"/>
        <v>-1.3449577569631748</v>
      </c>
      <c r="J84" s="5">
        <f>'120 sujetos'!F84</f>
        <v>1</v>
      </c>
      <c r="K84" s="6">
        <f t="shared" si="16"/>
        <v>-0.96316570331538054</v>
      </c>
      <c r="L84" s="6">
        <f>'120 sujetos'!G84</f>
        <v>23</v>
      </c>
      <c r="M84" s="6">
        <f t="shared" si="17"/>
        <v>1.5564079910371362</v>
      </c>
      <c r="N84" s="6">
        <f>'120 sujetos'!H84</f>
        <v>1</v>
      </c>
      <c r="O84" s="6">
        <f t="shared" si="18"/>
        <v>0.19455043760818658</v>
      </c>
      <c r="P84" s="6">
        <f>'120 sujetos'!I84</f>
        <v>3</v>
      </c>
      <c r="Q84" s="6">
        <f t="shared" si="19"/>
        <v>0.86158099550489398</v>
      </c>
      <c r="R84" s="6">
        <f>'120 sujetos'!J84</f>
        <v>130</v>
      </c>
      <c r="S84" s="6">
        <f t="shared" si="20"/>
        <v>2.2337611007816056</v>
      </c>
      <c r="T84" s="15">
        <f>'120 sujetos'!K84</f>
        <v>5.5</v>
      </c>
      <c r="U84" s="6">
        <f t="shared" si="21"/>
        <v>0.14956076040402971</v>
      </c>
      <c r="V84" s="15">
        <f>'120 sujetos'!L84</f>
        <v>1.2530000000000001</v>
      </c>
      <c r="W84" s="6">
        <f t="shared" si="22"/>
        <v>-0.55203830700334144</v>
      </c>
      <c r="X84" s="15">
        <f>'120 sujetos'!M84</f>
        <v>0.21749999999999994</v>
      </c>
      <c r="Y84" s="6">
        <f t="shared" si="23"/>
        <v>-1.2854088421333867</v>
      </c>
      <c r="Z84" s="7" t="str">
        <f>'120 sujetos'!N84</f>
        <v>Departamento</v>
      </c>
    </row>
    <row r="85" spans="1:26" ht="15" thickBot="1" x14ac:dyDescent="0.35">
      <c r="A85" s="3">
        <f>'120 sujetos'!A85</f>
        <v>2663</v>
      </c>
      <c r="B85" s="4">
        <f>'120 sujetos'!B85</f>
        <v>50</v>
      </c>
      <c r="C85" s="45">
        <f t="shared" si="12"/>
        <v>-1.1264431071561991</v>
      </c>
      <c r="D85" s="5">
        <f>'120 sujetos'!C85</f>
        <v>159</v>
      </c>
      <c r="E85" s="6">
        <f t="shared" si="13"/>
        <v>3.2345660829263823E-2</v>
      </c>
      <c r="F85" s="5">
        <f>'120 sujetos'!D85</f>
        <v>3</v>
      </c>
      <c r="G85" s="6">
        <f t="shared" si="14"/>
        <v>0.16897000835535414</v>
      </c>
      <c r="H85" s="5">
        <f>'120 sujetos'!E85</f>
        <v>1</v>
      </c>
      <c r="I85" s="6">
        <f t="shared" si="15"/>
        <v>-1.3449577569631748</v>
      </c>
      <c r="J85" s="5">
        <f>'120 sujetos'!F85</f>
        <v>1</v>
      </c>
      <c r="K85" s="6">
        <f t="shared" si="16"/>
        <v>-0.96316570331538054</v>
      </c>
      <c r="L85" s="6">
        <f>'120 sujetos'!G85</f>
        <v>23</v>
      </c>
      <c r="M85" s="6">
        <f t="shared" si="17"/>
        <v>1.5564079910371362</v>
      </c>
      <c r="N85" s="6">
        <f>'120 sujetos'!H85</f>
        <v>1</v>
      </c>
      <c r="O85" s="6">
        <f t="shared" si="18"/>
        <v>0.19455043760818658</v>
      </c>
      <c r="P85" s="6">
        <f>'120 sujetos'!I85</f>
        <v>3</v>
      </c>
      <c r="Q85" s="6">
        <f t="shared" si="19"/>
        <v>0.86158099550489398</v>
      </c>
      <c r="R85" s="6">
        <f>'120 sujetos'!J85</f>
        <v>130</v>
      </c>
      <c r="S85" s="6">
        <f t="shared" si="20"/>
        <v>2.2337611007816056</v>
      </c>
      <c r="T85" s="15">
        <f>'120 sujetos'!K85</f>
        <v>5.5</v>
      </c>
      <c r="U85" s="6">
        <f t="shared" si="21"/>
        <v>0.14956076040402971</v>
      </c>
      <c r="V85" s="15">
        <f>'120 sujetos'!L85</f>
        <v>1.2530000000000001</v>
      </c>
      <c r="W85" s="6">
        <f t="shared" si="22"/>
        <v>-0.55203830700334144</v>
      </c>
      <c r="X85" s="15">
        <f>'120 sujetos'!M85</f>
        <v>0.21749999999999994</v>
      </c>
      <c r="Y85" s="6">
        <f t="shared" si="23"/>
        <v>-1.2854088421333867</v>
      </c>
      <c r="Z85" s="7" t="str">
        <f>'120 sujetos'!N85</f>
        <v>Casa</v>
      </c>
    </row>
    <row r="86" spans="1:26" ht="15" thickBot="1" x14ac:dyDescent="0.35">
      <c r="A86" s="3">
        <f>'120 sujetos'!A86</f>
        <v>2266</v>
      </c>
      <c r="B86" s="4">
        <f>'120 sujetos'!B86</f>
        <v>80</v>
      </c>
      <c r="C86" s="45">
        <f t="shared" si="12"/>
        <v>-0.36347129421879243</v>
      </c>
      <c r="D86" s="5">
        <f>'120 sujetos'!C86</f>
        <v>90</v>
      </c>
      <c r="E86" s="6">
        <f t="shared" si="13"/>
        <v>-0.78418504547044887</v>
      </c>
      <c r="F86" s="5">
        <f>'120 sujetos'!D86</f>
        <v>4</v>
      </c>
      <c r="G86" s="6">
        <f t="shared" si="14"/>
        <v>1.5207300751981871</v>
      </c>
      <c r="H86" s="5">
        <f>'120 sujetos'!E86</f>
        <v>2</v>
      </c>
      <c r="I86" s="6">
        <f t="shared" si="15"/>
        <v>0.37200959235151621</v>
      </c>
      <c r="J86" s="5">
        <f>'120 sujetos'!F86</f>
        <v>2</v>
      </c>
      <c r="K86" s="6">
        <f t="shared" si="16"/>
        <v>1.0295909242336825</v>
      </c>
      <c r="L86" s="6">
        <f>'120 sujetos'!G86</f>
        <v>23</v>
      </c>
      <c r="M86" s="6">
        <f t="shared" si="17"/>
        <v>1.5564079910371362</v>
      </c>
      <c r="N86" s="6">
        <f>'120 sujetos'!H86</f>
        <v>1</v>
      </c>
      <c r="O86" s="6">
        <f t="shared" si="18"/>
        <v>0.19455043760818658</v>
      </c>
      <c r="P86" s="6">
        <f>'120 sujetos'!I86</f>
        <v>3</v>
      </c>
      <c r="Q86" s="6">
        <f t="shared" si="19"/>
        <v>0.86158099550489398</v>
      </c>
      <c r="R86" s="6">
        <f>'120 sujetos'!J86</f>
        <v>130</v>
      </c>
      <c r="S86" s="6">
        <f t="shared" si="20"/>
        <v>2.2337611007816056</v>
      </c>
      <c r="T86" s="15">
        <f>'120 sujetos'!K86</f>
        <v>5.5</v>
      </c>
      <c r="U86" s="6">
        <f t="shared" si="21"/>
        <v>0.14956076040402971</v>
      </c>
      <c r="V86" s="15">
        <f>'120 sujetos'!L86</f>
        <v>1.2530000000000001</v>
      </c>
      <c r="W86" s="6">
        <f t="shared" si="22"/>
        <v>-0.55203830700334144</v>
      </c>
      <c r="X86" s="15">
        <f>'120 sujetos'!M86</f>
        <v>0.21749999999999994</v>
      </c>
      <c r="Y86" s="6">
        <f t="shared" si="23"/>
        <v>-1.2854088421333867</v>
      </c>
      <c r="Z86" s="7" t="str">
        <f>'120 sujetos'!N86</f>
        <v>Casa</v>
      </c>
    </row>
    <row r="87" spans="1:26" ht="15" thickBot="1" x14ac:dyDescent="0.35">
      <c r="A87" s="3">
        <f>'120 sujetos'!A87</f>
        <v>6000</v>
      </c>
      <c r="B87" s="4">
        <f>'120 sujetos'!B87</f>
        <v>72</v>
      </c>
      <c r="C87" s="45">
        <f t="shared" si="12"/>
        <v>-0.56693044433543427</v>
      </c>
      <c r="D87" s="5">
        <f>'120 sujetos'!C87</f>
        <v>72</v>
      </c>
      <c r="E87" s="6">
        <f t="shared" si="13"/>
        <v>-0.99719305580950435</v>
      </c>
      <c r="F87" s="5">
        <f>'120 sujetos'!D87</f>
        <v>3</v>
      </c>
      <c r="G87" s="6">
        <f t="shared" si="14"/>
        <v>0.16897000835535414</v>
      </c>
      <c r="H87" s="5">
        <f>'120 sujetos'!E87</f>
        <v>3</v>
      </c>
      <c r="I87" s="6">
        <f t="shared" si="15"/>
        <v>2.0889769416662074</v>
      </c>
      <c r="J87" s="5">
        <f>'120 sujetos'!F87</f>
        <v>1</v>
      </c>
      <c r="K87" s="6">
        <f t="shared" si="16"/>
        <v>-0.96316570331538054</v>
      </c>
      <c r="L87" s="6">
        <f>'120 sujetos'!G87</f>
        <v>2</v>
      </c>
      <c r="M87" s="6">
        <f t="shared" si="17"/>
        <v>-1.5564079910371362</v>
      </c>
      <c r="N87" s="6">
        <f>'120 sujetos'!H87</f>
        <v>1</v>
      </c>
      <c r="O87" s="6">
        <f t="shared" si="18"/>
        <v>0.19455043760818658</v>
      </c>
      <c r="P87" s="6">
        <f>'120 sujetos'!I87</f>
        <v>0</v>
      </c>
      <c r="Q87" s="6">
        <f t="shared" si="19"/>
        <v>-1.3382002696139841</v>
      </c>
      <c r="R87" s="6">
        <f>'120 sujetos'!J87</f>
        <v>28</v>
      </c>
      <c r="S87" s="6">
        <f t="shared" si="20"/>
        <v>-0.42537485268725778</v>
      </c>
      <c r="T87" s="15">
        <f>'120 sujetos'!K87</f>
        <v>7.5</v>
      </c>
      <c r="U87" s="6">
        <f t="shared" si="21"/>
        <v>1.3460468436362674</v>
      </c>
      <c r="V87" s="15">
        <f>'120 sujetos'!L87</f>
        <v>2.1532499999999994</v>
      </c>
      <c r="W87" s="6">
        <f t="shared" si="22"/>
        <v>-0.12927863865432648</v>
      </c>
      <c r="X87" s="15">
        <f>'120 sujetos'!M87</f>
        <v>0.25</v>
      </c>
      <c r="Y87" s="6">
        <f t="shared" si="23"/>
        <v>-1.5467237492429939E-2</v>
      </c>
      <c r="Z87" s="7" t="str">
        <f>'120 sujetos'!N87</f>
        <v>Departamento</v>
      </c>
    </row>
    <row r="88" spans="1:26" ht="15" thickBot="1" x14ac:dyDescent="0.35">
      <c r="A88" s="3">
        <f>'120 sujetos'!A88</f>
        <v>6832</v>
      </c>
      <c r="B88" s="4">
        <f>'120 sujetos'!B88</f>
        <v>130</v>
      </c>
      <c r="C88" s="45">
        <f t="shared" si="12"/>
        <v>0.90814839401021863</v>
      </c>
      <c r="D88" s="5">
        <f>'120 sujetos'!C88</f>
        <v>297</v>
      </c>
      <c r="E88" s="6">
        <f t="shared" si="13"/>
        <v>1.6654070734286892</v>
      </c>
      <c r="F88" s="5">
        <f>'120 sujetos'!D88</f>
        <v>4</v>
      </c>
      <c r="G88" s="6">
        <f t="shared" si="14"/>
        <v>1.5207300751981871</v>
      </c>
      <c r="H88" s="5">
        <f>'120 sujetos'!E88</f>
        <v>2</v>
      </c>
      <c r="I88" s="6">
        <f t="shared" si="15"/>
        <v>0.37200959235151621</v>
      </c>
      <c r="J88" s="5">
        <f>'120 sujetos'!F88</f>
        <v>2</v>
      </c>
      <c r="K88" s="6">
        <f t="shared" si="16"/>
        <v>1.0295909242336825</v>
      </c>
      <c r="L88" s="6">
        <f>'120 sujetos'!G88</f>
        <v>2</v>
      </c>
      <c r="M88" s="6">
        <f t="shared" si="17"/>
        <v>-1.5564079910371362</v>
      </c>
      <c r="N88" s="6">
        <f>'120 sujetos'!H88</f>
        <v>1</v>
      </c>
      <c r="O88" s="6">
        <f t="shared" si="18"/>
        <v>0.19455043760818658</v>
      </c>
      <c r="P88" s="6">
        <f>'120 sujetos'!I88</f>
        <v>0</v>
      </c>
      <c r="Q88" s="6">
        <f t="shared" si="19"/>
        <v>-1.3382002696139841</v>
      </c>
      <c r="R88" s="6">
        <f>'120 sujetos'!J88</f>
        <v>28</v>
      </c>
      <c r="S88" s="6">
        <f t="shared" si="20"/>
        <v>-0.42537485268725778</v>
      </c>
      <c r="T88" s="15">
        <f>'120 sujetos'!K88</f>
        <v>7.5</v>
      </c>
      <c r="U88" s="6">
        <f t="shared" si="21"/>
        <v>1.3460468436362674</v>
      </c>
      <c r="V88" s="15">
        <f>'120 sujetos'!L88</f>
        <v>2.1532499999999994</v>
      </c>
      <c r="W88" s="6">
        <f t="shared" si="22"/>
        <v>-0.12927863865432648</v>
      </c>
      <c r="X88" s="15">
        <f>'120 sujetos'!M88</f>
        <v>0.25</v>
      </c>
      <c r="Y88" s="6">
        <f t="shared" si="23"/>
        <v>-1.5467237492429939E-2</v>
      </c>
      <c r="Z88" s="7" t="str">
        <f>'120 sujetos'!N88</f>
        <v>Casa</v>
      </c>
    </row>
    <row r="89" spans="1:26" ht="15" thickBot="1" x14ac:dyDescent="0.35">
      <c r="A89" s="3">
        <f>'120 sujetos'!A89</f>
        <v>3432</v>
      </c>
      <c r="B89" s="4">
        <f>'120 sujetos'!B89</f>
        <v>52</v>
      </c>
      <c r="C89" s="45">
        <f t="shared" si="12"/>
        <v>-1.0755783196270385</v>
      </c>
      <c r="D89" s="5">
        <f>'120 sujetos'!C89</f>
        <v>52</v>
      </c>
      <c r="E89" s="6">
        <f t="shared" si="13"/>
        <v>-1.2338686228528992</v>
      </c>
      <c r="F89" s="5">
        <f>'120 sujetos'!D89</f>
        <v>1</v>
      </c>
      <c r="G89" s="6">
        <f t="shared" si="14"/>
        <v>-2.5345501253303122</v>
      </c>
      <c r="H89" s="5">
        <f>'120 sujetos'!E89</f>
        <v>1</v>
      </c>
      <c r="I89" s="6">
        <f t="shared" si="15"/>
        <v>-1.3449577569631748</v>
      </c>
      <c r="J89" s="5">
        <f>'120 sujetos'!F89</f>
        <v>1</v>
      </c>
      <c r="K89" s="6">
        <f t="shared" si="16"/>
        <v>-0.96316570331538054</v>
      </c>
      <c r="L89" s="6">
        <f>'120 sujetos'!G89</f>
        <v>2</v>
      </c>
      <c r="M89" s="6">
        <f t="shared" si="17"/>
        <v>-1.5564079910371362</v>
      </c>
      <c r="N89" s="6">
        <f>'120 sujetos'!H89</f>
        <v>1</v>
      </c>
      <c r="O89" s="6">
        <f t="shared" si="18"/>
        <v>0.19455043760818658</v>
      </c>
      <c r="P89" s="6">
        <f>'120 sujetos'!I89</f>
        <v>0</v>
      </c>
      <c r="Q89" s="6">
        <f t="shared" si="19"/>
        <v>-1.3382002696139841</v>
      </c>
      <c r="R89" s="6">
        <f>'120 sujetos'!J89</f>
        <v>28</v>
      </c>
      <c r="S89" s="6">
        <f t="shared" si="20"/>
        <v>-0.42537485268725778</v>
      </c>
      <c r="T89" s="15">
        <f>'120 sujetos'!K89</f>
        <v>7.5</v>
      </c>
      <c r="U89" s="6">
        <f t="shared" si="21"/>
        <v>1.3460468436362674</v>
      </c>
      <c r="V89" s="15">
        <f>'120 sujetos'!L89</f>
        <v>2.1532499999999994</v>
      </c>
      <c r="W89" s="6">
        <f t="shared" si="22"/>
        <v>-0.12927863865432648</v>
      </c>
      <c r="X89" s="15">
        <f>'120 sujetos'!M89</f>
        <v>0.25</v>
      </c>
      <c r="Y89" s="6">
        <f t="shared" si="23"/>
        <v>-1.5467237492429939E-2</v>
      </c>
      <c r="Z89" s="7" t="str">
        <f>'120 sujetos'!N89</f>
        <v>Departamento</v>
      </c>
    </row>
    <row r="90" spans="1:26" ht="15" thickBot="1" x14ac:dyDescent="0.35">
      <c r="A90" s="3">
        <f>'120 sujetos'!A90</f>
        <v>2932</v>
      </c>
      <c r="B90" s="4">
        <f>'120 sujetos'!B90</f>
        <v>57</v>
      </c>
      <c r="C90" s="45">
        <f t="shared" si="12"/>
        <v>-0.94841635080413755</v>
      </c>
      <c r="D90" s="5">
        <f>'120 sujetos'!C90</f>
        <v>57</v>
      </c>
      <c r="E90" s="6">
        <f t="shared" si="13"/>
        <v>-1.1746997310920506</v>
      </c>
      <c r="F90" s="5">
        <f>'120 sujetos'!D90</f>
        <v>2</v>
      </c>
      <c r="G90" s="6">
        <f t="shared" si="14"/>
        <v>-1.1827900584874789</v>
      </c>
      <c r="H90" s="5">
        <f>'120 sujetos'!E90</f>
        <v>1</v>
      </c>
      <c r="I90" s="6">
        <f t="shared" si="15"/>
        <v>-1.3449577569631748</v>
      </c>
      <c r="J90" s="5">
        <f>'120 sujetos'!F90</f>
        <v>1</v>
      </c>
      <c r="K90" s="6">
        <f t="shared" si="16"/>
        <v>-0.96316570331538054</v>
      </c>
      <c r="L90" s="6">
        <f>'120 sujetos'!G90</f>
        <v>2</v>
      </c>
      <c r="M90" s="6">
        <f t="shared" si="17"/>
        <v>-1.5564079910371362</v>
      </c>
      <c r="N90" s="6">
        <f>'120 sujetos'!H90</f>
        <v>1</v>
      </c>
      <c r="O90" s="6">
        <f t="shared" si="18"/>
        <v>0.19455043760818658</v>
      </c>
      <c r="P90" s="6">
        <f>'120 sujetos'!I90</f>
        <v>0</v>
      </c>
      <c r="Q90" s="6">
        <f t="shared" si="19"/>
        <v>-1.3382002696139841</v>
      </c>
      <c r="R90" s="6">
        <f>'120 sujetos'!J90</f>
        <v>28</v>
      </c>
      <c r="S90" s="6">
        <f t="shared" si="20"/>
        <v>-0.42537485268725778</v>
      </c>
      <c r="T90" s="15">
        <f>'120 sujetos'!K90</f>
        <v>7.5</v>
      </c>
      <c r="U90" s="6">
        <f t="shared" si="21"/>
        <v>1.3460468436362674</v>
      </c>
      <c r="V90" s="15">
        <f>'120 sujetos'!L90</f>
        <v>2.1532499999999994</v>
      </c>
      <c r="W90" s="6">
        <f t="shared" si="22"/>
        <v>-0.12927863865432648</v>
      </c>
      <c r="X90" s="15">
        <f>'120 sujetos'!M90</f>
        <v>0.25</v>
      </c>
      <c r="Y90" s="6">
        <f t="shared" si="23"/>
        <v>-1.5467237492429939E-2</v>
      </c>
      <c r="Z90" s="7" t="str">
        <f>'120 sujetos'!N90</f>
        <v>Departamento</v>
      </c>
    </row>
    <row r="91" spans="1:26" ht="15" thickBot="1" x14ac:dyDescent="0.35">
      <c r="A91" s="3">
        <f>'120 sujetos'!A91</f>
        <v>7331</v>
      </c>
      <c r="B91" s="4">
        <f>'120 sujetos'!B91</f>
        <v>128</v>
      </c>
      <c r="C91" s="45">
        <f t="shared" si="12"/>
        <v>0.85728360648105817</v>
      </c>
      <c r="D91" s="5">
        <f>'120 sujetos'!C91</f>
        <v>285</v>
      </c>
      <c r="E91" s="6">
        <f t="shared" si="13"/>
        <v>1.5234017332026522</v>
      </c>
      <c r="F91" s="5">
        <f>'120 sujetos'!D91</f>
        <v>3</v>
      </c>
      <c r="G91" s="6">
        <f t="shared" si="14"/>
        <v>0.16897000835535414</v>
      </c>
      <c r="H91" s="5">
        <f>'120 sujetos'!E91</f>
        <v>2</v>
      </c>
      <c r="I91" s="6">
        <f t="shared" si="15"/>
        <v>0.37200959235151621</v>
      </c>
      <c r="J91" s="5">
        <f>'120 sujetos'!F91</f>
        <v>2</v>
      </c>
      <c r="K91" s="6">
        <f t="shared" si="16"/>
        <v>1.0295909242336825</v>
      </c>
      <c r="L91" s="6">
        <f>'120 sujetos'!G91</f>
        <v>2</v>
      </c>
      <c r="M91" s="6">
        <f t="shared" si="17"/>
        <v>-1.5564079910371362</v>
      </c>
      <c r="N91" s="6">
        <f>'120 sujetos'!H91</f>
        <v>1</v>
      </c>
      <c r="O91" s="6">
        <f t="shared" si="18"/>
        <v>0.19455043760818658</v>
      </c>
      <c r="P91" s="6">
        <f>'120 sujetos'!I91</f>
        <v>0</v>
      </c>
      <c r="Q91" s="6">
        <f t="shared" si="19"/>
        <v>-1.3382002696139841</v>
      </c>
      <c r="R91" s="6">
        <f>'120 sujetos'!J91</f>
        <v>28</v>
      </c>
      <c r="S91" s="6">
        <f t="shared" si="20"/>
        <v>-0.42537485268725778</v>
      </c>
      <c r="T91" s="15">
        <f>'120 sujetos'!K91</f>
        <v>7.5</v>
      </c>
      <c r="U91" s="6">
        <f t="shared" si="21"/>
        <v>1.3460468436362674</v>
      </c>
      <c r="V91" s="15">
        <f>'120 sujetos'!L91</f>
        <v>2.1532499999999994</v>
      </c>
      <c r="W91" s="6">
        <f t="shared" si="22"/>
        <v>-0.12927863865432648</v>
      </c>
      <c r="X91" s="15">
        <f>'120 sujetos'!M91</f>
        <v>0.25</v>
      </c>
      <c r="Y91" s="6">
        <f t="shared" si="23"/>
        <v>-1.5467237492429939E-2</v>
      </c>
      <c r="Z91" s="7" t="str">
        <f>'120 sujetos'!N91</f>
        <v>Casa</v>
      </c>
    </row>
    <row r="92" spans="1:26" ht="15" thickBot="1" x14ac:dyDescent="0.35">
      <c r="A92" s="3">
        <f>'120 sujetos'!A92</f>
        <v>6151</v>
      </c>
      <c r="B92" s="4">
        <f>'120 sujetos'!B92</f>
        <v>72</v>
      </c>
      <c r="C92" s="45">
        <f t="shared" si="12"/>
        <v>-0.56693044433543427</v>
      </c>
      <c r="D92" s="5">
        <f>'120 sujetos'!C92</f>
        <v>72</v>
      </c>
      <c r="E92" s="6">
        <f t="shared" si="13"/>
        <v>-0.99719305580950435</v>
      </c>
      <c r="F92" s="5">
        <f>'120 sujetos'!D92</f>
        <v>3</v>
      </c>
      <c r="G92" s="6">
        <f t="shared" si="14"/>
        <v>0.16897000835535414</v>
      </c>
      <c r="H92" s="5">
        <f>'120 sujetos'!E92</f>
        <v>2</v>
      </c>
      <c r="I92" s="6">
        <f t="shared" si="15"/>
        <v>0.37200959235151621</v>
      </c>
      <c r="J92" s="5">
        <f>'120 sujetos'!F92</f>
        <v>1</v>
      </c>
      <c r="K92" s="6">
        <f t="shared" si="16"/>
        <v>-0.96316570331538054</v>
      </c>
      <c r="L92" s="6">
        <f>'120 sujetos'!G92</f>
        <v>2</v>
      </c>
      <c r="M92" s="6">
        <f t="shared" si="17"/>
        <v>-1.5564079910371362</v>
      </c>
      <c r="N92" s="6">
        <f>'120 sujetos'!H92</f>
        <v>1</v>
      </c>
      <c r="O92" s="6">
        <f t="shared" si="18"/>
        <v>0.19455043760818658</v>
      </c>
      <c r="P92" s="6">
        <f>'120 sujetos'!I92</f>
        <v>0</v>
      </c>
      <c r="Q92" s="6">
        <f t="shared" si="19"/>
        <v>-1.3382002696139841</v>
      </c>
      <c r="R92" s="6">
        <f>'120 sujetos'!J92</f>
        <v>28</v>
      </c>
      <c r="S92" s="6">
        <f t="shared" si="20"/>
        <v>-0.42537485268725778</v>
      </c>
      <c r="T92" s="15">
        <f>'120 sujetos'!K92</f>
        <v>7.5</v>
      </c>
      <c r="U92" s="6">
        <f t="shared" si="21"/>
        <v>1.3460468436362674</v>
      </c>
      <c r="V92" s="15">
        <f>'120 sujetos'!L92</f>
        <v>2.1532499999999994</v>
      </c>
      <c r="W92" s="6">
        <f t="shared" si="22"/>
        <v>-0.12927863865432648</v>
      </c>
      <c r="X92" s="15">
        <f>'120 sujetos'!M92</f>
        <v>0.25</v>
      </c>
      <c r="Y92" s="6">
        <f t="shared" si="23"/>
        <v>-1.5467237492429939E-2</v>
      </c>
      <c r="Z92" s="7" t="str">
        <f>'120 sujetos'!N92</f>
        <v>Departamento</v>
      </c>
    </row>
    <row r="93" spans="1:26" ht="15" thickBot="1" x14ac:dyDescent="0.35">
      <c r="A93" s="3">
        <f>'120 sujetos'!A93</f>
        <v>8700</v>
      </c>
      <c r="B93" s="4">
        <f>'120 sujetos'!B93</f>
        <v>140</v>
      </c>
      <c r="C93" s="45">
        <f t="shared" si="12"/>
        <v>1.1624723316560208</v>
      </c>
      <c r="D93" s="5">
        <f>'120 sujetos'!C93</f>
        <v>272</v>
      </c>
      <c r="E93" s="6">
        <f t="shared" si="13"/>
        <v>1.3695626146244455</v>
      </c>
      <c r="F93" s="5">
        <f>'120 sujetos'!D93</f>
        <v>4</v>
      </c>
      <c r="G93" s="6">
        <f t="shared" si="14"/>
        <v>1.5207300751981871</v>
      </c>
      <c r="H93" s="5">
        <f>'120 sujetos'!E93</f>
        <v>3</v>
      </c>
      <c r="I93" s="6">
        <f t="shared" si="15"/>
        <v>2.0889769416662074</v>
      </c>
      <c r="J93" s="5">
        <f>'120 sujetos'!F93</f>
        <v>2</v>
      </c>
      <c r="K93" s="6">
        <f t="shared" si="16"/>
        <v>1.0295909242336825</v>
      </c>
      <c r="L93" s="6">
        <f>'120 sujetos'!G93</f>
        <v>2</v>
      </c>
      <c r="M93" s="6">
        <f t="shared" si="17"/>
        <v>-1.5564079910371362</v>
      </c>
      <c r="N93" s="6">
        <f>'120 sujetos'!H93</f>
        <v>1</v>
      </c>
      <c r="O93" s="6">
        <f t="shared" si="18"/>
        <v>0.19455043760818658</v>
      </c>
      <c r="P93" s="6">
        <f>'120 sujetos'!I93</f>
        <v>0</v>
      </c>
      <c r="Q93" s="6">
        <f t="shared" si="19"/>
        <v>-1.3382002696139841</v>
      </c>
      <c r="R93" s="6">
        <f>'120 sujetos'!J93</f>
        <v>28</v>
      </c>
      <c r="S93" s="6">
        <f t="shared" si="20"/>
        <v>-0.42537485268725778</v>
      </c>
      <c r="T93" s="15">
        <f>'120 sujetos'!K93</f>
        <v>7.5</v>
      </c>
      <c r="U93" s="6">
        <f t="shared" si="21"/>
        <v>1.3460468436362674</v>
      </c>
      <c r="V93" s="15">
        <f>'120 sujetos'!L93</f>
        <v>2.1532499999999994</v>
      </c>
      <c r="W93" s="6">
        <f t="shared" si="22"/>
        <v>-0.12927863865432648</v>
      </c>
      <c r="X93" s="15">
        <f>'120 sujetos'!M93</f>
        <v>0.25</v>
      </c>
      <c r="Y93" s="6">
        <f t="shared" si="23"/>
        <v>-1.5467237492429939E-2</v>
      </c>
      <c r="Z93" s="7" t="str">
        <f>'120 sujetos'!N93</f>
        <v>Casa</v>
      </c>
    </row>
    <row r="94" spans="1:26" ht="15" thickBot="1" x14ac:dyDescent="0.35">
      <c r="A94" s="3">
        <f>'120 sujetos'!A94</f>
        <v>7080</v>
      </c>
      <c r="B94" s="4">
        <f>'120 sujetos'!B94</f>
        <v>98</v>
      </c>
      <c r="C94" s="45">
        <f t="shared" si="12"/>
        <v>9.4311793543651531E-2</v>
      </c>
      <c r="D94" s="5">
        <f>'120 sujetos'!C94</f>
        <v>98</v>
      </c>
      <c r="E94" s="6">
        <f t="shared" si="13"/>
        <v>-0.68951481865309083</v>
      </c>
      <c r="F94" s="5">
        <f>'120 sujetos'!D94</f>
        <v>3</v>
      </c>
      <c r="G94" s="6">
        <f t="shared" si="14"/>
        <v>0.16897000835535414</v>
      </c>
      <c r="H94" s="5">
        <f>'120 sujetos'!E94</f>
        <v>2</v>
      </c>
      <c r="I94" s="6">
        <f t="shared" si="15"/>
        <v>0.37200959235151621</v>
      </c>
      <c r="J94" s="5">
        <f>'120 sujetos'!F94</f>
        <v>1</v>
      </c>
      <c r="K94" s="6">
        <f t="shared" si="16"/>
        <v>-0.96316570331538054</v>
      </c>
      <c r="L94" s="6">
        <f>'120 sujetos'!G94</f>
        <v>2</v>
      </c>
      <c r="M94" s="6">
        <f t="shared" si="17"/>
        <v>-1.5564079910371362</v>
      </c>
      <c r="N94" s="6">
        <f>'120 sujetos'!H94</f>
        <v>1</v>
      </c>
      <c r="O94" s="6">
        <f t="shared" si="18"/>
        <v>0.19455043760818658</v>
      </c>
      <c r="P94" s="6">
        <f>'120 sujetos'!I94</f>
        <v>0</v>
      </c>
      <c r="Q94" s="6">
        <f t="shared" si="19"/>
        <v>-1.3382002696139841</v>
      </c>
      <c r="R94" s="6">
        <f>'120 sujetos'!J94</f>
        <v>28</v>
      </c>
      <c r="S94" s="6">
        <f t="shared" si="20"/>
        <v>-0.42537485268725778</v>
      </c>
      <c r="T94" s="15">
        <f>'120 sujetos'!K94</f>
        <v>7.5</v>
      </c>
      <c r="U94" s="6">
        <f t="shared" si="21"/>
        <v>1.3460468436362674</v>
      </c>
      <c r="V94" s="15">
        <f>'120 sujetos'!L94</f>
        <v>2.1532499999999994</v>
      </c>
      <c r="W94" s="6">
        <f t="shared" si="22"/>
        <v>-0.12927863865432648</v>
      </c>
      <c r="X94" s="15">
        <f>'120 sujetos'!M94</f>
        <v>0.25</v>
      </c>
      <c r="Y94" s="6">
        <f t="shared" si="23"/>
        <v>-1.5467237492429939E-2</v>
      </c>
      <c r="Z94" s="7" t="str">
        <f>'120 sujetos'!N94</f>
        <v>Departamento</v>
      </c>
    </row>
    <row r="95" spans="1:26" ht="15" thickBot="1" x14ac:dyDescent="0.35">
      <c r="A95" s="3">
        <f>'120 sujetos'!A95</f>
        <v>3096</v>
      </c>
      <c r="B95" s="4">
        <f>'120 sujetos'!B95</f>
        <v>38</v>
      </c>
      <c r="C95" s="45">
        <f t="shared" si="12"/>
        <v>-1.4316318323311616</v>
      </c>
      <c r="D95" s="5">
        <f>'120 sujetos'!C95</f>
        <v>38</v>
      </c>
      <c r="E95" s="6">
        <f t="shared" si="13"/>
        <v>-1.3995415197832757</v>
      </c>
      <c r="F95" s="5">
        <f>'120 sujetos'!D95</f>
        <v>1</v>
      </c>
      <c r="G95" s="6">
        <f t="shared" si="14"/>
        <v>-2.5345501253303122</v>
      </c>
      <c r="H95" s="5">
        <f>'120 sujetos'!E95</f>
        <v>1</v>
      </c>
      <c r="I95" s="6">
        <f t="shared" si="15"/>
        <v>-1.3449577569631748</v>
      </c>
      <c r="J95" s="5">
        <f>'120 sujetos'!F95</f>
        <v>1</v>
      </c>
      <c r="K95" s="6">
        <f t="shared" si="16"/>
        <v>-0.96316570331538054</v>
      </c>
      <c r="L95" s="6">
        <f>'120 sujetos'!G95</f>
        <v>2</v>
      </c>
      <c r="M95" s="6">
        <f t="shared" si="17"/>
        <v>-1.5564079910371362</v>
      </c>
      <c r="N95" s="6">
        <f>'120 sujetos'!H95</f>
        <v>1</v>
      </c>
      <c r="O95" s="6">
        <f t="shared" si="18"/>
        <v>0.19455043760818658</v>
      </c>
      <c r="P95" s="6">
        <f>'120 sujetos'!I95</f>
        <v>0</v>
      </c>
      <c r="Q95" s="6">
        <f t="shared" si="19"/>
        <v>-1.3382002696139841</v>
      </c>
      <c r="R95" s="6">
        <f>'120 sujetos'!J95</f>
        <v>28</v>
      </c>
      <c r="S95" s="6">
        <f t="shared" si="20"/>
        <v>-0.42537485268725778</v>
      </c>
      <c r="T95" s="15">
        <f>'120 sujetos'!K95</f>
        <v>7.5</v>
      </c>
      <c r="U95" s="6">
        <f t="shared" si="21"/>
        <v>1.3460468436362674</v>
      </c>
      <c r="V95" s="15">
        <f>'120 sujetos'!L95</f>
        <v>2.1532499999999994</v>
      </c>
      <c r="W95" s="6">
        <f t="shared" si="22"/>
        <v>-0.12927863865432648</v>
      </c>
      <c r="X95" s="15">
        <f>'120 sujetos'!M95</f>
        <v>0.25</v>
      </c>
      <c r="Y95" s="6">
        <f t="shared" si="23"/>
        <v>-1.5467237492429939E-2</v>
      </c>
      <c r="Z95" s="7" t="str">
        <f>'120 sujetos'!N95</f>
        <v>Departamento</v>
      </c>
    </row>
    <row r="96" spans="1:26" ht="15" thickBot="1" x14ac:dyDescent="0.35">
      <c r="A96" s="3">
        <f>'120 sujetos'!A96</f>
        <v>4470</v>
      </c>
      <c r="B96" s="4">
        <f>'120 sujetos'!B96</f>
        <v>64</v>
      </c>
      <c r="C96" s="45">
        <f t="shared" si="12"/>
        <v>-0.770389594452076</v>
      </c>
      <c r="D96" s="5">
        <f>'120 sujetos'!C96</f>
        <v>64</v>
      </c>
      <c r="E96" s="6">
        <f t="shared" si="13"/>
        <v>-1.0918632826268624</v>
      </c>
      <c r="F96" s="5">
        <f>'120 sujetos'!D96</f>
        <v>2</v>
      </c>
      <c r="G96" s="6">
        <f t="shared" si="14"/>
        <v>-1.1827900584874789</v>
      </c>
      <c r="H96" s="5">
        <f>'120 sujetos'!E96</f>
        <v>1</v>
      </c>
      <c r="I96" s="6">
        <f t="shared" si="15"/>
        <v>-1.3449577569631748</v>
      </c>
      <c r="J96" s="5">
        <f>'120 sujetos'!F96</f>
        <v>1</v>
      </c>
      <c r="K96" s="6">
        <f t="shared" si="16"/>
        <v>-0.96316570331538054</v>
      </c>
      <c r="L96" s="6">
        <f>'120 sujetos'!G96</f>
        <v>2</v>
      </c>
      <c r="M96" s="6">
        <f t="shared" si="17"/>
        <v>-1.5564079910371362</v>
      </c>
      <c r="N96" s="6">
        <f>'120 sujetos'!H96</f>
        <v>1</v>
      </c>
      <c r="O96" s="6">
        <f t="shared" si="18"/>
        <v>0.19455043760818658</v>
      </c>
      <c r="P96" s="6">
        <f>'120 sujetos'!I96</f>
        <v>0</v>
      </c>
      <c r="Q96" s="6">
        <f t="shared" si="19"/>
        <v>-1.3382002696139841</v>
      </c>
      <c r="R96" s="6">
        <f>'120 sujetos'!J96</f>
        <v>28</v>
      </c>
      <c r="S96" s="6">
        <f t="shared" si="20"/>
        <v>-0.42537485268725778</v>
      </c>
      <c r="T96" s="15">
        <f>'120 sujetos'!K96</f>
        <v>7.5</v>
      </c>
      <c r="U96" s="6">
        <f t="shared" si="21"/>
        <v>1.3460468436362674</v>
      </c>
      <c r="V96" s="15">
        <f>'120 sujetos'!L96</f>
        <v>2.1532499999999994</v>
      </c>
      <c r="W96" s="6">
        <f t="shared" si="22"/>
        <v>-0.12927863865432648</v>
      </c>
      <c r="X96" s="15">
        <f>'120 sujetos'!M96</f>
        <v>0.25</v>
      </c>
      <c r="Y96" s="6">
        <f t="shared" si="23"/>
        <v>-1.5467237492429939E-2</v>
      </c>
      <c r="Z96" s="7" t="str">
        <f>'120 sujetos'!N96</f>
        <v>Departamento</v>
      </c>
    </row>
    <row r="97" spans="1:26" ht="15" thickBot="1" x14ac:dyDescent="0.35">
      <c r="A97" s="3">
        <f>'120 sujetos'!A97</f>
        <v>3461</v>
      </c>
      <c r="B97" s="4">
        <f>'120 sujetos'!B97</f>
        <v>51</v>
      </c>
      <c r="C97" s="45">
        <f t="shared" si="12"/>
        <v>-1.1010107133916189</v>
      </c>
      <c r="D97" s="5">
        <f>'120 sujetos'!C97</f>
        <v>51</v>
      </c>
      <c r="E97" s="6">
        <f t="shared" si="13"/>
        <v>-1.245702401205069</v>
      </c>
      <c r="F97" s="5">
        <f>'120 sujetos'!D97</f>
        <v>1</v>
      </c>
      <c r="G97" s="6">
        <f t="shared" si="14"/>
        <v>-2.5345501253303122</v>
      </c>
      <c r="H97" s="5">
        <f>'120 sujetos'!E97</f>
        <v>1</v>
      </c>
      <c r="I97" s="6">
        <f t="shared" si="15"/>
        <v>-1.3449577569631748</v>
      </c>
      <c r="J97" s="5">
        <f>'120 sujetos'!F97</f>
        <v>1</v>
      </c>
      <c r="K97" s="6">
        <f t="shared" si="16"/>
        <v>-0.96316570331538054</v>
      </c>
      <c r="L97" s="6">
        <f>'120 sujetos'!G97</f>
        <v>2</v>
      </c>
      <c r="M97" s="6">
        <f t="shared" si="17"/>
        <v>-1.5564079910371362</v>
      </c>
      <c r="N97" s="6">
        <f>'120 sujetos'!H97</f>
        <v>1</v>
      </c>
      <c r="O97" s="6">
        <f t="shared" si="18"/>
        <v>0.19455043760818658</v>
      </c>
      <c r="P97" s="6">
        <f>'120 sujetos'!I97</f>
        <v>0</v>
      </c>
      <c r="Q97" s="6">
        <f t="shared" si="19"/>
        <v>-1.3382002696139841</v>
      </c>
      <c r="R97" s="6">
        <f>'120 sujetos'!J97</f>
        <v>28</v>
      </c>
      <c r="S97" s="6">
        <f t="shared" si="20"/>
        <v>-0.42537485268725778</v>
      </c>
      <c r="T97" s="15">
        <f>'120 sujetos'!K97</f>
        <v>7.5</v>
      </c>
      <c r="U97" s="6">
        <f t="shared" si="21"/>
        <v>1.3460468436362674</v>
      </c>
      <c r="V97" s="15">
        <f>'120 sujetos'!L97</f>
        <v>2.1532499999999994</v>
      </c>
      <c r="W97" s="6">
        <f t="shared" si="22"/>
        <v>-0.12927863865432648</v>
      </c>
      <c r="X97" s="15">
        <f>'120 sujetos'!M97</f>
        <v>0.25</v>
      </c>
      <c r="Y97" s="6">
        <f t="shared" si="23"/>
        <v>-1.5467237492429939E-2</v>
      </c>
      <c r="Z97" s="7" t="str">
        <f>'120 sujetos'!N97</f>
        <v>Departamento</v>
      </c>
    </row>
    <row r="98" spans="1:26" ht="15" thickBot="1" x14ac:dyDescent="0.35">
      <c r="A98" s="3">
        <f>'120 sujetos'!A98</f>
        <v>6200</v>
      </c>
      <c r="B98" s="4">
        <f>'120 sujetos'!B98</f>
        <v>104</v>
      </c>
      <c r="C98" s="45">
        <f t="shared" si="12"/>
        <v>0.24690615613113287</v>
      </c>
      <c r="D98" s="5">
        <f>'120 sujetos'!C98</f>
        <v>104</v>
      </c>
      <c r="E98" s="6">
        <f t="shared" si="13"/>
        <v>-0.6185121485400723</v>
      </c>
      <c r="F98" s="5">
        <f>'120 sujetos'!D98</f>
        <v>3</v>
      </c>
      <c r="G98" s="6">
        <f t="shared" si="14"/>
        <v>0.16897000835535414</v>
      </c>
      <c r="H98" s="5">
        <f>'120 sujetos'!E98</f>
        <v>2</v>
      </c>
      <c r="I98" s="6">
        <f t="shared" si="15"/>
        <v>0.37200959235151621</v>
      </c>
      <c r="J98" s="5">
        <f>'120 sujetos'!F98</f>
        <v>1</v>
      </c>
      <c r="K98" s="6">
        <f t="shared" si="16"/>
        <v>-0.96316570331538054</v>
      </c>
      <c r="L98" s="6">
        <f>'120 sujetos'!G98</f>
        <v>2</v>
      </c>
      <c r="M98" s="6">
        <f t="shared" si="17"/>
        <v>-1.5564079910371362</v>
      </c>
      <c r="N98" s="6">
        <f>'120 sujetos'!H98</f>
        <v>1</v>
      </c>
      <c r="O98" s="6">
        <f t="shared" si="18"/>
        <v>0.19455043760818658</v>
      </c>
      <c r="P98" s="6">
        <f>'120 sujetos'!I98</f>
        <v>0</v>
      </c>
      <c r="Q98" s="6">
        <f t="shared" si="19"/>
        <v>-1.3382002696139841</v>
      </c>
      <c r="R98" s="6">
        <f>'120 sujetos'!J98</f>
        <v>28</v>
      </c>
      <c r="S98" s="6">
        <f t="shared" si="20"/>
        <v>-0.42537485268725778</v>
      </c>
      <c r="T98" s="15">
        <f>'120 sujetos'!K98</f>
        <v>7.5</v>
      </c>
      <c r="U98" s="6">
        <f t="shared" si="21"/>
        <v>1.3460468436362674</v>
      </c>
      <c r="V98" s="15">
        <f>'120 sujetos'!L98</f>
        <v>2.1532499999999994</v>
      </c>
      <c r="W98" s="6">
        <f t="shared" si="22"/>
        <v>-0.12927863865432648</v>
      </c>
      <c r="X98" s="15">
        <f>'120 sujetos'!M98</f>
        <v>0.25</v>
      </c>
      <c r="Y98" s="6">
        <f t="shared" si="23"/>
        <v>-1.5467237492429939E-2</v>
      </c>
      <c r="Z98" s="7" t="str">
        <f>'120 sujetos'!N98</f>
        <v>Departamento</v>
      </c>
    </row>
    <row r="99" spans="1:26" ht="15" thickBot="1" x14ac:dyDescent="0.35">
      <c r="A99" s="3">
        <f>'120 sujetos'!A99</f>
        <v>3125</v>
      </c>
      <c r="B99" s="4">
        <f>'120 sujetos'!B99</f>
        <v>38</v>
      </c>
      <c r="C99" s="45">
        <f t="shared" si="12"/>
        <v>-1.4316318323311616</v>
      </c>
      <c r="D99" s="5">
        <f>'120 sujetos'!C99</f>
        <v>38</v>
      </c>
      <c r="E99" s="6">
        <f t="shared" si="13"/>
        <v>-1.3995415197832757</v>
      </c>
      <c r="F99" s="5">
        <f>'120 sujetos'!D99</f>
        <v>1</v>
      </c>
      <c r="G99" s="6">
        <f t="shared" si="14"/>
        <v>-2.5345501253303122</v>
      </c>
      <c r="H99" s="5">
        <f>'120 sujetos'!E99</f>
        <v>1</v>
      </c>
      <c r="I99" s="6">
        <f t="shared" si="15"/>
        <v>-1.3449577569631748</v>
      </c>
      <c r="J99" s="5">
        <f>'120 sujetos'!F99</f>
        <v>1</v>
      </c>
      <c r="K99" s="6">
        <f t="shared" si="16"/>
        <v>-0.96316570331538054</v>
      </c>
      <c r="L99" s="6">
        <f>'120 sujetos'!G99</f>
        <v>2</v>
      </c>
      <c r="M99" s="6">
        <f t="shared" si="17"/>
        <v>-1.5564079910371362</v>
      </c>
      <c r="N99" s="6">
        <f>'120 sujetos'!H99</f>
        <v>1</v>
      </c>
      <c r="O99" s="6">
        <f t="shared" si="18"/>
        <v>0.19455043760818658</v>
      </c>
      <c r="P99" s="6">
        <f>'120 sujetos'!I99</f>
        <v>0</v>
      </c>
      <c r="Q99" s="6">
        <f t="shared" si="19"/>
        <v>-1.3382002696139841</v>
      </c>
      <c r="R99" s="6">
        <f>'120 sujetos'!J99</f>
        <v>28</v>
      </c>
      <c r="S99" s="6">
        <f t="shared" si="20"/>
        <v>-0.42537485268725778</v>
      </c>
      <c r="T99" s="15">
        <f>'120 sujetos'!K99</f>
        <v>7.5</v>
      </c>
      <c r="U99" s="6">
        <f t="shared" si="21"/>
        <v>1.3460468436362674</v>
      </c>
      <c r="V99" s="15">
        <f>'120 sujetos'!L99</f>
        <v>2.1532499999999994</v>
      </c>
      <c r="W99" s="6">
        <f t="shared" si="22"/>
        <v>-0.12927863865432648</v>
      </c>
      <c r="X99" s="15">
        <f>'120 sujetos'!M99</f>
        <v>0.25</v>
      </c>
      <c r="Y99" s="6">
        <f t="shared" si="23"/>
        <v>-1.5467237492429939E-2</v>
      </c>
      <c r="Z99" s="7" t="str">
        <f>'120 sujetos'!N99</f>
        <v>Departamento</v>
      </c>
    </row>
    <row r="100" spans="1:26" ht="15" thickBot="1" x14ac:dyDescent="0.35">
      <c r="A100" s="3">
        <f>'120 sujetos'!A100</f>
        <v>7080</v>
      </c>
      <c r="B100" s="4">
        <f>'120 sujetos'!B100</f>
        <v>107</v>
      </c>
      <c r="C100" s="45">
        <f t="shared" si="12"/>
        <v>0.3232033374248735</v>
      </c>
      <c r="D100" s="5">
        <f>'120 sujetos'!C100</f>
        <v>107</v>
      </c>
      <c r="E100" s="6">
        <f t="shared" si="13"/>
        <v>-0.5830108134835631</v>
      </c>
      <c r="F100" s="5">
        <f>'120 sujetos'!D100</f>
        <v>2</v>
      </c>
      <c r="G100" s="6">
        <f t="shared" si="14"/>
        <v>-1.1827900584874789</v>
      </c>
      <c r="H100" s="5">
        <f>'120 sujetos'!E100</f>
        <v>2</v>
      </c>
      <c r="I100" s="6">
        <f t="shared" si="15"/>
        <v>0.37200959235151621</v>
      </c>
      <c r="J100" s="5">
        <f>'120 sujetos'!F100</f>
        <v>1</v>
      </c>
      <c r="K100" s="6">
        <f t="shared" si="16"/>
        <v>-0.96316570331538054</v>
      </c>
      <c r="L100" s="6">
        <f>'120 sujetos'!G100</f>
        <v>2</v>
      </c>
      <c r="M100" s="6">
        <f t="shared" si="17"/>
        <v>-1.5564079910371362</v>
      </c>
      <c r="N100" s="6">
        <f>'120 sujetos'!H100</f>
        <v>1</v>
      </c>
      <c r="O100" s="6">
        <f t="shared" si="18"/>
        <v>0.19455043760818658</v>
      </c>
      <c r="P100" s="6">
        <f>'120 sujetos'!I100</f>
        <v>0</v>
      </c>
      <c r="Q100" s="6">
        <f t="shared" si="19"/>
        <v>-1.3382002696139841</v>
      </c>
      <c r="R100" s="6">
        <f>'120 sujetos'!J100</f>
        <v>28</v>
      </c>
      <c r="S100" s="6">
        <f t="shared" si="20"/>
        <v>-0.42537485268725778</v>
      </c>
      <c r="T100" s="15">
        <f>'120 sujetos'!K100</f>
        <v>7.5</v>
      </c>
      <c r="U100" s="6">
        <f t="shared" si="21"/>
        <v>1.3460468436362674</v>
      </c>
      <c r="V100" s="15">
        <f>'120 sujetos'!L100</f>
        <v>2.1532499999999994</v>
      </c>
      <c r="W100" s="6">
        <f t="shared" si="22"/>
        <v>-0.12927863865432648</v>
      </c>
      <c r="X100" s="15">
        <f>'120 sujetos'!M100</f>
        <v>0.25</v>
      </c>
      <c r="Y100" s="6">
        <f t="shared" si="23"/>
        <v>-1.5467237492429939E-2</v>
      </c>
      <c r="Z100" s="7" t="str">
        <f>'120 sujetos'!N100</f>
        <v>Departamento</v>
      </c>
    </row>
    <row r="101" spans="1:26" ht="15" thickBot="1" x14ac:dyDescent="0.35">
      <c r="A101" s="3">
        <f>'120 sujetos'!A101</f>
        <v>7331</v>
      </c>
      <c r="B101" s="4">
        <f>'120 sujetos'!B101</f>
        <v>128</v>
      </c>
      <c r="C101" s="45">
        <f t="shared" si="12"/>
        <v>0.85728360648105817</v>
      </c>
      <c r="D101" s="5">
        <f>'120 sujetos'!C101</f>
        <v>285</v>
      </c>
      <c r="E101" s="6">
        <f t="shared" si="13"/>
        <v>1.5234017332026522</v>
      </c>
      <c r="F101" s="5">
        <f>'120 sujetos'!D101</f>
        <v>3</v>
      </c>
      <c r="G101" s="6">
        <f t="shared" si="14"/>
        <v>0.16897000835535414</v>
      </c>
      <c r="H101" s="5">
        <f>'120 sujetos'!E101</f>
        <v>2</v>
      </c>
      <c r="I101" s="6">
        <f t="shared" si="15"/>
        <v>0.37200959235151621</v>
      </c>
      <c r="J101" s="5">
        <f>'120 sujetos'!F101</f>
        <v>2</v>
      </c>
      <c r="K101" s="6">
        <f t="shared" si="16"/>
        <v>1.0295909242336825</v>
      </c>
      <c r="L101" s="6">
        <f>'120 sujetos'!G101</f>
        <v>2</v>
      </c>
      <c r="M101" s="6">
        <f t="shared" si="17"/>
        <v>-1.5564079910371362</v>
      </c>
      <c r="N101" s="6">
        <f>'120 sujetos'!H101</f>
        <v>1</v>
      </c>
      <c r="O101" s="6">
        <f t="shared" si="18"/>
        <v>0.19455043760818658</v>
      </c>
      <c r="P101" s="6">
        <f>'120 sujetos'!I101</f>
        <v>0</v>
      </c>
      <c r="Q101" s="6">
        <f t="shared" si="19"/>
        <v>-1.3382002696139841</v>
      </c>
      <c r="R101" s="6">
        <f>'120 sujetos'!J101</f>
        <v>28</v>
      </c>
      <c r="S101" s="6">
        <f t="shared" si="20"/>
        <v>-0.42537485268725778</v>
      </c>
      <c r="T101" s="15">
        <f>'120 sujetos'!K101</f>
        <v>7.5</v>
      </c>
      <c r="U101" s="6">
        <f t="shared" si="21"/>
        <v>1.3460468436362674</v>
      </c>
      <c r="V101" s="15">
        <f>'120 sujetos'!L101</f>
        <v>2.1532499999999994</v>
      </c>
      <c r="W101" s="6">
        <f t="shared" si="22"/>
        <v>-0.12927863865432648</v>
      </c>
      <c r="X101" s="15">
        <f>'120 sujetos'!M101</f>
        <v>0.25</v>
      </c>
      <c r="Y101" s="6">
        <f t="shared" si="23"/>
        <v>-1.5467237492429939E-2</v>
      </c>
      <c r="Z101" s="7" t="str">
        <f>'120 sujetos'!N101</f>
        <v>Casa</v>
      </c>
    </row>
    <row r="102" spans="1:26" ht="15" thickBot="1" x14ac:dyDescent="0.35">
      <c r="A102" s="3">
        <f>'120 sujetos'!A102</f>
        <v>3461</v>
      </c>
      <c r="B102" s="4">
        <f>'120 sujetos'!B102</f>
        <v>52</v>
      </c>
      <c r="C102" s="45">
        <f t="shared" si="12"/>
        <v>-1.0755783196270385</v>
      </c>
      <c r="D102" s="5">
        <f>'120 sujetos'!C102</f>
        <v>52</v>
      </c>
      <c r="E102" s="6">
        <f t="shared" si="13"/>
        <v>-1.2338686228528992</v>
      </c>
      <c r="F102" s="5">
        <f>'120 sujetos'!D102</f>
        <v>1</v>
      </c>
      <c r="G102" s="6">
        <f t="shared" si="14"/>
        <v>-2.5345501253303122</v>
      </c>
      <c r="H102" s="5">
        <f>'120 sujetos'!E102</f>
        <v>1</v>
      </c>
      <c r="I102" s="6">
        <f t="shared" si="15"/>
        <v>-1.3449577569631748</v>
      </c>
      <c r="J102" s="5">
        <f>'120 sujetos'!F102</f>
        <v>1</v>
      </c>
      <c r="K102" s="6">
        <f t="shared" si="16"/>
        <v>-0.96316570331538054</v>
      </c>
      <c r="L102" s="6">
        <f>'120 sujetos'!G102</f>
        <v>2</v>
      </c>
      <c r="M102" s="6">
        <f t="shared" si="17"/>
        <v>-1.5564079910371362</v>
      </c>
      <c r="N102" s="6">
        <f>'120 sujetos'!H102</f>
        <v>1</v>
      </c>
      <c r="O102" s="6">
        <f t="shared" si="18"/>
        <v>0.19455043760818658</v>
      </c>
      <c r="P102" s="6">
        <f>'120 sujetos'!I102</f>
        <v>0</v>
      </c>
      <c r="Q102" s="6">
        <f t="shared" si="19"/>
        <v>-1.3382002696139841</v>
      </c>
      <c r="R102" s="6">
        <f>'120 sujetos'!J102</f>
        <v>28</v>
      </c>
      <c r="S102" s="6">
        <f t="shared" si="20"/>
        <v>-0.42537485268725778</v>
      </c>
      <c r="T102" s="15">
        <f>'120 sujetos'!K102</f>
        <v>7.5</v>
      </c>
      <c r="U102" s="6">
        <f t="shared" si="21"/>
        <v>1.3460468436362674</v>
      </c>
      <c r="V102" s="15">
        <f>'120 sujetos'!L102</f>
        <v>2.1532499999999994</v>
      </c>
      <c r="W102" s="6">
        <f t="shared" si="22"/>
        <v>-0.12927863865432648</v>
      </c>
      <c r="X102" s="15">
        <f>'120 sujetos'!M102</f>
        <v>0.25</v>
      </c>
      <c r="Y102" s="6">
        <f t="shared" si="23"/>
        <v>-1.5467237492429939E-2</v>
      </c>
      <c r="Z102" s="7" t="str">
        <f>'120 sujetos'!N102</f>
        <v>Departamento</v>
      </c>
    </row>
    <row r="103" spans="1:26" ht="15" thickBot="1" x14ac:dyDescent="0.35">
      <c r="A103" s="3">
        <f>'120 sujetos'!A103</f>
        <v>7400</v>
      </c>
      <c r="B103" s="4">
        <f>'120 sujetos'!B103</f>
        <v>94</v>
      </c>
      <c r="C103" s="45">
        <f t="shared" si="12"/>
        <v>-7.4177815146693514E-3</v>
      </c>
      <c r="D103" s="5">
        <f>'120 sujetos'!C103</f>
        <v>94</v>
      </c>
      <c r="E103" s="6">
        <f t="shared" si="13"/>
        <v>-0.73684993206176985</v>
      </c>
      <c r="F103" s="5">
        <f>'120 sujetos'!D103</f>
        <v>3</v>
      </c>
      <c r="G103" s="6">
        <f t="shared" si="14"/>
        <v>0.16897000835535414</v>
      </c>
      <c r="H103" s="5">
        <f>'120 sujetos'!E103</f>
        <v>2</v>
      </c>
      <c r="I103" s="6">
        <f t="shared" si="15"/>
        <v>0.37200959235151621</v>
      </c>
      <c r="J103" s="5">
        <f>'120 sujetos'!F103</f>
        <v>1</v>
      </c>
      <c r="K103" s="6">
        <f t="shared" si="16"/>
        <v>-0.96316570331538054</v>
      </c>
      <c r="L103" s="6">
        <f>'120 sujetos'!G103</f>
        <v>2</v>
      </c>
      <c r="M103" s="6">
        <f t="shared" si="17"/>
        <v>-1.5564079910371362</v>
      </c>
      <c r="N103" s="6">
        <f>'120 sujetos'!H103</f>
        <v>1</v>
      </c>
      <c r="O103" s="6">
        <f t="shared" si="18"/>
        <v>0.19455043760818658</v>
      </c>
      <c r="P103" s="6">
        <f>'120 sujetos'!I103</f>
        <v>0</v>
      </c>
      <c r="Q103" s="6">
        <f t="shared" si="19"/>
        <v>-1.3382002696139841</v>
      </c>
      <c r="R103" s="6">
        <f>'120 sujetos'!J103</f>
        <v>28</v>
      </c>
      <c r="S103" s="6">
        <f t="shared" si="20"/>
        <v>-0.42537485268725778</v>
      </c>
      <c r="T103" s="15">
        <f>'120 sujetos'!K103</f>
        <v>7.5</v>
      </c>
      <c r="U103" s="6">
        <f t="shared" si="21"/>
        <v>1.3460468436362674</v>
      </c>
      <c r="V103" s="15">
        <f>'120 sujetos'!L103</f>
        <v>2.1532499999999994</v>
      </c>
      <c r="W103" s="6">
        <f t="shared" si="22"/>
        <v>-0.12927863865432648</v>
      </c>
      <c r="X103" s="15">
        <f>'120 sujetos'!M103</f>
        <v>0.25</v>
      </c>
      <c r="Y103" s="6">
        <f t="shared" si="23"/>
        <v>-1.5467237492429939E-2</v>
      </c>
      <c r="Z103" s="7" t="str">
        <f>'120 sujetos'!N103</f>
        <v>Departamento</v>
      </c>
    </row>
    <row r="104" spans="1:26" ht="15" thickBot="1" x14ac:dyDescent="0.35">
      <c r="A104" s="3">
        <f>'120 sujetos'!A104</f>
        <v>8000</v>
      </c>
      <c r="B104" s="4">
        <f>'120 sujetos'!B104</f>
        <v>140</v>
      </c>
      <c r="C104" s="45">
        <f t="shared" si="12"/>
        <v>1.1624723316560208</v>
      </c>
      <c r="D104" s="5">
        <f>'120 sujetos'!C104</f>
        <v>270</v>
      </c>
      <c r="E104" s="6">
        <f t="shared" si="13"/>
        <v>1.3458950579201059</v>
      </c>
      <c r="F104" s="5">
        <f>'120 sujetos'!D104</f>
        <v>3</v>
      </c>
      <c r="G104" s="6">
        <f t="shared" si="14"/>
        <v>0.16897000835535414</v>
      </c>
      <c r="H104" s="5">
        <f>'120 sujetos'!E104</f>
        <v>2</v>
      </c>
      <c r="I104" s="6">
        <f t="shared" si="15"/>
        <v>0.37200959235151621</v>
      </c>
      <c r="J104" s="5">
        <f>'120 sujetos'!F104</f>
        <v>2</v>
      </c>
      <c r="K104" s="6">
        <f t="shared" si="16"/>
        <v>1.0295909242336825</v>
      </c>
      <c r="L104" s="6">
        <f>'120 sujetos'!G104</f>
        <v>2</v>
      </c>
      <c r="M104" s="6">
        <f t="shared" si="17"/>
        <v>-1.5564079910371362</v>
      </c>
      <c r="N104" s="6">
        <f>'120 sujetos'!H104</f>
        <v>1</v>
      </c>
      <c r="O104" s="6">
        <f t="shared" si="18"/>
        <v>0.19455043760818658</v>
      </c>
      <c r="P104" s="6">
        <f>'120 sujetos'!I104</f>
        <v>0</v>
      </c>
      <c r="Q104" s="6">
        <f t="shared" si="19"/>
        <v>-1.3382002696139841</v>
      </c>
      <c r="R104" s="6">
        <f>'120 sujetos'!J104</f>
        <v>28</v>
      </c>
      <c r="S104" s="6">
        <f t="shared" si="20"/>
        <v>-0.42537485268725778</v>
      </c>
      <c r="T104" s="15">
        <f>'120 sujetos'!K104</f>
        <v>7.5</v>
      </c>
      <c r="U104" s="6">
        <f t="shared" si="21"/>
        <v>1.3460468436362674</v>
      </c>
      <c r="V104" s="15">
        <f>'120 sujetos'!L104</f>
        <v>2.1532499999999994</v>
      </c>
      <c r="W104" s="6">
        <f t="shared" si="22"/>
        <v>-0.12927863865432648</v>
      </c>
      <c r="X104" s="15">
        <f>'120 sujetos'!M104</f>
        <v>0.25</v>
      </c>
      <c r="Y104" s="6">
        <f t="shared" si="23"/>
        <v>-1.5467237492429939E-2</v>
      </c>
      <c r="Z104" s="7" t="str">
        <f>'120 sujetos'!N104</f>
        <v>Casa</v>
      </c>
    </row>
    <row r="105" spans="1:26" ht="15" thickBot="1" x14ac:dyDescent="0.35">
      <c r="A105" s="3">
        <f>'120 sujetos'!A105</f>
        <v>3300</v>
      </c>
      <c r="B105" s="4">
        <f>'120 sujetos'!B105</f>
        <v>82</v>
      </c>
      <c r="C105" s="45">
        <f t="shared" si="12"/>
        <v>-0.31260650668963202</v>
      </c>
      <c r="D105" s="5">
        <f>'120 sujetos'!C105</f>
        <v>178</v>
      </c>
      <c r="E105" s="6">
        <f t="shared" si="13"/>
        <v>0.25718744952048905</v>
      </c>
      <c r="F105" s="5">
        <f>'120 sujetos'!D105</f>
        <v>3</v>
      </c>
      <c r="G105" s="6">
        <f t="shared" si="14"/>
        <v>0.16897000835535414</v>
      </c>
      <c r="H105" s="5">
        <f>'120 sujetos'!E105</f>
        <v>2</v>
      </c>
      <c r="I105" s="6">
        <f t="shared" si="15"/>
        <v>0.37200959235151621</v>
      </c>
      <c r="J105" s="5">
        <f>'120 sujetos'!F105</f>
        <v>2</v>
      </c>
      <c r="K105" s="6">
        <f t="shared" si="16"/>
        <v>1.0295909242336825</v>
      </c>
      <c r="L105" s="6">
        <f>'120 sujetos'!G105</f>
        <v>6</v>
      </c>
      <c r="M105" s="6">
        <f t="shared" si="17"/>
        <v>-0.96349066111822712</v>
      </c>
      <c r="N105" s="6">
        <f>'120 sujetos'!H105</f>
        <v>1</v>
      </c>
      <c r="O105" s="6">
        <f t="shared" si="18"/>
        <v>0.19455043760818658</v>
      </c>
      <c r="P105" s="6">
        <f>'120 sujetos'!I105</f>
        <v>3</v>
      </c>
      <c r="Q105" s="6">
        <f t="shared" si="19"/>
        <v>0.86158099550489398</v>
      </c>
      <c r="R105" s="6">
        <f>'120 sujetos'!J105</f>
        <v>18</v>
      </c>
      <c r="S105" s="6">
        <f t="shared" si="20"/>
        <v>-0.6860744559685189</v>
      </c>
      <c r="T105" s="15">
        <f>'120 sujetos'!K105</f>
        <v>3.5</v>
      </c>
      <c r="U105" s="6">
        <f t="shared" si="21"/>
        <v>-1.046925322828208</v>
      </c>
      <c r="V105" s="15">
        <f>'120 sujetos'!L105</f>
        <v>1.3915</v>
      </c>
      <c r="W105" s="6">
        <f t="shared" si="22"/>
        <v>-0.48699835802656988</v>
      </c>
      <c r="X105" s="15">
        <f>'120 sujetos'!M105</f>
        <v>0.28749999999999998</v>
      </c>
      <c r="Y105" s="6">
        <f t="shared" si="23"/>
        <v>1.4498499986317475</v>
      </c>
      <c r="Z105" s="7" t="str">
        <f>'120 sujetos'!N105</f>
        <v>Casa</v>
      </c>
    </row>
    <row r="106" spans="1:26" ht="15" thickBot="1" x14ac:dyDescent="0.35">
      <c r="A106" s="3">
        <f>'120 sujetos'!A106</f>
        <v>2466</v>
      </c>
      <c r="B106" s="4">
        <f>'120 sujetos'!B106</f>
        <v>68</v>
      </c>
      <c r="C106" s="45">
        <f t="shared" si="12"/>
        <v>-0.66866001939375508</v>
      </c>
      <c r="D106" s="5">
        <f>'120 sujetos'!C106</f>
        <v>141</v>
      </c>
      <c r="E106" s="6">
        <f t="shared" si="13"/>
        <v>-0.18066234950979165</v>
      </c>
      <c r="F106" s="5">
        <f>'120 sujetos'!D106</f>
        <v>2</v>
      </c>
      <c r="G106" s="6">
        <f t="shared" si="14"/>
        <v>-1.1827900584874789</v>
      </c>
      <c r="H106" s="5">
        <f>'120 sujetos'!E106</f>
        <v>1</v>
      </c>
      <c r="I106" s="6">
        <f t="shared" si="15"/>
        <v>-1.3449577569631748</v>
      </c>
      <c r="J106" s="5">
        <f>'120 sujetos'!F106</f>
        <v>2</v>
      </c>
      <c r="K106" s="6">
        <f t="shared" si="16"/>
        <v>1.0295909242336825</v>
      </c>
      <c r="L106" s="6">
        <f>'120 sujetos'!G106</f>
        <v>6</v>
      </c>
      <c r="M106" s="6">
        <f t="shared" si="17"/>
        <v>-0.96349066111822712</v>
      </c>
      <c r="N106" s="6">
        <f>'120 sujetos'!H106</f>
        <v>1</v>
      </c>
      <c r="O106" s="6">
        <f t="shared" si="18"/>
        <v>0.19455043760818658</v>
      </c>
      <c r="P106" s="6">
        <f>'120 sujetos'!I106</f>
        <v>3</v>
      </c>
      <c r="Q106" s="6">
        <f t="shared" si="19"/>
        <v>0.86158099550489398</v>
      </c>
      <c r="R106" s="6">
        <f>'120 sujetos'!J106</f>
        <v>18</v>
      </c>
      <c r="S106" s="6">
        <f t="shared" si="20"/>
        <v>-0.6860744559685189</v>
      </c>
      <c r="T106" s="15">
        <f>'120 sujetos'!K106</f>
        <v>3.5</v>
      </c>
      <c r="U106" s="6">
        <f t="shared" si="21"/>
        <v>-1.046925322828208</v>
      </c>
      <c r="V106" s="15">
        <f>'120 sujetos'!L106</f>
        <v>1.3915</v>
      </c>
      <c r="W106" s="6">
        <f t="shared" si="22"/>
        <v>-0.48699835802656988</v>
      </c>
      <c r="X106" s="15">
        <f>'120 sujetos'!M106</f>
        <v>0.28749999999999998</v>
      </c>
      <c r="Y106" s="6">
        <f t="shared" si="23"/>
        <v>1.4498499986317475</v>
      </c>
      <c r="Z106" s="7" t="str">
        <f>'120 sujetos'!N106</f>
        <v>Casa</v>
      </c>
    </row>
    <row r="107" spans="1:26" ht="15" thickBot="1" x14ac:dyDescent="0.35">
      <c r="A107" s="3">
        <f>'120 sujetos'!A107</f>
        <v>2499</v>
      </c>
      <c r="B107" s="4">
        <f>'120 sujetos'!B107</f>
        <v>80</v>
      </c>
      <c r="C107" s="45">
        <f t="shared" si="12"/>
        <v>-0.36347129421879243</v>
      </c>
      <c r="D107" s="5">
        <f>'120 sujetos'!C107</f>
        <v>115</v>
      </c>
      <c r="E107" s="6">
        <f t="shared" si="13"/>
        <v>-0.48834058666620511</v>
      </c>
      <c r="F107" s="5">
        <f>'120 sujetos'!D107</f>
        <v>3</v>
      </c>
      <c r="G107" s="6">
        <f t="shared" si="14"/>
        <v>0.16897000835535414</v>
      </c>
      <c r="H107" s="5">
        <f>'120 sujetos'!E107</f>
        <v>1</v>
      </c>
      <c r="I107" s="6">
        <f t="shared" si="15"/>
        <v>-1.3449577569631748</v>
      </c>
      <c r="J107" s="5">
        <f>'120 sujetos'!F107</f>
        <v>2</v>
      </c>
      <c r="K107" s="6">
        <f t="shared" si="16"/>
        <v>1.0295909242336825</v>
      </c>
      <c r="L107" s="6">
        <f>'120 sujetos'!G107</f>
        <v>6</v>
      </c>
      <c r="M107" s="6">
        <f t="shared" si="17"/>
        <v>-0.96349066111822712</v>
      </c>
      <c r="N107" s="6">
        <f>'120 sujetos'!H107</f>
        <v>1</v>
      </c>
      <c r="O107" s="6">
        <f t="shared" si="18"/>
        <v>0.19455043760818658</v>
      </c>
      <c r="P107" s="6">
        <f>'120 sujetos'!I107</f>
        <v>3</v>
      </c>
      <c r="Q107" s="6">
        <f t="shared" si="19"/>
        <v>0.86158099550489398</v>
      </c>
      <c r="R107" s="6">
        <f>'120 sujetos'!J107</f>
        <v>18</v>
      </c>
      <c r="S107" s="6">
        <f t="shared" si="20"/>
        <v>-0.6860744559685189</v>
      </c>
      <c r="T107" s="15">
        <f>'120 sujetos'!K107</f>
        <v>3.5</v>
      </c>
      <c r="U107" s="6">
        <f t="shared" si="21"/>
        <v>-1.046925322828208</v>
      </c>
      <c r="V107" s="15">
        <f>'120 sujetos'!L107</f>
        <v>1.3915</v>
      </c>
      <c r="W107" s="6">
        <f t="shared" si="22"/>
        <v>-0.48699835802656988</v>
      </c>
      <c r="X107" s="15">
        <f>'120 sujetos'!M107</f>
        <v>0.28749999999999998</v>
      </c>
      <c r="Y107" s="6">
        <f t="shared" si="23"/>
        <v>1.4498499986317475</v>
      </c>
      <c r="Z107" s="7" t="str">
        <f>'120 sujetos'!N107</f>
        <v>Casa</v>
      </c>
    </row>
    <row r="108" spans="1:26" ht="15" thickBot="1" x14ac:dyDescent="0.35">
      <c r="A108" s="3">
        <f>'120 sujetos'!A108</f>
        <v>2466</v>
      </c>
      <c r="B108" s="4">
        <f>'120 sujetos'!B108</f>
        <v>62</v>
      </c>
      <c r="C108" s="45">
        <f t="shared" si="12"/>
        <v>-0.82125438198123646</v>
      </c>
      <c r="D108" s="5">
        <f>'120 sujetos'!C108</f>
        <v>114</v>
      </c>
      <c r="E108" s="6">
        <f t="shared" si="13"/>
        <v>-0.50017436501837487</v>
      </c>
      <c r="F108" s="5">
        <f>'120 sujetos'!D108</f>
        <v>3</v>
      </c>
      <c r="G108" s="6">
        <f t="shared" si="14"/>
        <v>0.16897000835535414</v>
      </c>
      <c r="H108" s="5">
        <f>'120 sujetos'!E108</f>
        <v>2</v>
      </c>
      <c r="I108" s="6">
        <f t="shared" si="15"/>
        <v>0.37200959235151621</v>
      </c>
      <c r="J108" s="5">
        <f>'120 sujetos'!F108</f>
        <v>2</v>
      </c>
      <c r="K108" s="6">
        <f t="shared" si="16"/>
        <v>1.0295909242336825</v>
      </c>
      <c r="L108" s="6">
        <f>'120 sujetos'!G108</f>
        <v>6</v>
      </c>
      <c r="M108" s="6">
        <f t="shared" si="17"/>
        <v>-0.96349066111822712</v>
      </c>
      <c r="N108" s="6">
        <f>'120 sujetos'!H108</f>
        <v>1</v>
      </c>
      <c r="O108" s="6">
        <f t="shared" si="18"/>
        <v>0.19455043760818658</v>
      </c>
      <c r="P108" s="6">
        <f>'120 sujetos'!I108</f>
        <v>3</v>
      </c>
      <c r="Q108" s="6">
        <f t="shared" si="19"/>
        <v>0.86158099550489398</v>
      </c>
      <c r="R108" s="6">
        <f>'120 sujetos'!J108</f>
        <v>18</v>
      </c>
      <c r="S108" s="6">
        <f t="shared" si="20"/>
        <v>-0.6860744559685189</v>
      </c>
      <c r="T108" s="15">
        <f>'120 sujetos'!K108</f>
        <v>3.5</v>
      </c>
      <c r="U108" s="6">
        <f t="shared" si="21"/>
        <v>-1.046925322828208</v>
      </c>
      <c r="V108" s="15">
        <f>'120 sujetos'!L108</f>
        <v>1.3915</v>
      </c>
      <c r="W108" s="6">
        <f t="shared" si="22"/>
        <v>-0.48699835802656988</v>
      </c>
      <c r="X108" s="15">
        <f>'120 sujetos'!M108</f>
        <v>0.28749999999999998</v>
      </c>
      <c r="Y108" s="6">
        <f t="shared" si="23"/>
        <v>1.4498499986317475</v>
      </c>
      <c r="Z108" s="7" t="str">
        <f>'120 sujetos'!N108</f>
        <v>Casa</v>
      </c>
    </row>
    <row r="109" spans="1:26" ht="15" thickBot="1" x14ac:dyDescent="0.35">
      <c r="A109" s="3">
        <f>'120 sujetos'!A109</f>
        <v>2099</v>
      </c>
      <c r="B109" s="4">
        <f>'120 sujetos'!B109</f>
        <v>49</v>
      </c>
      <c r="C109" s="45">
        <f t="shared" si="12"/>
        <v>-1.1518755009207793</v>
      </c>
      <c r="D109" s="5">
        <f>'120 sujetos'!C109</f>
        <v>130</v>
      </c>
      <c r="E109" s="6">
        <f t="shared" si="13"/>
        <v>-0.3108339113836589</v>
      </c>
      <c r="F109" s="5">
        <f>'120 sujetos'!D109</f>
        <v>2</v>
      </c>
      <c r="G109" s="6">
        <f t="shared" si="14"/>
        <v>-1.1827900584874789</v>
      </c>
      <c r="H109" s="5">
        <f>'120 sujetos'!E109</f>
        <v>1</v>
      </c>
      <c r="I109" s="6">
        <f t="shared" si="15"/>
        <v>-1.3449577569631748</v>
      </c>
      <c r="J109" s="5">
        <f>'120 sujetos'!F109</f>
        <v>1</v>
      </c>
      <c r="K109" s="6">
        <f t="shared" si="16"/>
        <v>-0.96316570331538054</v>
      </c>
      <c r="L109" s="6">
        <f>'120 sujetos'!G109</f>
        <v>6</v>
      </c>
      <c r="M109" s="6">
        <f t="shared" si="17"/>
        <v>-0.96349066111822712</v>
      </c>
      <c r="N109" s="6">
        <f>'120 sujetos'!H109</f>
        <v>1</v>
      </c>
      <c r="O109" s="6">
        <f t="shared" si="18"/>
        <v>0.19455043760818658</v>
      </c>
      <c r="P109" s="6">
        <f>'120 sujetos'!I109</f>
        <v>3</v>
      </c>
      <c r="Q109" s="6">
        <f t="shared" si="19"/>
        <v>0.86158099550489398</v>
      </c>
      <c r="R109" s="6">
        <f>'120 sujetos'!J109</f>
        <v>18</v>
      </c>
      <c r="S109" s="6">
        <f t="shared" si="20"/>
        <v>-0.6860744559685189</v>
      </c>
      <c r="T109" s="15">
        <f>'120 sujetos'!K109</f>
        <v>3.5</v>
      </c>
      <c r="U109" s="6">
        <f t="shared" si="21"/>
        <v>-1.046925322828208</v>
      </c>
      <c r="V109" s="15">
        <f>'120 sujetos'!L109</f>
        <v>1.3915</v>
      </c>
      <c r="W109" s="6">
        <f t="shared" si="22"/>
        <v>-0.48699835802656988</v>
      </c>
      <c r="X109" s="15">
        <f>'120 sujetos'!M109</f>
        <v>0.28749999999999998</v>
      </c>
      <c r="Y109" s="6">
        <f t="shared" si="23"/>
        <v>1.4498499986317475</v>
      </c>
      <c r="Z109" s="7" t="str">
        <f>'120 sujetos'!N109</f>
        <v>Casa</v>
      </c>
    </row>
    <row r="110" spans="1:26" ht="15" thickBot="1" x14ac:dyDescent="0.35">
      <c r="A110" s="3">
        <f>'120 sujetos'!A110</f>
        <v>4830</v>
      </c>
      <c r="B110" s="4">
        <f>'120 sujetos'!B110</f>
        <v>82</v>
      </c>
      <c r="C110" s="45">
        <f t="shared" si="12"/>
        <v>-0.31260650668963202</v>
      </c>
      <c r="D110" s="5">
        <f>'120 sujetos'!C110</f>
        <v>250</v>
      </c>
      <c r="E110" s="6">
        <f t="shared" si="13"/>
        <v>1.109219490876711</v>
      </c>
      <c r="F110" s="5">
        <f>'120 sujetos'!D110</f>
        <v>3</v>
      </c>
      <c r="G110" s="6">
        <f t="shared" si="14"/>
        <v>0.16897000835535414</v>
      </c>
      <c r="H110" s="5">
        <f>'120 sujetos'!E110</f>
        <v>3</v>
      </c>
      <c r="I110" s="6">
        <f t="shared" si="15"/>
        <v>2.0889769416662074</v>
      </c>
      <c r="J110" s="5">
        <f>'120 sujetos'!F110</f>
        <v>2</v>
      </c>
      <c r="K110" s="6">
        <f t="shared" si="16"/>
        <v>1.0295909242336825</v>
      </c>
      <c r="L110" s="6">
        <f>'120 sujetos'!G110</f>
        <v>6</v>
      </c>
      <c r="M110" s="6">
        <f t="shared" si="17"/>
        <v>-0.96349066111822712</v>
      </c>
      <c r="N110" s="6">
        <f>'120 sujetos'!H110</f>
        <v>1</v>
      </c>
      <c r="O110" s="6">
        <f t="shared" si="18"/>
        <v>0.19455043760818658</v>
      </c>
      <c r="P110" s="6">
        <f>'120 sujetos'!I110</f>
        <v>3</v>
      </c>
      <c r="Q110" s="6">
        <f t="shared" si="19"/>
        <v>0.86158099550489398</v>
      </c>
      <c r="R110" s="6">
        <f>'120 sujetos'!J110</f>
        <v>18</v>
      </c>
      <c r="S110" s="6">
        <f t="shared" si="20"/>
        <v>-0.6860744559685189</v>
      </c>
      <c r="T110" s="15">
        <f>'120 sujetos'!K110</f>
        <v>3.5</v>
      </c>
      <c r="U110" s="6">
        <f t="shared" si="21"/>
        <v>-1.046925322828208</v>
      </c>
      <c r="V110" s="15">
        <f>'120 sujetos'!L110</f>
        <v>1.3915</v>
      </c>
      <c r="W110" s="6">
        <f t="shared" si="22"/>
        <v>-0.48699835802656988</v>
      </c>
      <c r="X110" s="15">
        <f>'120 sujetos'!M110</f>
        <v>0.28749999999999998</v>
      </c>
      <c r="Y110" s="6">
        <f t="shared" si="23"/>
        <v>1.4498499986317475</v>
      </c>
      <c r="Z110" s="7" t="str">
        <f>'120 sujetos'!N110</f>
        <v>Casa</v>
      </c>
    </row>
    <row r="111" spans="1:26" ht="15" thickBot="1" x14ac:dyDescent="0.35">
      <c r="A111" s="3">
        <f>'120 sujetos'!A111</f>
        <v>2730</v>
      </c>
      <c r="B111" s="4">
        <f>'120 sujetos'!B111</f>
        <v>70</v>
      </c>
      <c r="C111" s="45">
        <f t="shared" si="12"/>
        <v>-0.61779523186459462</v>
      </c>
      <c r="D111" s="5">
        <f>'120 sujetos'!C111</f>
        <v>120</v>
      </c>
      <c r="E111" s="6">
        <f t="shared" si="13"/>
        <v>-0.42917169490535639</v>
      </c>
      <c r="F111" s="5">
        <f>'120 sujetos'!D111</f>
        <v>3</v>
      </c>
      <c r="G111" s="6">
        <f t="shared" si="14"/>
        <v>0.16897000835535414</v>
      </c>
      <c r="H111" s="5">
        <f>'120 sujetos'!E111</f>
        <v>2</v>
      </c>
      <c r="I111" s="6">
        <f t="shared" si="15"/>
        <v>0.37200959235151621</v>
      </c>
      <c r="J111" s="5">
        <f>'120 sujetos'!F111</f>
        <v>2</v>
      </c>
      <c r="K111" s="6">
        <f t="shared" si="16"/>
        <v>1.0295909242336825</v>
      </c>
      <c r="L111" s="6">
        <f>'120 sujetos'!G111</f>
        <v>6</v>
      </c>
      <c r="M111" s="6">
        <f t="shared" si="17"/>
        <v>-0.96349066111822712</v>
      </c>
      <c r="N111" s="6">
        <f>'120 sujetos'!H111</f>
        <v>1</v>
      </c>
      <c r="O111" s="6">
        <f t="shared" si="18"/>
        <v>0.19455043760818658</v>
      </c>
      <c r="P111" s="6">
        <f>'120 sujetos'!I111</f>
        <v>3</v>
      </c>
      <c r="Q111" s="6">
        <f t="shared" si="19"/>
        <v>0.86158099550489398</v>
      </c>
      <c r="R111" s="6">
        <f>'120 sujetos'!J111</f>
        <v>18</v>
      </c>
      <c r="S111" s="6">
        <f t="shared" si="20"/>
        <v>-0.6860744559685189</v>
      </c>
      <c r="T111" s="15">
        <f>'120 sujetos'!K111</f>
        <v>3.5</v>
      </c>
      <c r="U111" s="6">
        <f t="shared" si="21"/>
        <v>-1.046925322828208</v>
      </c>
      <c r="V111" s="15">
        <f>'120 sujetos'!L111</f>
        <v>1.3915</v>
      </c>
      <c r="W111" s="6">
        <f t="shared" si="22"/>
        <v>-0.48699835802656988</v>
      </c>
      <c r="X111" s="15">
        <f>'120 sujetos'!M111</f>
        <v>0.28749999999999998</v>
      </c>
      <c r="Y111" s="6">
        <f t="shared" si="23"/>
        <v>1.4498499986317475</v>
      </c>
      <c r="Z111" s="7" t="str">
        <f>'120 sujetos'!N111</f>
        <v>Casa</v>
      </c>
    </row>
    <row r="112" spans="1:26" ht="15" thickBot="1" x14ac:dyDescent="0.35">
      <c r="A112" s="3">
        <f>'120 sujetos'!A112</f>
        <v>2500</v>
      </c>
      <c r="B112" s="4">
        <f>'120 sujetos'!B112</f>
        <v>51</v>
      </c>
      <c r="C112" s="45">
        <f t="shared" si="12"/>
        <v>-1.1010107133916189</v>
      </c>
      <c r="D112" s="5">
        <f>'120 sujetos'!C112</f>
        <v>51</v>
      </c>
      <c r="E112" s="6">
        <f t="shared" si="13"/>
        <v>-1.245702401205069</v>
      </c>
      <c r="F112" s="5">
        <f>'120 sujetos'!D112</f>
        <v>2</v>
      </c>
      <c r="G112" s="6">
        <f t="shared" si="14"/>
        <v>-1.1827900584874789</v>
      </c>
      <c r="H112" s="5">
        <f>'120 sujetos'!E112</f>
        <v>2</v>
      </c>
      <c r="I112" s="6">
        <f t="shared" si="15"/>
        <v>0.37200959235151621</v>
      </c>
      <c r="J112" s="5">
        <f>'120 sujetos'!F112</f>
        <v>1</v>
      </c>
      <c r="K112" s="6">
        <f t="shared" si="16"/>
        <v>-0.96316570331538054</v>
      </c>
      <c r="L112" s="6">
        <f>'120 sujetos'!G112</f>
        <v>6</v>
      </c>
      <c r="M112" s="6">
        <f t="shared" si="17"/>
        <v>-0.96349066111822712</v>
      </c>
      <c r="N112" s="6">
        <f>'120 sujetos'!H112</f>
        <v>1</v>
      </c>
      <c r="O112" s="6">
        <f t="shared" si="18"/>
        <v>0.19455043760818658</v>
      </c>
      <c r="P112" s="6">
        <f>'120 sujetos'!I112</f>
        <v>3</v>
      </c>
      <c r="Q112" s="6">
        <f t="shared" si="19"/>
        <v>0.86158099550489398</v>
      </c>
      <c r="R112" s="6">
        <f>'120 sujetos'!J112</f>
        <v>18</v>
      </c>
      <c r="S112" s="6">
        <f t="shared" si="20"/>
        <v>-0.6860744559685189</v>
      </c>
      <c r="T112" s="15">
        <f>'120 sujetos'!K112</f>
        <v>3.5</v>
      </c>
      <c r="U112" s="6">
        <f t="shared" si="21"/>
        <v>-1.046925322828208</v>
      </c>
      <c r="V112" s="15">
        <f>'120 sujetos'!L112</f>
        <v>1.3915</v>
      </c>
      <c r="W112" s="6">
        <f t="shared" si="22"/>
        <v>-0.48699835802656988</v>
      </c>
      <c r="X112" s="15">
        <f>'120 sujetos'!M112</f>
        <v>0.28749999999999998</v>
      </c>
      <c r="Y112" s="6">
        <f t="shared" si="23"/>
        <v>1.4498499986317475</v>
      </c>
      <c r="Z112" s="7" t="str">
        <f>'120 sujetos'!N112</f>
        <v>Departamento</v>
      </c>
    </row>
    <row r="113" spans="1:26" ht="15" thickBot="1" x14ac:dyDescent="0.35">
      <c r="A113" s="3">
        <f>'120 sujetos'!A113</f>
        <v>2732</v>
      </c>
      <c r="B113" s="4">
        <f>'120 sujetos'!B113</f>
        <v>67</v>
      </c>
      <c r="C113" s="45">
        <f t="shared" si="12"/>
        <v>-0.69409241315833536</v>
      </c>
      <c r="D113" s="5">
        <f>'120 sujetos'!C113</f>
        <v>170</v>
      </c>
      <c r="E113" s="6">
        <f t="shared" si="13"/>
        <v>0.16251722270313107</v>
      </c>
      <c r="F113" s="5">
        <f>'120 sujetos'!D113</f>
        <v>3</v>
      </c>
      <c r="G113" s="6">
        <f t="shared" si="14"/>
        <v>0.16897000835535414</v>
      </c>
      <c r="H113" s="5">
        <f>'120 sujetos'!E113</f>
        <v>2</v>
      </c>
      <c r="I113" s="6">
        <f t="shared" si="15"/>
        <v>0.37200959235151621</v>
      </c>
      <c r="J113" s="5">
        <f>'120 sujetos'!F113</f>
        <v>2</v>
      </c>
      <c r="K113" s="6">
        <f t="shared" si="16"/>
        <v>1.0295909242336825</v>
      </c>
      <c r="L113" s="6">
        <f>'120 sujetos'!G113</f>
        <v>6</v>
      </c>
      <c r="M113" s="6">
        <f t="shared" si="17"/>
        <v>-0.96349066111822712</v>
      </c>
      <c r="N113" s="6">
        <f>'120 sujetos'!H113</f>
        <v>1</v>
      </c>
      <c r="O113" s="6">
        <f t="shared" si="18"/>
        <v>0.19455043760818658</v>
      </c>
      <c r="P113" s="6">
        <f>'120 sujetos'!I113</f>
        <v>3</v>
      </c>
      <c r="Q113" s="6">
        <f t="shared" si="19"/>
        <v>0.86158099550489398</v>
      </c>
      <c r="R113" s="6">
        <f>'120 sujetos'!J113</f>
        <v>18</v>
      </c>
      <c r="S113" s="6">
        <f t="shared" si="20"/>
        <v>-0.6860744559685189</v>
      </c>
      <c r="T113" s="15">
        <f>'120 sujetos'!K113</f>
        <v>3.5</v>
      </c>
      <c r="U113" s="6">
        <f t="shared" si="21"/>
        <v>-1.046925322828208</v>
      </c>
      <c r="V113" s="15">
        <f>'120 sujetos'!L113</f>
        <v>1.3915</v>
      </c>
      <c r="W113" s="6">
        <f t="shared" si="22"/>
        <v>-0.48699835802656988</v>
      </c>
      <c r="X113" s="15">
        <f>'120 sujetos'!M113</f>
        <v>0.28749999999999998</v>
      </c>
      <c r="Y113" s="6">
        <f t="shared" si="23"/>
        <v>1.4498499986317475</v>
      </c>
      <c r="Z113" s="7" t="str">
        <f>'120 sujetos'!N113</f>
        <v>Casa</v>
      </c>
    </row>
    <row r="114" spans="1:26" ht="15" thickBot="1" x14ac:dyDescent="0.35">
      <c r="A114" s="3">
        <f>'120 sujetos'!A114</f>
        <v>2822</v>
      </c>
      <c r="B114" s="4">
        <f>'120 sujetos'!B114</f>
        <v>65</v>
      </c>
      <c r="C114" s="45">
        <f t="shared" si="12"/>
        <v>-0.74495720068749571</v>
      </c>
      <c r="D114" s="5">
        <f>'120 sujetos'!C114</f>
        <v>168</v>
      </c>
      <c r="E114" s="6">
        <f t="shared" si="13"/>
        <v>0.13884966599879156</v>
      </c>
      <c r="F114" s="5">
        <f>'120 sujetos'!D114</f>
        <v>4</v>
      </c>
      <c r="G114" s="6">
        <f t="shared" si="14"/>
        <v>1.5207300751981871</v>
      </c>
      <c r="H114" s="5">
        <f>'120 sujetos'!E114</f>
        <v>2</v>
      </c>
      <c r="I114" s="6">
        <f t="shared" si="15"/>
        <v>0.37200959235151621</v>
      </c>
      <c r="J114" s="5">
        <f>'120 sujetos'!F114</f>
        <v>2</v>
      </c>
      <c r="K114" s="6">
        <f t="shared" si="16"/>
        <v>1.0295909242336825</v>
      </c>
      <c r="L114" s="6">
        <f>'120 sujetos'!G114</f>
        <v>6</v>
      </c>
      <c r="M114" s="6">
        <f t="shared" si="17"/>
        <v>-0.96349066111822712</v>
      </c>
      <c r="N114" s="6">
        <f>'120 sujetos'!H114</f>
        <v>1</v>
      </c>
      <c r="O114" s="6">
        <f t="shared" si="18"/>
        <v>0.19455043760818658</v>
      </c>
      <c r="P114" s="6">
        <f>'120 sujetos'!I114</f>
        <v>3</v>
      </c>
      <c r="Q114" s="6">
        <f t="shared" si="19"/>
        <v>0.86158099550489398</v>
      </c>
      <c r="R114" s="6">
        <f>'120 sujetos'!J114</f>
        <v>18</v>
      </c>
      <c r="S114" s="6">
        <f t="shared" si="20"/>
        <v>-0.6860744559685189</v>
      </c>
      <c r="T114" s="15">
        <f>'120 sujetos'!K114</f>
        <v>3.5</v>
      </c>
      <c r="U114" s="6">
        <f t="shared" si="21"/>
        <v>-1.046925322828208</v>
      </c>
      <c r="V114" s="15">
        <f>'120 sujetos'!L114</f>
        <v>1.3915</v>
      </c>
      <c r="W114" s="6">
        <f t="shared" si="22"/>
        <v>-0.48699835802656988</v>
      </c>
      <c r="X114" s="15">
        <f>'120 sujetos'!M114</f>
        <v>0.28749999999999998</v>
      </c>
      <c r="Y114" s="6">
        <f t="shared" si="23"/>
        <v>1.4498499986317475</v>
      </c>
      <c r="Z114" s="7" t="str">
        <f>'120 sujetos'!N114</f>
        <v>Casa</v>
      </c>
    </row>
    <row r="115" spans="1:26" ht="15" thickBot="1" x14ac:dyDescent="0.35">
      <c r="A115" s="3">
        <f>'120 sujetos'!A115</f>
        <v>3091</v>
      </c>
      <c r="B115" s="4">
        <f>'120 sujetos'!B115</f>
        <v>161</v>
      </c>
      <c r="C115" s="45">
        <f t="shared" si="12"/>
        <v>1.6965526007122054</v>
      </c>
      <c r="D115" s="5">
        <f>'120 sujetos'!C115</f>
        <v>170</v>
      </c>
      <c r="E115" s="6">
        <f t="shared" si="13"/>
        <v>0.16251722270313107</v>
      </c>
      <c r="F115" s="5">
        <f>'120 sujetos'!D115</f>
        <v>3</v>
      </c>
      <c r="G115" s="6">
        <f t="shared" si="14"/>
        <v>0.16897000835535414</v>
      </c>
      <c r="H115" s="5">
        <f>'120 sujetos'!E115</f>
        <v>2</v>
      </c>
      <c r="I115" s="6">
        <f t="shared" si="15"/>
        <v>0.37200959235151621</v>
      </c>
      <c r="J115" s="5">
        <f>'120 sujetos'!F115</f>
        <v>2</v>
      </c>
      <c r="K115" s="6">
        <f t="shared" si="16"/>
        <v>1.0295909242336825</v>
      </c>
      <c r="L115" s="6">
        <f>'120 sujetos'!G115</f>
        <v>6</v>
      </c>
      <c r="M115" s="6">
        <f t="shared" si="17"/>
        <v>-0.96349066111822712</v>
      </c>
      <c r="N115" s="6">
        <f>'120 sujetos'!H115</f>
        <v>1</v>
      </c>
      <c r="O115" s="6">
        <f t="shared" si="18"/>
        <v>0.19455043760818658</v>
      </c>
      <c r="P115" s="6">
        <f>'120 sujetos'!I115</f>
        <v>3</v>
      </c>
      <c r="Q115" s="6">
        <f t="shared" si="19"/>
        <v>0.86158099550489398</v>
      </c>
      <c r="R115" s="6">
        <f>'120 sujetos'!J115</f>
        <v>18</v>
      </c>
      <c r="S115" s="6">
        <f t="shared" si="20"/>
        <v>-0.6860744559685189</v>
      </c>
      <c r="T115" s="15">
        <f>'120 sujetos'!K115</f>
        <v>3.5</v>
      </c>
      <c r="U115" s="6">
        <f t="shared" si="21"/>
        <v>-1.046925322828208</v>
      </c>
      <c r="V115" s="15">
        <f>'120 sujetos'!L115</f>
        <v>1.3915</v>
      </c>
      <c r="W115" s="6">
        <f t="shared" si="22"/>
        <v>-0.48699835802656988</v>
      </c>
      <c r="X115" s="15">
        <f>'120 sujetos'!M115</f>
        <v>0.28749999999999998</v>
      </c>
      <c r="Y115" s="6">
        <f t="shared" si="23"/>
        <v>1.4498499986317475</v>
      </c>
      <c r="Z115" s="7" t="str">
        <f>'120 sujetos'!N115</f>
        <v>Casa</v>
      </c>
    </row>
    <row r="116" spans="1:26" ht="15" thickBot="1" x14ac:dyDescent="0.35">
      <c r="A116" s="3">
        <f>'120 sujetos'!A116</f>
        <v>3158</v>
      </c>
      <c r="B116" s="4">
        <f>'120 sujetos'!B116</f>
        <v>75</v>
      </c>
      <c r="C116" s="45">
        <f t="shared" si="12"/>
        <v>-0.49063326304169358</v>
      </c>
      <c r="D116" s="5">
        <f>'120 sujetos'!C116</f>
        <v>130</v>
      </c>
      <c r="E116" s="6">
        <f t="shared" si="13"/>
        <v>-0.3108339113836589</v>
      </c>
      <c r="F116" s="5">
        <f>'120 sujetos'!D116</f>
        <v>3</v>
      </c>
      <c r="G116" s="6">
        <f t="shared" si="14"/>
        <v>0.16897000835535414</v>
      </c>
      <c r="H116" s="5">
        <f>'120 sujetos'!E116</f>
        <v>2</v>
      </c>
      <c r="I116" s="6">
        <f t="shared" si="15"/>
        <v>0.37200959235151621</v>
      </c>
      <c r="J116" s="5">
        <f>'120 sujetos'!F116</f>
        <v>2</v>
      </c>
      <c r="K116" s="6">
        <f t="shared" si="16"/>
        <v>1.0295909242336825</v>
      </c>
      <c r="L116" s="6">
        <f>'120 sujetos'!G116</f>
        <v>6</v>
      </c>
      <c r="M116" s="6">
        <f t="shared" si="17"/>
        <v>-0.96349066111822712</v>
      </c>
      <c r="N116" s="6">
        <f>'120 sujetos'!H116</f>
        <v>1</v>
      </c>
      <c r="O116" s="6">
        <f t="shared" si="18"/>
        <v>0.19455043760818658</v>
      </c>
      <c r="P116" s="6">
        <f>'120 sujetos'!I116</f>
        <v>3</v>
      </c>
      <c r="Q116" s="6">
        <f t="shared" si="19"/>
        <v>0.86158099550489398</v>
      </c>
      <c r="R116" s="6">
        <f>'120 sujetos'!J116</f>
        <v>18</v>
      </c>
      <c r="S116" s="6">
        <f t="shared" si="20"/>
        <v>-0.6860744559685189</v>
      </c>
      <c r="T116" s="15">
        <f>'120 sujetos'!K116</f>
        <v>3.5</v>
      </c>
      <c r="U116" s="6">
        <f t="shared" si="21"/>
        <v>-1.046925322828208</v>
      </c>
      <c r="V116" s="15">
        <f>'120 sujetos'!L116</f>
        <v>1.3915</v>
      </c>
      <c r="W116" s="6">
        <f t="shared" si="22"/>
        <v>-0.48699835802656988</v>
      </c>
      <c r="X116" s="15">
        <f>'120 sujetos'!M116</f>
        <v>0.28749999999999998</v>
      </c>
      <c r="Y116" s="6">
        <f t="shared" si="23"/>
        <v>1.4498499986317475</v>
      </c>
      <c r="Z116" s="7" t="str">
        <f>'120 sujetos'!N116</f>
        <v>Casa</v>
      </c>
    </row>
    <row r="117" spans="1:26" ht="15" thickBot="1" x14ac:dyDescent="0.35">
      <c r="A117" s="3">
        <f>'120 sujetos'!A117</f>
        <v>2520</v>
      </c>
      <c r="B117" s="4">
        <f>'120 sujetos'!B117</f>
        <v>122</v>
      </c>
      <c r="C117" s="45">
        <f t="shared" si="12"/>
        <v>0.70468924389357679</v>
      </c>
      <c r="D117" s="5">
        <f>'120 sujetos'!C117</f>
        <v>120</v>
      </c>
      <c r="E117" s="6">
        <f t="shared" si="13"/>
        <v>-0.42917169490535639</v>
      </c>
      <c r="F117" s="5">
        <f>'120 sujetos'!D117</f>
        <v>4</v>
      </c>
      <c r="G117" s="6">
        <f t="shared" si="14"/>
        <v>1.5207300751981871</v>
      </c>
      <c r="H117" s="5">
        <f>'120 sujetos'!E117</f>
        <v>1</v>
      </c>
      <c r="I117" s="6">
        <f t="shared" si="15"/>
        <v>-1.3449577569631748</v>
      </c>
      <c r="J117" s="5">
        <f>'120 sujetos'!F117</f>
        <v>2</v>
      </c>
      <c r="K117" s="6">
        <f t="shared" si="16"/>
        <v>1.0295909242336825</v>
      </c>
      <c r="L117" s="6">
        <f>'120 sujetos'!G117</f>
        <v>6</v>
      </c>
      <c r="M117" s="6">
        <f t="shared" si="17"/>
        <v>-0.96349066111822712</v>
      </c>
      <c r="N117" s="6">
        <f>'120 sujetos'!H117</f>
        <v>1</v>
      </c>
      <c r="O117" s="6">
        <f t="shared" si="18"/>
        <v>0.19455043760818658</v>
      </c>
      <c r="P117" s="6">
        <f>'120 sujetos'!I117</f>
        <v>3</v>
      </c>
      <c r="Q117" s="6">
        <f t="shared" si="19"/>
        <v>0.86158099550489398</v>
      </c>
      <c r="R117" s="6">
        <f>'120 sujetos'!J117</f>
        <v>18</v>
      </c>
      <c r="S117" s="6">
        <f t="shared" si="20"/>
        <v>-0.6860744559685189</v>
      </c>
      <c r="T117" s="15">
        <f>'120 sujetos'!K117</f>
        <v>3.5</v>
      </c>
      <c r="U117" s="6">
        <f t="shared" si="21"/>
        <v>-1.046925322828208</v>
      </c>
      <c r="V117" s="15">
        <f>'120 sujetos'!L117</f>
        <v>1.3915</v>
      </c>
      <c r="W117" s="6">
        <f t="shared" si="22"/>
        <v>-0.48699835802656988</v>
      </c>
      <c r="X117" s="15">
        <f>'120 sujetos'!M117</f>
        <v>0.28749999999999998</v>
      </c>
      <c r="Y117" s="6">
        <f t="shared" si="23"/>
        <v>1.4498499986317475</v>
      </c>
      <c r="Z117" s="7" t="str">
        <f>'120 sujetos'!N117</f>
        <v>Casa</v>
      </c>
    </row>
    <row r="118" spans="1:26" ht="15" thickBot="1" x14ac:dyDescent="0.35">
      <c r="A118" s="3">
        <f>'120 sujetos'!A118</f>
        <v>3145</v>
      </c>
      <c r="B118" s="4">
        <f>'120 sujetos'!B118</f>
        <v>75</v>
      </c>
      <c r="C118" s="45">
        <f t="shared" si="12"/>
        <v>-0.49063326304169358</v>
      </c>
      <c r="D118" s="5">
        <f>'120 sujetos'!C118</f>
        <v>150</v>
      </c>
      <c r="E118" s="6">
        <f t="shared" si="13"/>
        <v>-7.4158344340263915E-2</v>
      </c>
      <c r="F118" s="5">
        <f>'120 sujetos'!D118</f>
        <v>3</v>
      </c>
      <c r="G118" s="6">
        <f t="shared" si="14"/>
        <v>0.16897000835535414</v>
      </c>
      <c r="H118" s="5">
        <f>'120 sujetos'!E118</f>
        <v>2</v>
      </c>
      <c r="I118" s="6">
        <f t="shared" si="15"/>
        <v>0.37200959235151621</v>
      </c>
      <c r="J118" s="5">
        <f>'120 sujetos'!F118</f>
        <v>2</v>
      </c>
      <c r="K118" s="6">
        <f t="shared" si="16"/>
        <v>1.0295909242336825</v>
      </c>
      <c r="L118" s="6">
        <f>'120 sujetos'!G118</f>
        <v>6</v>
      </c>
      <c r="M118" s="6">
        <f t="shared" si="17"/>
        <v>-0.96349066111822712</v>
      </c>
      <c r="N118" s="6">
        <f>'120 sujetos'!H118</f>
        <v>1</v>
      </c>
      <c r="O118" s="6">
        <f t="shared" si="18"/>
        <v>0.19455043760818658</v>
      </c>
      <c r="P118" s="6">
        <f>'120 sujetos'!I118</f>
        <v>3</v>
      </c>
      <c r="Q118" s="6">
        <f t="shared" si="19"/>
        <v>0.86158099550489398</v>
      </c>
      <c r="R118" s="6">
        <f>'120 sujetos'!J118</f>
        <v>18</v>
      </c>
      <c r="S118" s="6">
        <f t="shared" si="20"/>
        <v>-0.6860744559685189</v>
      </c>
      <c r="T118" s="15">
        <f>'120 sujetos'!K118</f>
        <v>3.5</v>
      </c>
      <c r="U118" s="6">
        <f t="shared" si="21"/>
        <v>-1.046925322828208</v>
      </c>
      <c r="V118" s="15">
        <f>'120 sujetos'!L118</f>
        <v>1.3915</v>
      </c>
      <c r="W118" s="6">
        <f t="shared" si="22"/>
        <v>-0.48699835802656988</v>
      </c>
      <c r="X118" s="15">
        <f>'120 sujetos'!M118</f>
        <v>0.28749999999999998</v>
      </c>
      <c r="Y118" s="6">
        <f t="shared" si="23"/>
        <v>1.4498499986317475</v>
      </c>
      <c r="Z118" s="7" t="str">
        <f>'120 sujetos'!N118</f>
        <v>Casa</v>
      </c>
    </row>
    <row r="119" spans="1:26" ht="15" thickBot="1" x14ac:dyDescent="0.35">
      <c r="A119" s="3">
        <f>'120 sujetos'!A119</f>
        <v>3180</v>
      </c>
      <c r="B119" s="4">
        <f>'120 sujetos'!B119</f>
        <v>75</v>
      </c>
      <c r="C119" s="45">
        <f t="shared" si="12"/>
        <v>-0.49063326304169358</v>
      </c>
      <c r="D119" s="5">
        <f>'120 sujetos'!C119</f>
        <v>170</v>
      </c>
      <c r="E119" s="6">
        <f t="shared" si="13"/>
        <v>0.16251722270313107</v>
      </c>
      <c r="F119" s="5">
        <f>'120 sujetos'!D119</f>
        <v>3</v>
      </c>
      <c r="G119" s="6">
        <f t="shared" si="14"/>
        <v>0.16897000835535414</v>
      </c>
      <c r="H119" s="5">
        <f>'120 sujetos'!E119</f>
        <v>2</v>
      </c>
      <c r="I119" s="6">
        <f t="shared" si="15"/>
        <v>0.37200959235151621</v>
      </c>
      <c r="J119" s="5">
        <f>'120 sujetos'!F119</f>
        <v>2</v>
      </c>
      <c r="K119" s="6">
        <f t="shared" si="16"/>
        <v>1.0295909242336825</v>
      </c>
      <c r="L119" s="6">
        <f>'120 sujetos'!G119</f>
        <v>6</v>
      </c>
      <c r="M119" s="6">
        <f t="shared" si="17"/>
        <v>-0.96349066111822712</v>
      </c>
      <c r="N119" s="6">
        <f>'120 sujetos'!H119</f>
        <v>1</v>
      </c>
      <c r="O119" s="6">
        <f t="shared" si="18"/>
        <v>0.19455043760818658</v>
      </c>
      <c r="P119" s="6">
        <f>'120 sujetos'!I119</f>
        <v>3</v>
      </c>
      <c r="Q119" s="6">
        <f t="shared" si="19"/>
        <v>0.86158099550489398</v>
      </c>
      <c r="R119" s="6">
        <f>'120 sujetos'!J119</f>
        <v>18</v>
      </c>
      <c r="S119" s="6">
        <f t="shared" si="20"/>
        <v>-0.6860744559685189</v>
      </c>
      <c r="T119" s="15">
        <f>'120 sujetos'!K119</f>
        <v>3.5</v>
      </c>
      <c r="U119" s="6">
        <f t="shared" si="21"/>
        <v>-1.046925322828208</v>
      </c>
      <c r="V119" s="15">
        <f>'120 sujetos'!L119</f>
        <v>1.3915</v>
      </c>
      <c r="W119" s="6">
        <f t="shared" si="22"/>
        <v>-0.48699835802656988</v>
      </c>
      <c r="X119" s="15">
        <f>'120 sujetos'!M119</f>
        <v>0.28749999999999998</v>
      </c>
      <c r="Y119" s="6">
        <f t="shared" si="23"/>
        <v>1.4498499986317475</v>
      </c>
      <c r="Z119" s="7" t="str">
        <f>'120 sujetos'!N119</f>
        <v>Casa</v>
      </c>
    </row>
    <row r="120" spans="1:26" ht="15" thickBot="1" x14ac:dyDescent="0.35">
      <c r="A120" s="3">
        <f>'120 sujetos'!A120</f>
        <v>4871</v>
      </c>
      <c r="B120" s="4">
        <f>'120 sujetos'!B120</f>
        <v>72</v>
      </c>
      <c r="C120" s="45">
        <f t="shared" si="12"/>
        <v>-0.56693044433543427</v>
      </c>
      <c r="D120" s="5">
        <f>'120 sujetos'!C120</f>
        <v>176</v>
      </c>
      <c r="E120" s="6">
        <f t="shared" si="13"/>
        <v>0.23351989281614954</v>
      </c>
      <c r="F120" s="5">
        <f>'120 sujetos'!D120</f>
        <v>3</v>
      </c>
      <c r="G120" s="6">
        <f t="shared" si="14"/>
        <v>0.16897000835535414</v>
      </c>
      <c r="H120" s="5">
        <f>'120 sujetos'!E120</f>
        <v>3</v>
      </c>
      <c r="I120" s="6">
        <f t="shared" si="15"/>
        <v>2.0889769416662074</v>
      </c>
      <c r="J120" s="5">
        <f>'120 sujetos'!F120</f>
        <v>2</v>
      </c>
      <c r="K120" s="6">
        <f t="shared" si="16"/>
        <v>1.0295909242336825</v>
      </c>
      <c r="L120" s="6">
        <f>'120 sujetos'!G120</f>
        <v>6</v>
      </c>
      <c r="M120" s="6">
        <f t="shared" si="17"/>
        <v>-0.96349066111822712</v>
      </c>
      <c r="N120" s="6">
        <f>'120 sujetos'!H120</f>
        <v>1</v>
      </c>
      <c r="O120" s="6">
        <f t="shared" si="18"/>
        <v>0.19455043760818658</v>
      </c>
      <c r="P120" s="6">
        <f>'120 sujetos'!I120</f>
        <v>3</v>
      </c>
      <c r="Q120" s="6">
        <f t="shared" si="19"/>
        <v>0.86158099550489398</v>
      </c>
      <c r="R120" s="6">
        <f>'120 sujetos'!J120</f>
        <v>18</v>
      </c>
      <c r="S120" s="6">
        <f t="shared" si="20"/>
        <v>-0.6860744559685189</v>
      </c>
      <c r="T120" s="15">
        <f>'120 sujetos'!K120</f>
        <v>3.5</v>
      </c>
      <c r="U120" s="6">
        <f t="shared" si="21"/>
        <v>-1.046925322828208</v>
      </c>
      <c r="V120" s="15">
        <f>'120 sujetos'!L120</f>
        <v>1.3915</v>
      </c>
      <c r="W120" s="6">
        <f t="shared" si="22"/>
        <v>-0.48699835802656988</v>
      </c>
      <c r="X120" s="15">
        <f>'120 sujetos'!M120</f>
        <v>0.28749999999999998</v>
      </c>
      <c r="Y120" s="6">
        <f t="shared" si="23"/>
        <v>1.4498499986317475</v>
      </c>
      <c r="Z120" s="7" t="str">
        <f>'120 sujetos'!N120</f>
        <v>Casa</v>
      </c>
    </row>
    <row r="121" spans="1:26" x14ac:dyDescent="0.3">
      <c r="A121" s="3">
        <f>'120 sujetos'!A121</f>
        <v>2278</v>
      </c>
      <c r="B121" s="4">
        <f>'120 sujetos'!B121</f>
        <v>90</v>
      </c>
      <c r="C121" s="45">
        <f t="shared" si="12"/>
        <v>-0.10914735657299024</v>
      </c>
      <c r="D121" s="5">
        <f>'120 sujetos'!C121</f>
        <v>122</v>
      </c>
      <c r="E121" s="6">
        <f t="shared" si="13"/>
        <v>-0.40550413820101688</v>
      </c>
      <c r="F121" s="5">
        <f>'120 sujetos'!D121</f>
        <v>3</v>
      </c>
      <c r="G121" s="6">
        <f t="shared" si="14"/>
        <v>0.16897000835535414</v>
      </c>
      <c r="H121" s="5">
        <f>'120 sujetos'!E121</f>
        <v>1</v>
      </c>
      <c r="I121" s="6">
        <f t="shared" si="15"/>
        <v>-1.3449577569631748</v>
      </c>
      <c r="J121" s="5">
        <f>'120 sujetos'!F121</f>
        <v>2</v>
      </c>
      <c r="K121" s="6">
        <f t="shared" si="16"/>
        <v>1.0295909242336825</v>
      </c>
      <c r="L121" s="6">
        <f>'120 sujetos'!G121</f>
        <v>6</v>
      </c>
      <c r="M121" s="6">
        <f t="shared" si="17"/>
        <v>-0.96349066111822712</v>
      </c>
      <c r="N121" s="6">
        <f>'120 sujetos'!H121</f>
        <v>1</v>
      </c>
      <c r="O121" s="6">
        <f t="shared" si="18"/>
        <v>0.19455043760818658</v>
      </c>
      <c r="P121" s="6">
        <f>'120 sujetos'!I121</f>
        <v>3</v>
      </c>
      <c r="Q121" s="6">
        <f t="shared" si="19"/>
        <v>0.86158099550489398</v>
      </c>
      <c r="R121" s="6">
        <f>'120 sujetos'!J121</f>
        <v>18</v>
      </c>
      <c r="S121" s="6">
        <f t="shared" si="20"/>
        <v>-0.6860744559685189</v>
      </c>
      <c r="T121" s="15">
        <f>'120 sujetos'!K121</f>
        <v>3.5</v>
      </c>
      <c r="U121" s="6">
        <f t="shared" si="21"/>
        <v>-1.046925322828208</v>
      </c>
      <c r="V121" s="15">
        <f>'120 sujetos'!L121</f>
        <v>1.3915</v>
      </c>
      <c r="W121" s="6">
        <f t="shared" si="22"/>
        <v>-0.48699835802656988</v>
      </c>
      <c r="X121" s="15">
        <f>'120 sujetos'!M121</f>
        <v>0.28749999999999998</v>
      </c>
      <c r="Y121" s="6">
        <f t="shared" si="23"/>
        <v>1.4498499986317475</v>
      </c>
      <c r="Z121" s="7" t="str">
        <f>'120 sujetos'!N121</f>
        <v>Casa</v>
      </c>
    </row>
    <row r="122" spans="1:26" x14ac:dyDescent="0.3">
      <c r="B122" t="s">
        <v>58</v>
      </c>
      <c r="C122" s="59">
        <f>AVERAGE(B2:B121)</f>
        <v>94.291666666666671</v>
      </c>
      <c r="D122" t="s">
        <v>58</v>
      </c>
      <c r="E122">
        <f>AVERAGE(D2:D121)</f>
        <v>156.26666666666668</v>
      </c>
      <c r="F122" t="s">
        <v>58</v>
      </c>
      <c r="G122" s="46">
        <f>AVERAGE(F2:F121)</f>
        <v>2.875</v>
      </c>
      <c r="H122" t="s">
        <v>58</v>
      </c>
      <c r="I122">
        <f>AVERAGE(H2:H121)</f>
        <v>1.7833333333333334</v>
      </c>
      <c r="J122" t="s">
        <v>58</v>
      </c>
      <c r="K122">
        <f>AVERAGE(J2:J121)</f>
        <v>1.4833333333333334</v>
      </c>
      <c r="L122" t="s">
        <v>58</v>
      </c>
      <c r="M122" s="47">
        <f>AVERAGE(L2:L121)</f>
        <v>12.5</v>
      </c>
      <c r="N122" t="s">
        <v>58</v>
      </c>
      <c r="O122" s="46">
        <f>AVERAGE(N2:N121)</f>
        <v>0.875</v>
      </c>
      <c r="P122" t="s">
        <v>58</v>
      </c>
      <c r="Q122">
        <f>AVERAGE(P2:P121)</f>
        <v>1.825</v>
      </c>
      <c r="R122" t="s">
        <v>58</v>
      </c>
      <c r="S122">
        <f>AVERAGE(R2:R121)</f>
        <v>44.31666666666667</v>
      </c>
      <c r="T122" t="s">
        <v>58</v>
      </c>
      <c r="U122">
        <f>AVERAGE(T2:T121)</f>
        <v>5.25</v>
      </c>
      <c r="V122" t="s">
        <v>58</v>
      </c>
      <c r="W122">
        <f>AVERAGE(V2:V121)</f>
        <v>2.4285437500000011</v>
      </c>
      <c r="X122" t="s">
        <v>58</v>
      </c>
      <c r="Y122">
        <f>AVERAGE(X2:X121)</f>
        <v>0.25039583333333354</v>
      </c>
    </row>
    <row r="123" spans="1:26" x14ac:dyDescent="0.3">
      <c r="B123" t="s">
        <v>59</v>
      </c>
      <c r="C123">
        <f>STDEV(B2:B121)</f>
        <v>39.319932258704775</v>
      </c>
      <c r="D123" t="s">
        <v>59</v>
      </c>
      <c r="E123">
        <f>STDEV(D2:D121)</f>
        <v>84.503864297631353</v>
      </c>
      <c r="F123" t="s">
        <v>59</v>
      </c>
      <c r="G123">
        <f>STDEV(F2:F121)</f>
        <v>0.73977625506839917</v>
      </c>
      <c r="H123" t="s">
        <v>59</v>
      </c>
      <c r="I123">
        <f>STDEV(H2:H121)</f>
        <v>0.58242225770870903</v>
      </c>
      <c r="J123" t="s">
        <v>59</v>
      </c>
      <c r="K123">
        <f>STDEV(J2:J121)</f>
        <v>0.50181742525675244</v>
      </c>
      <c r="L123" t="s">
        <v>59</v>
      </c>
      <c r="M123">
        <f>STDEV(L2:L121)</f>
        <v>6.7463030647916202</v>
      </c>
      <c r="N123" t="s">
        <v>59</v>
      </c>
      <c r="O123">
        <f>STDEV(N2:N121)</f>
        <v>0.64250690739510352</v>
      </c>
      <c r="P123" t="s">
        <v>59</v>
      </c>
      <c r="Q123">
        <f>STDEV(P2:P121)</f>
        <v>1.3637719565894555</v>
      </c>
      <c r="R123" t="s">
        <v>59</v>
      </c>
      <c r="S123">
        <f>STDEV(R2:R121)</f>
        <v>38.358324577929238</v>
      </c>
      <c r="T123" t="s">
        <v>59</v>
      </c>
      <c r="U123">
        <f>STDEV(T2:T121)</f>
        <v>1.6715614398097436</v>
      </c>
      <c r="V123" t="s">
        <v>59</v>
      </c>
      <c r="W123">
        <f>STDEV(V2:V121)</f>
        <v>2.1294604651283477</v>
      </c>
      <c r="X123" t="s">
        <v>59</v>
      </c>
      <c r="Y123">
        <f>STDEV(X2:X121)</f>
        <v>2.5591727904046891E-2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37C51-6CCD-4D0A-8B60-229EA298A0C3}">
  <sheetPr>
    <tabColor rgb="FF00B050"/>
  </sheetPr>
  <dimension ref="A1:N121"/>
  <sheetViews>
    <sheetView workbookViewId="0">
      <selection activeCell="D6" sqref="D6"/>
    </sheetView>
  </sheetViews>
  <sheetFormatPr baseColWidth="10" defaultRowHeight="14.4" x14ac:dyDescent="0.3"/>
  <cols>
    <col min="1" max="1" width="6" bestFit="1" customWidth="1"/>
    <col min="2" max="13" width="18.33203125" bestFit="1" customWidth="1"/>
    <col min="14" max="14" width="12.88671875" bestFit="1" customWidth="1"/>
  </cols>
  <sheetData>
    <row r="1" spans="1:14" ht="15" thickBot="1" x14ac:dyDescent="0.3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</row>
    <row r="2" spans="1:14" x14ac:dyDescent="0.3">
      <c r="A2" s="26">
        <f>Stand_120!A2</f>
        <v>3832</v>
      </c>
      <c r="B2" s="56">
        <f>Stand_120!C2</f>
        <v>-0.23630932539589133</v>
      </c>
      <c r="C2" s="56">
        <f>Stand_120!E2</f>
        <v>0.34002389798567728</v>
      </c>
      <c r="D2" s="56">
        <f>Stand_120!G2</f>
        <v>0.16897000835535414</v>
      </c>
      <c r="E2" s="56">
        <f>Stand_120!I2</f>
        <v>0.37200959235151621</v>
      </c>
      <c r="F2" s="56">
        <f>Stand_120!K2</f>
        <v>-0.96316570331538054</v>
      </c>
      <c r="G2" s="56">
        <f>Stand_120!M2</f>
        <v>7.4114666239863625E-2</v>
      </c>
      <c r="H2" s="56">
        <f>Stand_120!O2</f>
        <v>0.19455043760818658</v>
      </c>
      <c r="I2" s="56">
        <f>Stand_120!Q2</f>
        <v>-1.3382002696139841</v>
      </c>
      <c r="J2" s="56">
        <f>Stand_120!S2</f>
        <v>-0.6860744559685189</v>
      </c>
      <c r="K2" s="56">
        <f>Stand_120!U2</f>
        <v>1.3460468436362674</v>
      </c>
      <c r="L2" s="56">
        <f>Stand_120!W2</f>
        <v>2.3956567090774898</v>
      </c>
      <c r="M2" s="56">
        <f>Stand_120!Y2</f>
        <v>-0.60159413194210176</v>
      </c>
      <c r="N2" s="26" t="str">
        <f>Stand_120!Z2</f>
        <v>Casa</v>
      </c>
    </row>
    <row r="3" spans="1:14" x14ac:dyDescent="0.3">
      <c r="A3" s="26">
        <f>Stand_120!A3</f>
        <v>6800</v>
      </c>
      <c r="B3" s="56">
        <f>Stand_120!C3</f>
        <v>0.73012163765815707</v>
      </c>
      <c r="C3" s="56">
        <f>Stand_120!E3</f>
        <v>-0.39367035984884713</v>
      </c>
      <c r="D3" s="56">
        <f>Stand_120!G3</f>
        <v>1.5207300751981871</v>
      </c>
      <c r="E3" s="56">
        <f>Stand_120!I3</f>
        <v>0.37200959235151621</v>
      </c>
      <c r="F3" s="56">
        <f>Stand_120!K3</f>
        <v>-0.96316570331538054</v>
      </c>
      <c r="G3" s="56">
        <f>Stand_120!M3</f>
        <v>7.4114666239863625E-2</v>
      </c>
      <c r="H3" s="56">
        <f>Stand_120!O3</f>
        <v>0.19455043760818658</v>
      </c>
      <c r="I3" s="56">
        <f>Stand_120!Q3</f>
        <v>-1.3382002696139841</v>
      </c>
      <c r="J3" s="56">
        <f>Stand_120!S3</f>
        <v>-0.6860744559685189</v>
      </c>
      <c r="K3" s="56">
        <f>Stand_120!U3</f>
        <v>1.3460468436362674</v>
      </c>
      <c r="L3" s="56">
        <f>Stand_120!W3</f>
        <v>2.3956567090774898</v>
      </c>
      <c r="M3" s="56">
        <f>Stand_120!Y3</f>
        <v>-0.60159413194210176</v>
      </c>
      <c r="N3" s="26" t="str">
        <f>Stand_120!Z3</f>
        <v>Departamento</v>
      </c>
    </row>
    <row r="4" spans="1:14" x14ac:dyDescent="0.3">
      <c r="A4" s="26">
        <f>Stand_120!A4</f>
        <v>7937</v>
      </c>
      <c r="B4" s="56">
        <f>Stand_120!C4</f>
        <v>1.1624723316560208</v>
      </c>
      <c r="C4" s="56">
        <f>Stand_120!E4</f>
        <v>0.8015412537202975</v>
      </c>
      <c r="D4" s="56">
        <f>Stand_120!G4</f>
        <v>1.5207300751981871</v>
      </c>
      <c r="E4" s="56">
        <f>Stand_120!I4</f>
        <v>0.37200959235151621</v>
      </c>
      <c r="F4" s="56">
        <f>Stand_120!K4</f>
        <v>1.0295909242336825</v>
      </c>
      <c r="G4" s="56">
        <f>Stand_120!M4</f>
        <v>7.4114666239863625E-2</v>
      </c>
      <c r="H4" s="56">
        <f>Stand_120!O4</f>
        <v>0.19455043760818658</v>
      </c>
      <c r="I4" s="56">
        <f>Stand_120!Q4</f>
        <v>-1.3382002696139841</v>
      </c>
      <c r="J4" s="56">
        <f>Stand_120!S4</f>
        <v>-0.6860744559685189</v>
      </c>
      <c r="K4" s="56">
        <f>Stand_120!U4</f>
        <v>1.3460468436362674</v>
      </c>
      <c r="L4" s="56">
        <f>Stand_120!W4</f>
        <v>2.3956567090774898</v>
      </c>
      <c r="M4" s="56">
        <f>Stand_120!Y4</f>
        <v>-0.60159413194210176</v>
      </c>
      <c r="N4" s="26" t="str">
        <f>Stand_120!Z4</f>
        <v>Casa</v>
      </c>
    </row>
    <row r="5" spans="1:14" x14ac:dyDescent="0.3">
      <c r="A5" s="26">
        <f>Stand_120!A5</f>
        <v>4998</v>
      </c>
      <c r="B5" s="56">
        <f>Stand_120!C5</f>
        <v>-0.69409241315833536</v>
      </c>
      <c r="C5" s="56">
        <f>Stand_120!E5</f>
        <v>-1.056361947570353</v>
      </c>
      <c r="D5" s="56">
        <f>Stand_120!G5</f>
        <v>0.16897000835535414</v>
      </c>
      <c r="E5" s="56">
        <f>Stand_120!I5</f>
        <v>0.37200959235151621</v>
      </c>
      <c r="F5" s="56">
        <f>Stand_120!K5</f>
        <v>-0.96316570331538054</v>
      </c>
      <c r="G5" s="56">
        <f>Stand_120!M5</f>
        <v>7.4114666239863625E-2</v>
      </c>
      <c r="H5" s="56">
        <f>Stand_120!O5</f>
        <v>0.19455043760818658</v>
      </c>
      <c r="I5" s="56">
        <f>Stand_120!Q5</f>
        <v>-1.3382002696139841</v>
      </c>
      <c r="J5" s="56">
        <f>Stand_120!S5</f>
        <v>-0.6860744559685189</v>
      </c>
      <c r="K5" s="56">
        <f>Stand_120!U5</f>
        <v>1.3460468436362674</v>
      </c>
      <c r="L5" s="56">
        <f>Stand_120!W5</f>
        <v>2.3956567090774898</v>
      </c>
      <c r="M5" s="56">
        <f>Stand_120!Y5</f>
        <v>-0.60159413194210176</v>
      </c>
      <c r="N5" s="26" t="str">
        <f>Stand_120!Z5</f>
        <v>Departamento</v>
      </c>
    </row>
    <row r="6" spans="1:14" x14ac:dyDescent="0.3">
      <c r="A6" s="26">
        <f>Stand_120!A6</f>
        <v>5998</v>
      </c>
      <c r="B6" s="56">
        <f>Stand_120!C6</f>
        <v>0.34863573118945373</v>
      </c>
      <c r="C6" s="56">
        <f>Stand_120!E6</f>
        <v>-0.5711770351313934</v>
      </c>
      <c r="D6" s="56">
        <f>Stand_120!G6</f>
        <v>0.16897000835535414</v>
      </c>
      <c r="E6" s="56">
        <f>Stand_120!I6</f>
        <v>2.0889769416662074</v>
      </c>
      <c r="F6" s="56">
        <f>Stand_120!K6</f>
        <v>-0.96316570331538054</v>
      </c>
      <c r="G6" s="56">
        <f>Stand_120!M6</f>
        <v>7.4114666239863625E-2</v>
      </c>
      <c r="H6" s="56">
        <f>Stand_120!O6</f>
        <v>0.19455043760818658</v>
      </c>
      <c r="I6" s="56">
        <f>Stand_120!Q6</f>
        <v>-1.3382002696139841</v>
      </c>
      <c r="J6" s="56">
        <f>Stand_120!S6</f>
        <v>-0.6860744559685189</v>
      </c>
      <c r="K6" s="56">
        <f>Stand_120!U6</f>
        <v>1.3460468436362674</v>
      </c>
      <c r="L6" s="56">
        <f>Stand_120!W6</f>
        <v>2.3956567090774898</v>
      </c>
      <c r="M6" s="56">
        <f>Stand_120!Y6</f>
        <v>-0.60159413194210176</v>
      </c>
      <c r="N6" s="26" t="str">
        <f>Stand_120!Z6</f>
        <v>Departamento</v>
      </c>
    </row>
    <row r="7" spans="1:14" x14ac:dyDescent="0.3">
      <c r="A7" s="26">
        <f>Stand_120!A7</f>
        <v>3433</v>
      </c>
      <c r="B7" s="56">
        <f>Stand_120!C7</f>
        <v>-0.21087693163131113</v>
      </c>
      <c r="C7" s="56">
        <f>Stand_120!E7</f>
        <v>0.43469412480303526</v>
      </c>
      <c r="D7" s="56">
        <f>Stand_120!G7</f>
        <v>0.16897000835535414</v>
      </c>
      <c r="E7" s="56">
        <f>Stand_120!I7</f>
        <v>0.37200959235151621</v>
      </c>
      <c r="F7" s="56">
        <f>Stand_120!K7</f>
        <v>1.0295909242336825</v>
      </c>
      <c r="G7" s="56">
        <f>Stand_120!M7</f>
        <v>7.4114666239863625E-2</v>
      </c>
      <c r="H7" s="56">
        <f>Stand_120!O7</f>
        <v>0.19455043760818658</v>
      </c>
      <c r="I7" s="56">
        <f>Stand_120!Q7</f>
        <v>-1.3382002696139841</v>
      </c>
      <c r="J7" s="56">
        <f>Stand_120!S7</f>
        <v>-0.6860744559685189</v>
      </c>
      <c r="K7" s="56">
        <f>Stand_120!U7</f>
        <v>1.3460468436362674</v>
      </c>
      <c r="L7" s="56">
        <f>Stand_120!W7</f>
        <v>2.3956567090774898</v>
      </c>
      <c r="M7" s="56">
        <f>Stand_120!Y7</f>
        <v>-0.60159413194210176</v>
      </c>
      <c r="N7" s="26" t="str">
        <f>Stand_120!Z7</f>
        <v>Casa</v>
      </c>
    </row>
    <row r="8" spans="1:14" x14ac:dyDescent="0.3">
      <c r="A8" s="26">
        <f>Stand_120!A8</f>
        <v>4998</v>
      </c>
      <c r="B8" s="56">
        <f>Stand_120!C8</f>
        <v>0.90814839401021863</v>
      </c>
      <c r="C8" s="56">
        <f>Stand_120!E8</f>
        <v>0.55303190832473281</v>
      </c>
      <c r="D8" s="56">
        <f>Stand_120!G8</f>
        <v>0.16897000835535414</v>
      </c>
      <c r="E8" s="56">
        <f>Stand_120!I8</f>
        <v>0.37200959235151621</v>
      </c>
      <c r="F8" s="56">
        <f>Stand_120!K8</f>
        <v>-0.96316570331538054</v>
      </c>
      <c r="G8" s="56">
        <f>Stand_120!M8</f>
        <v>7.4114666239863625E-2</v>
      </c>
      <c r="H8" s="56">
        <f>Stand_120!O8</f>
        <v>0.19455043760818658</v>
      </c>
      <c r="I8" s="56">
        <f>Stand_120!Q8</f>
        <v>-1.3382002696139841</v>
      </c>
      <c r="J8" s="56">
        <f>Stand_120!S8</f>
        <v>-0.6860744559685189</v>
      </c>
      <c r="K8" s="56">
        <f>Stand_120!U8</f>
        <v>1.3460468436362674</v>
      </c>
      <c r="L8" s="56">
        <f>Stand_120!W8</f>
        <v>2.3956567090774898</v>
      </c>
      <c r="M8" s="56">
        <f>Stand_120!Y8</f>
        <v>-0.60159413194210176</v>
      </c>
      <c r="N8" s="26" t="str">
        <f>Stand_120!Z8</f>
        <v>Casa</v>
      </c>
    </row>
    <row r="9" spans="1:14" x14ac:dyDescent="0.3">
      <c r="A9" s="26">
        <f>Stand_120!A9</f>
        <v>10800</v>
      </c>
      <c r="B9" s="56">
        <f>Stand_120!C9</f>
        <v>0.65382445636441644</v>
      </c>
      <c r="C9" s="56">
        <f>Stand_120!E9</f>
        <v>-0.42917169490535639</v>
      </c>
      <c r="D9" s="56">
        <f>Stand_120!G9</f>
        <v>0.16897000835535414</v>
      </c>
      <c r="E9" s="56">
        <f>Stand_120!I9</f>
        <v>0.37200959235151621</v>
      </c>
      <c r="F9" s="56">
        <f>Stand_120!K9</f>
        <v>-0.96316570331538054</v>
      </c>
      <c r="G9" s="56">
        <f>Stand_120!M9</f>
        <v>7.4114666239863625E-2</v>
      </c>
      <c r="H9" s="56">
        <f>Stand_120!O9</f>
        <v>0.19455043760818658</v>
      </c>
      <c r="I9" s="56">
        <f>Stand_120!Q9</f>
        <v>-1.3382002696139841</v>
      </c>
      <c r="J9" s="56">
        <f>Stand_120!S9</f>
        <v>-0.6860744559685189</v>
      </c>
      <c r="K9" s="56">
        <f>Stand_120!U9</f>
        <v>1.3460468436362674</v>
      </c>
      <c r="L9" s="56">
        <f>Stand_120!W9</f>
        <v>2.3956567090774898</v>
      </c>
      <c r="M9" s="56">
        <f>Stand_120!Y9</f>
        <v>-0.60159413194210176</v>
      </c>
      <c r="N9" s="26" t="str">
        <f>Stand_120!Z9</f>
        <v>Departamento</v>
      </c>
    </row>
    <row r="10" spans="1:14" x14ac:dyDescent="0.3">
      <c r="A10" s="26">
        <f>Stand_120!A10</f>
        <v>7331</v>
      </c>
      <c r="B10" s="56">
        <f>Stand_120!C10</f>
        <v>1.1624723316560208</v>
      </c>
      <c r="C10" s="56">
        <f>Stand_120!E10</f>
        <v>0.76603991866378829</v>
      </c>
      <c r="D10" s="56">
        <f>Stand_120!G10</f>
        <v>1.5207300751981871</v>
      </c>
      <c r="E10" s="56">
        <f>Stand_120!I10</f>
        <v>0.37200959235151621</v>
      </c>
      <c r="F10" s="56">
        <f>Stand_120!K10</f>
        <v>1.0295909242336825</v>
      </c>
      <c r="G10" s="56">
        <f>Stand_120!M10</f>
        <v>7.4114666239863625E-2</v>
      </c>
      <c r="H10" s="56">
        <f>Stand_120!O10</f>
        <v>0.19455043760818658</v>
      </c>
      <c r="I10" s="56">
        <f>Stand_120!Q10</f>
        <v>-1.3382002696139841</v>
      </c>
      <c r="J10" s="56">
        <f>Stand_120!S10</f>
        <v>-0.6860744559685189</v>
      </c>
      <c r="K10" s="56">
        <f>Stand_120!U10</f>
        <v>1.3460468436362674</v>
      </c>
      <c r="L10" s="56">
        <f>Stand_120!W10</f>
        <v>2.3956567090774898</v>
      </c>
      <c r="M10" s="56">
        <f>Stand_120!Y10</f>
        <v>-0.60159413194210176</v>
      </c>
      <c r="N10" s="26" t="str">
        <f>Stand_120!Z10</f>
        <v>Casa</v>
      </c>
    </row>
    <row r="11" spans="1:14" x14ac:dyDescent="0.3">
      <c r="A11" s="26">
        <f>Stand_120!A11</f>
        <v>9330</v>
      </c>
      <c r="B11" s="56">
        <f>Stand_120!C11</f>
        <v>0.42493291248319442</v>
      </c>
      <c r="C11" s="56">
        <f>Stand_120!E11</f>
        <v>-0.53567570007488408</v>
      </c>
      <c r="D11" s="56">
        <f>Stand_120!G11</f>
        <v>0.16897000835535414</v>
      </c>
      <c r="E11" s="56">
        <f>Stand_120!I11</f>
        <v>0.37200959235151621</v>
      </c>
      <c r="F11" s="56">
        <f>Stand_120!K11</f>
        <v>-0.96316570331538054</v>
      </c>
      <c r="G11" s="56">
        <f>Stand_120!M11</f>
        <v>7.4114666239863625E-2</v>
      </c>
      <c r="H11" s="56">
        <f>Stand_120!O11</f>
        <v>0.19455043760818658</v>
      </c>
      <c r="I11" s="56">
        <f>Stand_120!Q11</f>
        <v>-1.3382002696139841</v>
      </c>
      <c r="J11" s="56">
        <f>Stand_120!S11</f>
        <v>-0.6860744559685189</v>
      </c>
      <c r="K11" s="56">
        <f>Stand_120!U11</f>
        <v>1.3460468436362674</v>
      </c>
      <c r="L11" s="56">
        <f>Stand_120!W11</f>
        <v>2.3956567090774898</v>
      </c>
      <c r="M11" s="56">
        <f>Stand_120!Y11</f>
        <v>-0.60159413194210176</v>
      </c>
      <c r="N11" s="26" t="str">
        <f>Stand_120!Z11</f>
        <v>Departamento</v>
      </c>
    </row>
    <row r="12" spans="1:14" x14ac:dyDescent="0.3">
      <c r="A12" s="26">
        <f>Stand_120!A12</f>
        <v>3499</v>
      </c>
      <c r="B12" s="56">
        <f>Stand_120!C12</f>
        <v>-0.21087693163131113</v>
      </c>
      <c r="C12" s="56">
        <f>Stand_120!E12</f>
        <v>0.43469412480303526</v>
      </c>
      <c r="D12" s="56">
        <f>Stand_120!G12</f>
        <v>0.16897000835535414</v>
      </c>
      <c r="E12" s="56">
        <f>Stand_120!I12</f>
        <v>0.37200959235151621</v>
      </c>
      <c r="F12" s="56">
        <f>Stand_120!K12</f>
        <v>1.0295909242336825</v>
      </c>
      <c r="G12" s="56">
        <f>Stand_120!M12</f>
        <v>7.4114666239863625E-2</v>
      </c>
      <c r="H12" s="56">
        <f>Stand_120!O12</f>
        <v>0.19455043760818658</v>
      </c>
      <c r="I12" s="56">
        <f>Stand_120!Q12</f>
        <v>-1.3382002696139841</v>
      </c>
      <c r="J12" s="56">
        <f>Stand_120!S12</f>
        <v>-0.6860744559685189</v>
      </c>
      <c r="K12" s="56">
        <f>Stand_120!U12</f>
        <v>1.3460468436362674</v>
      </c>
      <c r="L12" s="56">
        <f>Stand_120!W12</f>
        <v>2.3956567090774898</v>
      </c>
      <c r="M12" s="56">
        <f>Stand_120!Y12</f>
        <v>-0.60159413194210176</v>
      </c>
      <c r="N12" s="26" t="str">
        <f>Stand_120!Z12</f>
        <v>Casa</v>
      </c>
    </row>
    <row r="13" spans="1:14" x14ac:dyDescent="0.3">
      <c r="A13" s="26">
        <f>Stand_120!A13</f>
        <v>6800</v>
      </c>
      <c r="B13" s="56">
        <f>Stand_120!C13</f>
        <v>-0.10914735657299024</v>
      </c>
      <c r="C13" s="56">
        <f>Stand_120!E13</f>
        <v>-0.78418504547044887</v>
      </c>
      <c r="D13" s="56">
        <f>Stand_120!G13</f>
        <v>-1.1827900584874789</v>
      </c>
      <c r="E13" s="56">
        <f>Stand_120!I13</f>
        <v>0.37200959235151621</v>
      </c>
      <c r="F13" s="56">
        <f>Stand_120!K13</f>
        <v>-0.96316570331538054</v>
      </c>
      <c r="G13" s="56">
        <f>Stand_120!M13</f>
        <v>7.4114666239863625E-2</v>
      </c>
      <c r="H13" s="56">
        <f>Stand_120!O13</f>
        <v>0.19455043760818658</v>
      </c>
      <c r="I13" s="56">
        <f>Stand_120!Q13</f>
        <v>-1.3382002696139841</v>
      </c>
      <c r="J13" s="56">
        <f>Stand_120!S13</f>
        <v>-0.6860744559685189</v>
      </c>
      <c r="K13" s="56">
        <f>Stand_120!U13</f>
        <v>1.3460468436362674</v>
      </c>
      <c r="L13" s="56">
        <f>Stand_120!W13</f>
        <v>2.3956567090774898</v>
      </c>
      <c r="M13" s="56">
        <f>Stand_120!Y13</f>
        <v>-0.60159413194210176</v>
      </c>
      <c r="N13" s="26" t="str">
        <f>Stand_120!Z13</f>
        <v>Departamento</v>
      </c>
    </row>
    <row r="14" spans="1:14" x14ac:dyDescent="0.3">
      <c r="A14" s="26">
        <f>Stand_120!A14</f>
        <v>6216</v>
      </c>
      <c r="B14" s="56">
        <f>Stand_120!C14</f>
        <v>0.22147376236655264</v>
      </c>
      <c r="C14" s="56">
        <f>Stand_120!E14</f>
        <v>-0.51200814337054457</v>
      </c>
      <c r="D14" s="56">
        <f>Stand_120!G14</f>
        <v>0.16897000835535414</v>
      </c>
      <c r="E14" s="56">
        <f>Stand_120!I14</f>
        <v>2.0889769416662074</v>
      </c>
      <c r="F14" s="56">
        <f>Stand_120!K14</f>
        <v>1.0295909242336825</v>
      </c>
      <c r="G14" s="56">
        <f>Stand_120!M14</f>
        <v>7.4114666239863625E-2</v>
      </c>
      <c r="H14" s="56">
        <f>Stand_120!O14</f>
        <v>0.19455043760818658</v>
      </c>
      <c r="I14" s="56">
        <f>Stand_120!Q14</f>
        <v>-1.3382002696139841</v>
      </c>
      <c r="J14" s="56">
        <f>Stand_120!S14</f>
        <v>-0.6860744559685189</v>
      </c>
      <c r="K14" s="56">
        <f>Stand_120!U14</f>
        <v>1.3460468436362674</v>
      </c>
      <c r="L14" s="56">
        <f>Stand_120!W14</f>
        <v>2.3956567090774898</v>
      </c>
      <c r="M14" s="56">
        <f>Stand_120!Y14</f>
        <v>-0.60159413194210176</v>
      </c>
      <c r="N14" s="26" t="str">
        <f>Stand_120!Z14</f>
        <v>Departamento</v>
      </c>
    </row>
    <row r="15" spans="1:14" x14ac:dyDescent="0.3">
      <c r="A15" s="26">
        <f>Stand_120!A15</f>
        <v>6048</v>
      </c>
      <c r="B15" s="56">
        <f>Stand_120!C15</f>
        <v>-0.26174171916047156</v>
      </c>
      <c r="C15" s="56">
        <f>Stand_120!E15</f>
        <v>-0.85518771558346729</v>
      </c>
      <c r="D15" s="56">
        <f>Stand_120!G15</f>
        <v>0.16897000835535414</v>
      </c>
      <c r="E15" s="56">
        <f>Stand_120!I15</f>
        <v>0.37200959235151621</v>
      </c>
      <c r="F15" s="56">
        <f>Stand_120!K15</f>
        <v>-0.96316570331538054</v>
      </c>
      <c r="G15" s="56">
        <f>Stand_120!M15</f>
        <v>7.4114666239863625E-2</v>
      </c>
      <c r="H15" s="56">
        <f>Stand_120!O15</f>
        <v>0.19455043760818658</v>
      </c>
      <c r="I15" s="56">
        <f>Stand_120!Q15</f>
        <v>-1.3382002696139841</v>
      </c>
      <c r="J15" s="56">
        <f>Stand_120!S15</f>
        <v>-0.6860744559685189</v>
      </c>
      <c r="K15" s="56">
        <f>Stand_120!U15</f>
        <v>1.3460468436362674</v>
      </c>
      <c r="L15" s="56">
        <f>Stand_120!W15</f>
        <v>2.3956567090774898</v>
      </c>
      <c r="M15" s="56">
        <f>Stand_120!Y15</f>
        <v>-0.60159413194210176</v>
      </c>
      <c r="N15" s="26" t="str">
        <f>Stand_120!Z15</f>
        <v>Departamento</v>
      </c>
    </row>
    <row r="16" spans="1:14" x14ac:dyDescent="0.3">
      <c r="A16" s="26">
        <f>Stand_120!A16</f>
        <v>9408</v>
      </c>
      <c r="B16" s="56">
        <f>Stand_120!C16</f>
        <v>1.1624723316560208</v>
      </c>
      <c r="C16" s="56">
        <f>Stand_120!E16</f>
        <v>-0.19249612786196141</v>
      </c>
      <c r="D16" s="56">
        <f>Stand_120!G16</f>
        <v>1.5207300751981871</v>
      </c>
      <c r="E16" s="56">
        <f>Stand_120!I16</f>
        <v>2.0889769416662074</v>
      </c>
      <c r="F16" s="56">
        <f>Stand_120!K16</f>
        <v>-0.96316570331538054</v>
      </c>
      <c r="G16" s="56">
        <f>Stand_120!M16</f>
        <v>7.4114666239863625E-2</v>
      </c>
      <c r="H16" s="56">
        <f>Stand_120!O16</f>
        <v>0.19455043760818658</v>
      </c>
      <c r="I16" s="56">
        <f>Stand_120!Q16</f>
        <v>-1.3382002696139841</v>
      </c>
      <c r="J16" s="56">
        <f>Stand_120!S16</f>
        <v>-0.6860744559685189</v>
      </c>
      <c r="K16" s="56">
        <f>Stand_120!U16</f>
        <v>1.3460468436362674</v>
      </c>
      <c r="L16" s="56">
        <f>Stand_120!W16</f>
        <v>2.3956567090774898</v>
      </c>
      <c r="M16" s="56">
        <f>Stand_120!Y16</f>
        <v>-0.60159413194210176</v>
      </c>
      <c r="N16" s="26" t="str">
        <f>Stand_120!Z16</f>
        <v>Departamento</v>
      </c>
    </row>
    <row r="17" spans="1:14" x14ac:dyDescent="0.3">
      <c r="A17" s="26">
        <f>Stand_120!A17</f>
        <v>4999</v>
      </c>
      <c r="B17" s="56">
        <f>Stand_120!C17</f>
        <v>-0.46520086927711335</v>
      </c>
      <c r="C17" s="56">
        <f>Stand_120!E17</f>
        <v>-0.94985794240082533</v>
      </c>
      <c r="D17" s="56">
        <f>Stand_120!G17</f>
        <v>-1.1827900584874789</v>
      </c>
      <c r="E17" s="56">
        <f>Stand_120!I17</f>
        <v>0.37200959235151621</v>
      </c>
      <c r="F17" s="56">
        <f>Stand_120!K17</f>
        <v>-0.96316570331538054</v>
      </c>
      <c r="G17" s="56">
        <f>Stand_120!M17</f>
        <v>7.4114666239863625E-2</v>
      </c>
      <c r="H17" s="56">
        <f>Stand_120!O17</f>
        <v>0.19455043760818658</v>
      </c>
      <c r="I17" s="56">
        <f>Stand_120!Q17</f>
        <v>-1.3382002696139841</v>
      </c>
      <c r="J17" s="56">
        <f>Stand_120!S17</f>
        <v>-0.6860744559685189</v>
      </c>
      <c r="K17" s="56">
        <f>Stand_120!U17</f>
        <v>1.3460468436362674</v>
      </c>
      <c r="L17" s="56">
        <f>Stand_120!W17</f>
        <v>2.3956567090774898</v>
      </c>
      <c r="M17" s="56">
        <f>Stand_120!Y17</f>
        <v>-0.60159413194210176</v>
      </c>
      <c r="N17" s="26" t="str">
        <f>Stand_120!Z17</f>
        <v>Departamento</v>
      </c>
    </row>
    <row r="18" spans="1:14" x14ac:dyDescent="0.3">
      <c r="A18" s="26">
        <f>Stand_120!A18</f>
        <v>5499</v>
      </c>
      <c r="B18" s="56">
        <f>Stand_120!C18</f>
        <v>0.24690615613113287</v>
      </c>
      <c r="C18" s="56">
        <f>Stand_120!E18</f>
        <v>0.541198129972563</v>
      </c>
      <c r="D18" s="56">
        <f>Stand_120!G18</f>
        <v>0.16897000835535414</v>
      </c>
      <c r="E18" s="56">
        <f>Stand_120!I18</f>
        <v>0.37200959235151621</v>
      </c>
      <c r="F18" s="56">
        <f>Stand_120!K18</f>
        <v>-0.96316570331538054</v>
      </c>
      <c r="G18" s="56">
        <f>Stand_120!M18</f>
        <v>7.4114666239863625E-2</v>
      </c>
      <c r="H18" s="56">
        <f>Stand_120!O18</f>
        <v>0.19455043760818658</v>
      </c>
      <c r="I18" s="56">
        <f>Stand_120!Q18</f>
        <v>-1.3382002696139841</v>
      </c>
      <c r="J18" s="56">
        <f>Stand_120!S18</f>
        <v>-0.6860744559685189</v>
      </c>
      <c r="K18" s="56">
        <f>Stand_120!U18</f>
        <v>1.3460468436362674</v>
      </c>
      <c r="L18" s="56">
        <f>Stand_120!W18</f>
        <v>2.3956567090774898</v>
      </c>
      <c r="M18" s="56">
        <f>Stand_120!Y18</f>
        <v>-0.60159413194210176</v>
      </c>
      <c r="N18" s="26" t="str">
        <f>Stand_120!Z18</f>
        <v>Casa</v>
      </c>
    </row>
    <row r="19" spans="1:14" x14ac:dyDescent="0.3">
      <c r="A19" s="26">
        <f>Stand_120!A19</f>
        <v>5499</v>
      </c>
      <c r="B19" s="56">
        <f>Stand_120!C19</f>
        <v>0.65382445636441644</v>
      </c>
      <c r="C19" s="56">
        <f>Stand_120!E19</f>
        <v>2.6476106766587781</v>
      </c>
      <c r="D19" s="56">
        <f>Stand_120!G19</f>
        <v>0.16897000835535414</v>
      </c>
      <c r="E19" s="56">
        <f>Stand_120!I19</f>
        <v>0.37200959235151621</v>
      </c>
      <c r="F19" s="56">
        <f>Stand_120!K19</f>
        <v>-0.96316570331538054</v>
      </c>
      <c r="G19" s="56">
        <f>Stand_120!M19</f>
        <v>0.22234399871959087</v>
      </c>
      <c r="H19" s="56">
        <f>Stand_120!O19</f>
        <v>-1.361853063257306</v>
      </c>
      <c r="I19" s="56">
        <f>Stand_120!Q19</f>
        <v>0.86158099550489398</v>
      </c>
      <c r="J19" s="56">
        <f>Stand_120!S19</f>
        <v>-0.94677405924977998</v>
      </c>
      <c r="K19" s="56">
        <f>Stand_120!U19</f>
        <v>-1.046925322828208</v>
      </c>
      <c r="L19" s="56">
        <f>Stand_120!W19</f>
        <v>-0.41080534920721112</v>
      </c>
      <c r="M19" s="56">
        <f>Stand_120!Y19</f>
        <v>1.2544743671485235</v>
      </c>
      <c r="N19" s="26" t="str">
        <f>Stand_120!Z19</f>
        <v>Casa</v>
      </c>
    </row>
    <row r="20" spans="1:14" x14ac:dyDescent="0.3">
      <c r="A20" s="26">
        <f>Stand_120!A20</f>
        <v>7981</v>
      </c>
      <c r="B20" s="56">
        <f>Stand_120!C20</f>
        <v>1.6711202069476252</v>
      </c>
      <c r="C20" s="56">
        <f>Stand_120!E20</f>
        <v>2.4227688879675529</v>
      </c>
      <c r="D20" s="56">
        <f>Stand_120!G20</f>
        <v>0.16897000835535414</v>
      </c>
      <c r="E20" s="56">
        <f>Stand_120!I20</f>
        <v>0.37200959235151621</v>
      </c>
      <c r="F20" s="56">
        <f>Stand_120!K20</f>
        <v>1.0295909242336825</v>
      </c>
      <c r="G20" s="56">
        <f>Stand_120!M20</f>
        <v>0.22234399871959087</v>
      </c>
      <c r="H20" s="56">
        <f>Stand_120!O20</f>
        <v>-1.361853063257306</v>
      </c>
      <c r="I20" s="56">
        <f>Stand_120!Q20</f>
        <v>0.86158099550489398</v>
      </c>
      <c r="J20" s="56">
        <f>Stand_120!S20</f>
        <v>-0.94677405924977998</v>
      </c>
      <c r="K20" s="56">
        <f>Stand_120!U20</f>
        <v>-1.046925322828208</v>
      </c>
      <c r="L20" s="56">
        <f>Stand_120!W20</f>
        <v>-0.41080534920721101</v>
      </c>
      <c r="M20" s="56">
        <f>Stand_120!Y20</f>
        <v>1.2544743671485235</v>
      </c>
      <c r="N20" s="26" t="str">
        <f>Stand_120!Z20</f>
        <v>Casa</v>
      </c>
    </row>
    <row r="21" spans="1:14" x14ac:dyDescent="0.3">
      <c r="A21" s="26">
        <f>Stand_120!A21</f>
        <v>10831</v>
      </c>
      <c r="B21" s="56">
        <f>Stand_120!C21</f>
        <v>1.6711202069476252</v>
      </c>
      <c r="C21" s="56">
        <f>Stand_120!E21</f>
        <v>1.535235511554822</v>
      </c>
      <c r="D21" s="56">
        <f>Stand_120!G21</f>
        <v>1.5207300751981871</v>
      </c>
      <c r="E21" s="56">
        <f>Stand_120!I21</f>
        <v>0.37200959235151621</v>
      </c>
      <c r="F21" s="56">
        <f>Stand_120!K21</f>
        <v>1.0295909242336825</v>
      </c>
      <c r="G21" s="56">
        <f>Stand_120!M21</f>
        <v>0.22234399871959087</v>
      </c>
      <c r="H21" s="56">
        <f>Stand_120!O21</f>
        <v>-1.361853063257306</v>
      </c>
      <c r="I21" s="56">
        <f>Stand_120!Q21</f>
        <v>0.86158099550489398</v>
      </c>
      <c r="J21" s="56">
        <f>Stand_120!S21</f>
        <v>-0.94677405924977998</v>
      </c>
      <c r="K21" s="56">
        <f>Stand_120!U21</f>
        <v>-1.046925322828208</v>
      </c>
      <c r="L21" s="56">
        <f>Stand_120!W21</f>
        <v>-0.41080534920721101</v>
      </c>
      <c r="M21" s="56">
        <f>Stand_120!Y21</f>
        <v>1.2544743671485235</v>
      </c>
      <c r="N21" s="26" t="str">
        <f>Stand_120!Z21</f>
        <v>Casa</v>
      </c>
    </row>
    <row r="22" spans="1:14" x14ac:dyDescent="0.3">
      <c r="A22" s="26">
        <f>Stand_120!A22</f>
        <v>4332</v>
      </c>
      <c r="B22" s="56">
        <f>Stand_120!C22</f>
        <v>-0.26174171916047156</v>
      </c>
      <c r="C22" s="56">
        <f>Stand_120!E22</f>
        <v>-0.85518771558346729</v>
      </c>
      <c r="D22" s="56">
        <f>Stand_120!G22</f>
        <v>1.5207300751981871</v>
      </c>
      <c r="E22" s="56">
        <f>Stand_120!I22</f>
        <v>0.37200959235151621</v>
      </c>
      <c r="F22" s="56">
        <f>Stand_120!K22</f>
        <v>-0.96316570331538054</v>
      </c>
      <c r="G22" s="56">
        <f>Stand_120!M22</f>
        <v>0.22234399871959087</v>
      </c>
      <c r="H22" s="56">
        <f>Stand_120!O22</f>
        <v>-1.361853063257306</v>
      </c>
      <c r="I22" s="56">
        <f>Stand_120!Q22</f>
        <v>0.86158099550489398</v>
      </c>
      <c r="J22" s="56">
        <f>Stand_120!S22</f>
        <v>-0.94677405924977998</v>
      </c>
      <c r="K22" s="56">
        <f>Stand_120!U22</f>
        <v>-1.046925322828208</v>
      </c>
      <c r="L22" s="56">
        <f>Stand_120!W22</f>
        <v>-0.41080534920721101</v>
      </c>
      <c r="M22" s="56">
        <f>Stand_120!Y22</f>
        <v>1.2544743671485235</v>
      </c>
      <c r="N22" s="26" t="str">
        <f>Stand_120!Z22</f>
        <v>Departamento</v>
      </c>
    </row>
    <row r="23" spans="1:14" x14ac:dyDescent="0.3">
      <c r="A23" s="26">
        <f>Stand_120!A23</f>
        <v>4732</v>
      </c>
      <c r="B23" s="56">
        <f>Stand_120!C23</f>
        <v>0.9335807877747988</v>
      </c>
      <c r="C23" s="56">
        <f>Stand_120!E23</f>
        <v>0.77787369701595799</v>
      </c>
      <c r="D23" s="56">
        <f>Stand_120!G23</f>
        <v>0.16897000835535414</v>
      </c>
      <c r="E23" s="56">
        <f>Stand_120!I23</f>
        <v>0.37200959235151621</v>
      </c>
      <c r="F23" s="56">
        <f>Stand_120!K23</f>
        <v>-0.96316570331538054</v>
      </c>
      <c r="G23" s="56">
        <f>Stand_120!M23</f>
        <v>0.22234399871959087</v>
      </c>
      <c r="H23" s="56">
        <f>Stand_120!O23</f>
        <v>-1.361853063257306</v>
      </c>
      <c r="I23" s="56">
        <f>Stand_120!Q23</f>
        <v>0.86158099550489398</v>
      </c>
      <c r="J23" s="56">
        <f>Stand_120!S23</f>
        <v>-0.94677405924977998</v>
      </c>
      <c r="K23" s="56">
        <f>Stand_120!U23</f>
        <v>-1.046925322828208</v>
      </c>
      <c r="L23" s="56">
        <f>Stand_120!W23</f>
        <v>-0.41080534920721101</v>
      </c>
      <c r="M23" s="56">
        <f>Stand_120!Y23</f>
        <v>1.2544743671485235</v>
      </c>
      <c r="N23" s="26" t="str">
        <f>Stand_120!Z23</f>
        <v>Casa</v>
      </c>
    </row>
    <row r="24" spans="1:14" x14ac:dyDescent="0.3">
      <c r="A24" s="26">
        <f>Stand_120!A24</f>
        <v>2166</v>
      </c>
      <c r="B24" s="56">
        <f>Stand_120!C24</f>
        <v>0.39950051871861419</v>
      </c>
      <c r="C24" s="56">
        <f>Stand_120!E24</f>
        <v>-0.19249612786196141</v>
      </c>
      <c r="D24" s="56">
        <f>Stand_120!G24</f>
        <v>1.5207300751981871</v>
      </c>
      <c r="E24" s="56">
        <f>Stand_120!I24</f>
        <v>-1.3449577569631748</v>
      </c>
      <c r="F24" s="56">
        <f>Stand_120!K24</f>
        <v>-0.96316570331538054</v>
      </c>
      <c r="G24" s="56">
        <f>Stand_120!M24</f>
        <v>0.22234399871959087</v>
      </c>
      <c r="H24" s="56">
        <f>Stand_120!O24</f>
        <v>-1.361853063257306</v>
      </c>
      <c r="I24" s="56">
        <f>Stand_120!Q24</f>
        <v>0.86158099550489398</v>
      </c>
      <c r="J24" s="56">
        <f>Stand_120!S24</f>
        <v>-0.94677405924977998</v>
      </c>
      <c r="K24" s="56">
        <f>Stand_120!U24</f>
        <v>-1.046925322828208</v>
      </c>
      <c r="L24" s="56">
        <f>Stand_120!W24</f>
        <v>-0.41080534920721101</v>
      </c>
      <c r="M24" s="56">
        <f>Stand_120!Y24</f>
        <v>1.2544743671485235</v>
      </c>
      <c r="N24" s="26" t="str">
        <f>Stand_120!Z24</f>
        <v>Casa</v>
      </c>
    </row>
    <row r="25" spans="1:14" x14ac:dyDescent="0.3">
      <c r="A25" s="26">
        <f>Stand_120!A25</f>
        <v>4328</v>
      </c>
      <c r="B25" s="56">
        <f>Stand_120!C25</f>
        <v>-0.26174171916047156</v>
      </c>
      <c r="C25" s="56">
        <f>Stand_120!E25</f>
        <v>-0.85518771558346729</v>
      </c>
      <c r="D25" s="56">
        <f>Stand_120!G25</f>
        <v>1.5207300751981871</v>
      </c>
      <c r="E25" s="56">
        <f>Stand_120!I25</f>
        <v>0.37200959235151621</v>
      </c>
      <c r="F25" s="56">
        <f>Stand_120!K25</f>
        <v>-0.96316570331538054</v>
      </c>
      <c r="G25" s="56">
        <f>Stand_120!M25</f>
        <v>0.22234399871959087</v>
      </c>
      <c r="H25" s="56">
        <f>Stand_120!O25</f>
        <v>-1.361853063257306</v>
      </c>
      <c r="I25" s="56">
        <f>Stand_120!Q25</f>
        <v>0.86158099550489398</v>
      </c>
      <c r="J25" s="56">
        <f>Stand_120!S25</f>
        <v>-0.94677405924977998</v>
      </c>
      <c r="K25" s="56">
        <f>Stand_120!U25</f>
        <v>-1.046925322828208</v>
      </c>
      <c r="L25" s="56">
        <f>Stand_120!W25</f>
        <v>-0.41080534920721101</v>
      </c>
      <c r="M25" s="56">
        <f>Stand_120!Y25</f>
        <v>1.2544743671485235</v>
      </c>
      <c r="N25" s="26" t="str">
        <f>Stand_120!Z25</f>
        <v>Departamento</v>
      </c>
    </row>
    <row r="26" spans="1:14" x14ac:dyDescent="0.3">
      <c r="A26" s="26">
        <f>Stand_120!A26</f>
        <v>3832</v>
      </c>
      <c r="B26" s="56">
        <f>Stand_120!C26</f>
        <v>0.78098642518731753</v>
      </c>
      <c r="C26" s="56">
        <f>Stand_120!E26</f>
        <v>0.75420614031161848</v>
      </c>
      <c r="D26" s="56">
        <f>Stand_120!G26</f>
        <v>0.16897000835535414</v>
      </c>
      <c r="E26" s="56">
        <f>Stand_120!I26</f>
        <v>-1.3449577569631748</v>
      </c>
      <c r="F26" s="56">
        <f>Stand_120!K26</f>
        <v>1.0295909242336825</v>
      </c>
      <c r="G26" s="56">
        <f>Stand_120!M26</f>
        <v>0.22234399871959087</v>
      </c>
      <c r="H26" s="56">
        <f>Stand_120!O26</f>
        <v>-1.361853063257306</v>
      </c>
      <c r="I26" s="56">
        <f>Stand_120!Q26</f>
        <v>0.86158099550489398</v>
      </c>
      <c r="J26" s="56">
        <f>Stand_120!S26</f>
        <v>-0.94677405924977998</v>
      </c>
      <c r="K26" s="56">
        <f>Stand_120!U26</f>
        <v>-1.046925322828208</v>
      </c>
      <c r="L26" s="56">
        <f>Stand_120!W26</f>
        <v>-0.41080534920721101</v>
      </c>
      <c r="M26" s="56">
        <f>Stand_120!Y26</f>
        <v>1.2544743671485235</v>
      </c>
      <c r="N26" s="26" t="str">
        <f>Stand_120!Z26</f>
        <v>Casa</v>
      </c>
    </row>
    <row r="27" spans="1:14" x14ac:dyDescent="0.3">
      <c r="A27" s="26">
        <f>Stand_120!A27</f>
        <v>7831</v>
      </c>
      <c r="B27" s="56">
        <f>Stand_120!C27</f>
        <v>1.3913638755372428</v>
      </c>
      <c r="C27" s="56">
        <f>Stand_120!E27</f>
        <v>3.0617929189847199</v>
      </c>
      <c r="D27" s="56">
        <f>Stand_120!G27</f>
        <v>1.5207300751981871</v>
      </c>
      <c r="E27" s="56">
        <f>Stand_120!I27</f>
        <v>2.0889769416662074</v>
      </c>
      <c r="F27" s="56">
        <f>Stand_120!K27</f>
        <v>1.0295909242336825</v>
      </c>
      <c r="G27" s="56">
        <f>Stand_120!M27</f>
        <v>0.22234399871959087</v>
      </c>
      <c r="H27" s="56">
        <f>Stand_120!O27</f>
        <v>-1.361853063257306</v>
      </c>
      <c r="I27" s="56">
        <f>Stand_120!Q27</f>
        <v>0.86158099550489398</v>
      </c>
      <c r="J27" s="56">
        <f>Stand_120!S27</f>
        <v>-0.94677405924977998</v>
      </c>
      <c r="K27" s="56">
        <f>Stand_120!U27</f>
        <v>-1.046925322828208</v>
      </c>
      <c r="L27" s="56">
        <f>Stand_120!W27</f>
        <v>-0.41080534920721101</v>
      </c>
      <c r="M27" s="56">
        <f>Stand_120!Y27</f>
        <v>1.2544743671485235</v>
      </c>
      <c r="N27" s="26" t="str">
        <f>Stand_120!Z27</f>
        <v>Casa</v>
      </c>
    </row>
    <row r="28" spans="1:14" x14ac:dyDescent="0.3">
      <c r="A28" s="26">
        <f>Stand_120!A28</f>
        <v>5498</v>
      </c>
      <c r="B28" s="56">
        <f>Stand_120!C28</f>
        <v>-0.10914735657299024</v>
      </c>
      <c r="C28" s="56">
        <f>Stand_120!E28</f>
        <v>0.5293643516203933</v>
      </c>
      <c r="D28" s="56">
        <f>Stand_120!G28</f>
        <v>0.16897000835535414</v>
      </c>
      <c r="E28" s="56">
        <f>Stand_120!I28</f>
        <v>0.37200959235151621</v>
      </c>
      <c r="F28" s="56">
        <f>Stand_120!K28</f>
        <v>-0.96316570331538054</v>
      </c>
      <c r="G28" s="56">
        <f>Stand_120!M28</f>
        <v>0.22234399871959087</v>
      </c>
      <c r="H28" s="56">
        <f>Stand_120!O28</f>
        <v>-1.361853063257306</v>
      </c>
      <c r="I28" s="56">
        <f>Stand_120!Q28</f>
        <v>0.86158099550489398</v>
      </c>
      <c r="J28" s="56">
        <f>Stand_120!S28</f>
        <v>-0.94677405924977998</v>
      </c>
      <c r="K28" s="56">
        <f>Stand_120!U28</f>
        <v>-1.046925322828208</v>
      </c>
      <c r="L28" s="56">
        <f>Stand_120!W28</f>
        <v>-0.41080534920721101</v>
      </c>
      <c r="M28" s="56">
        <f>Stand_120!Y28</f>
        <v>1.2544743671485235</v>
      </c>
      <c r="N28" s="26" t="str">
        <f>Stand_120!Z28</f>
        <v>Casa</v>
      </c>
    </row>
    <row r="29" spans="1:14" x14ac:dyDescent="0.3">
      <c r="A29" s="26">
        <f>Stand_120!A29</f>
        <v>4704</v>
      </c>
      <c r="B29" s="56">
        <f>Stand_120!C29</f>
        <v>-0.61779523186459462</v>
      </c>
      <c r="C29" s="56">
        <f>Stand_120!E29</f>
        <v>-1.0208606125138437</v>
      </c>
      <c r="D29" s="56">
        <f>Stand_120!G29</f>
        <v>0.16897000835535414</v>
      </c>
      <c r="E29" s="56">
        <f>Stand_120!I29</f>
        <v>0.37200959235151621</v>
      </c>
      <c r="F29" s="56">
        <f>Stand_120!K29</f>
        <v>-0.96316570331538054</v>
      </c>
      <c r="G29" s="56">
        <f>Stand_120!M29</f>
        <v>0.22234399871959087</v>
      </c>
      <c r="H29" s="56">
        <f>Stand_120!O29</f>
        <v>-1.361853063257306</v>
      </c>
      <c r="I29" s="56">
        <f>Stand_120!Q29</f>
        <v>0.86158099550489398</v>
      </c>
      <c r="J29" s="56">
        <f>Stand_120!S29</f>
        <v>-0.94677405924977998</v>
      </c>
      <c r="K29" s="56">
        <f>Stand_120!U29</f>
        <v>-1.046925322828208</v>
      </c>
      <c r="L29" s="56">
        <f>Stand_120!W29</f>
        <v>-0.41080534920721101</v>
      </c>
      <c r="M29" s="56">
        <f>Stand_120!Y29</f>
        <v>1.2544743671485235</v>
      </c>
      <c r="N29" s="26" t="str">
        <f>Stand_120!Z29</f>
        <v>Departamento</v>
      </c>
    </row>
    <row r="30" spans="1:14" x14ac:dyDescent="0.3">
      <c r="A30" s="26">
        <f>Stand_120!A30</f>
        <v>3461</v>
      </c>
      <c r="B30" s="56">
        <f>Stand_120!C30</f>
        <v>-0.79582198821665617</v>
      </c>
      <c r="C30" s="56">
        <f>Stand_120!E30</f>
        <v>-1.103697060979032</v>
      </c>
      <c r="D30" s="56">
        <f>Stand_120!G30</f>
        <v>0.16897000835535414</v>
      </c>
      <c r="E30" s="56">
        <f>Stand_120!I30</f>
        <v>0.37200959235151621</v>
      </c>
      <c r="F30" s="56">
        <f>Stand_120!K30</f>
        <v>-0.96316570331538054</v>
      </c>
      <c r="G30" s="56">
        <f>Stand_120!M30</f>
        <v>0.22234399871959087</v>
      </c>
      <c r="H30" s="56">
        <f>Stand_120!O30</f>
        <v>-1.361853063257306</v>
      </c>
      <c r="I30" s="56">
        <f>Stand_120!Q30</f>
        <v>0.86158099550489398</v>
      </c>
      <c r="J30" s="56">
        <f>Stand_120!S30</f>
        <v>-0.94677405924977998</v>
      </c>
      <c r="K30" s="56">
        <f>Stand_120!U30</f>
        <v>-1.046925322828208</v>
      </c>
      <c r="L30" s="56">
        <f>Stand_120!W30</f>
        <v>-0.41080534920721101</v>
      </c>
      <c r="M30" s="56">
        <f>Stand_120!Y30</f>
        <v>1.2544743671485235</v>
      </c>
      <c r="N30" s="26" t="str">
        <f>Stand_120!Z30</f>
        <v>Departamento</v>
      </c>
    </row>
    <row r="31" spans="1:14" x14ac:dyDescent="0.3">
      <c r="A31" s="26">
        <f>Stand_120!A31</f>
        <v>1917</v>
      </c>
      <c r="B31" s="56">
        <f>Stand_120!C31</f>
        <v>-0.89755156327497709</v>
      </c>
      <c r="C31" s="56">
        <f>Stand_120!E31</f>
        <v>-1.151032174387711</v>
      </c>
      <c r="D31" s="56">
        <f>Stand_120!G31</f>
        <v>-1.1827900584874789</v>
      </c>
      <c r="E31" s="56">
        <f>Stand_120!I31</f>
        <v>-1.3449577569631748</v>
      </c>
      <c r="F31" s="56">
        <f>Stand_120!K31</f>
        <v>-0.96316570331538054</v>
      </c>
      <c r="G31" s="56">
        <f>Stand_120!M31</f>
        <v>0.22234399871959087</v>
      </c>
      <c r="H31" s="56">
        <f>Stand_120!O31</f>
        <v>-1.361853063257306</v>
      </c>
      <c r="I31" s="56">
        <f>Stand_120!Q31</f>
        <v>0.86158099550489398</v>
      </c>
      <c r="J31" s="56">
        <f>Stand_120!S31</f>
        <v>-0.94677405924977998</v>
      </c>
      <c r="K31" s="56">
        <f>Stand_120!U31</f>
        <v>-1.046925322828208</v>
      </c>
      <c r="L31" s="56">
        <f>Stand_120!W31</f>
        <v>-0.41080534920721101</v>
      </c>
      <c r="M31" s="56">
        <f>Stand_120!Y31</f>
        <v>1.2544743671485235</v>
      </c>
      <c r="N31" s="26" t="str">
        <f>Stand_120!Z31</f>
        <v>Departamento</v>
      </c>
    </row>
    <row r="32" spans="1:14" x14ac:dyDescent="0.3">
      <c r="A32" s="26">
        <f>Stand_120!A32</f>
        <v>6664</v>
      </c>
      <c r="B32" s="56">
        <f>Stand_120!C32</f>
        <v>2.6884159575308342</v>
      </c>
      <c r="C32" s="56">
        <f>Stand_120!E32</f>
        <v>0.76603991866378829</v>
      </c>
      <c r="D32" s="56">
        <f>Stand_120!G32</f>
        <v>0.16897000835535414</v>
      </c>
      <c r="E32" s="56">
        <f>Stand_120!I32</f>
        <v>0.37200959235151621</v>
      </c>
      <c r="F32" s="56">
        <f>Stand_120!K32</f>
        <v>1.0295909242336825</v>
      </c>
      <c r="G32" s="56">
        <f>Stand_120!M32</f>
        <v>0.22234399871959087</v>
      </c>
      <c r="H32" s="56">
        <f>Stand_120!O32</f>
        <v>-1.361853063257306</v>
      </c>
      <c r="I32" s="56">
        <f>Stand_120!Q32</f>
        <v>0.86158099550489398</v>
      </c>
      <c r="J32" s="56">
        <f>Stand_120!S32</f>
        <v>-0.94677405924977998</v>
      </c>
      <c r="K32" s="56">
        <f>Stand_120!U32</f>
        <v>-1.046925322828208</v>
      </c>
      <c r="L32" s="56">
        <f>Stand_120!W32</f>
        <v>-0.41080534920721101</v>
      </c>
      <c r="M32" s="56">
        <f>Stand_120!Y32</f>
        <v>1.2544743671485235</v>
      </c>
      <c r="N32" s="26" t="str">
        <f>Stand_120!Z32</f>
        <v>Casa</v>
      </c>
    </row>
    <row r="33" spans="1:14" x14ac:dyDescent="0.3">
      <c r="A33" s="26">
        <f>Stand_120!A33</f>
        <v>4499</v>
      </c>
      <c r="B33" s="56">
        <f>Stand_120!C33</f>
        <v>0.90814839401021863</v>
      </c>
      <c r="C33" s="56">
        <f>Stand_120!E33</f>
        <v>1.9257501971764237</v>
      </c>
      <c r="D33" s="56">
        <f>Stand_120!G33</f>
        <v>-1.1827900584874789</v>
      </c>
      <c r="E33" s="56">
        <f>Stand_120!I33</f>
        <v>-1.3449577569631748</v>
      </c>
      <c r="F33" s="56">
        <f>Stand_120!K33</f>
        <v>1.0295909242336825</v>
      </c>
      <c r="G33" s="56">
        <f>Stand_120!M33</f>
        <v>0.22234399871959087</v>
      </c>
      <c r="H33" s="56">
        <f>Stand_120!O33</f>
        <v>-1.361853063257306</v>
      </c>
      <c r="I33" s="56">
        <f>Stand_120!Q33</f>
        <v>0.86158099550489398</v>
      </c>
      <c r="J33" s="56">
        <f>Stand_120!S33</f>
        <v>-0.94677405924977998</v>
      </c>
      <c r="K33" s="56">
        <f>Stand_120!U33</f>
        <v>-1.046925322828208</v>
      </c>
      <c r="L33" s="56">
        <f>Stand_120!W33</f>
        <v>-0.41080534920721101</v>
      </c>
      <c r="M33" s="56">
        <f>Stand_120!Y33</f>
        <v>1.2544743671485235</v>
      </c>
      <c r="N33" s="26" t="str">
        <f>Stand_120!Z33</f>
        <v>Casa</v>
      </c>
    </row>
    <row r="34" spans="1:14" x14ac:dyDescent="0.3">
      <c r="A34" s="26">
        <f>Stand_120!A34</f>
        <v>4332</v>
      </c>
      <c r="B34" s="56">
        <f>Stand_120!C34</f>
        <v>-0.23630932539589133</v>
      </c>
      <c r="C34" s="56">
        <f>Stand_120!E34</f>
        <v>0.65953591349426055</v>
      </c>
      <c r="D34" s="56">
        <f>Stand_120!G34</f>
        <v>0.16897000835535414</v>
      </c>
      <c r="E34" s="56">
        <f>Stand_120!I34</f>
        <v>0.37200959235151621</v>
      </c>
      <c r="F34" s="56">
        <f>Stand_120!K34</f>
        <v>1.0295909242336825</v>
      </c>
      <c r="G34" s="56">
        <f>Stand_120!M34</f>
        <v>0.96349066111822712</v>
      </c>
      <c r="H34" s="56">
        <f>Stand_120!O34</f>
        <v>-1.361853063257306</v>
      </c>
      <c r="I34" s="56">
        <f>Stand_120!Q34</f>
        <v>0.86158099550489398</v>
      </c>
      <c r="J34" s="56">
        <f>Stand_120!S34</f>
        <v>0.22637415551589499</v>
      </c>
      <c r="K34" s="56">
        <f>Stand_120!U34</f>
        <v>0.14956076040402971</v>
      </c>
      <c r="L34" s="56">
        <f>Stand_120!W34</f>
        <v>-9.3471446528125349E-2</v>
      </c>
      <c r="M34" s="56">
        <f>Stand_120!Y34</f>
        <v>-1.0900332106501605</v>
      </c>
      <c r="N34" s="26" t="str">
        <f>Stand_120!Z34</f>
        <v>Casa</v>
      </c>
    </row>
    <row r="35" spans="1:14" x14ac:dyDescent="0.3">
      <c r="A35" s="26">
        <f>Stand_120!A35</f>
        <v>6665</v>
      </c>
      <c r="B35" s="56">
        <f>Stand_120!C35</f>
        <v>0.65382445636441644</v>
      </c>
      <c r="C35" s="56">
        <f>Stand_120!E35</f>
        <v>0.541198129972563</v>
      </c>
      <c r="D35" s="56">
        <f>Stand_120!G35</f>
        <v>1.5207300751981871</v>
      </c>
      <c r="E35" s="56">
        <f>Stand_120!I35</f>
        <v>0.37200959235151621</v>
      </c>
      <c r="F35" s="56">
        <f>Stand_120!K35</f>
        <v>1.0295909242336825</v>
      </c>
      <c r="G35" s="56">
        <f>Stand_120!M35</f>
        <v>0.96349066111822712</v>
      </c>
      <c r="H35" s="56">
        <f>Stand_120!O35</f>
        <v>-1.361853063257306</v>
      </c>
      <c r="I35" s="56">
        <f>Stand_120!Q35</f>
        <v>0.86158099550489398</v>
      </c>
      <c r="J35" s="56">
        <f>Stand_120!S35</f>
        <v>0.22637415551589499</v>
      </c>
      <c r="K35" s="56">
        <f>Stand_120!U35</f>
        <v>0.14956076040402971</v>
      </c>
      <c r="L35" s="56">
        <f>Stand_120!W35</f>
        <v>-9.3471446528125349E-2</v>
      </c>
      <c r="M35" s="56">
        <f>Stand_120!Y35</f>
        <v>-1.0900332106501605</v>
      </c>
      <c r="N35" s="26" t="str">
        <f>Stand_120!Z35</f>
        <v>Casa</v>
      </c>
    </row>
    <row r="36" spans="1:14" x14ac:dyDescent="0.3">
      <c r="A36" s="26">
        <f>Stand_120!A36</f>
        <v>2166</v>
      </c>
      <c r="B36" s="56">
        <f>Stand_120!C36</f>
        <v>-1.2027402884499399</v>
      </c>
      <c r="C36" s="56">
        <f>Stand_120!E36</f>
        <v>-7.4158344340263915E-2</v>
      </c>
      <c r="D36" s="56">
        <f>Stand_120!G36</f>
        <v>0.16897000835535414</v>
      </c>
      <c r="E36" s="56">
        <f>Stand_120!I36</f>
        <v>-1.3449577569631748</v>
      </c>
      <c r="F36" s="56">
        <f>Stand_120!K36</f>
        <v>1.0295909242336825</v>
      </c>
      <c r="G36" s="56">
        <f>Stand_120!M36</f>
        <v>0.96349066111822712</v>
      </c>
      <c r="H36" s="56">
        <f>Stand_120!O36</f>
        <v>-1.361853063257306</v>
      </c>
      <c r="I36" s="56">
        <f>Stand_120!Q36</f>
        <v>0.86158099550489398</v>
      </c>
      <c r="J36" s="56">
        <f>Stand_120!S36</f>
        <v>0.22637415551589499</v>
      </c>
      <c r="K36" s="56">
        <f>Stand_120!U36</f>
        <v>0.14956076040402971</v>
      </c>
      <c r="L36" s="56">
        <f>Stand_120!W36</f>
        <v>-9.3471446528125349E-2</v>
      </c>
      <c r="M36" s="56">
        <f>Stand_120!Y36</f>
        <v>-1.0900332106501605</v>
      </c>
      <c r="N36" s="26" t="str">
        <f>Stand_120!Z36</f>
        <v>Casa</v>
      </c>
    </row>
    <row r="37" spans="1:14" x14ac:dyDescent="0.3">
      <c r="A37" s="26">
        <f>Stand_120!A37</f>
        <v>4332</v>
      </c>
      <c r="B37" s="56">
        <f>Stand_120!C37</f>
        <v>0.11974418730823175</v>
      </c>
      <c r="C37" s="56">
        <f>Stand_120!E37</f>
        <v>0.88437770218548573</v>
      </c>
      <c r="D37" s="56">
        <f>Stand_120!G37</f>
        <v>1.5207300751981871</v>
      </c>
      <c r="E37" s="56">
        <f>Stand_120!I37</f>
        <v>0.37200959235151621</v>
      </c>
      <c r="F37" s="56">
        <f>Stand_120!K37</f>
        <v>-0.96316570331538054</v>
      </c>
      <c r="G37" s="56">
        <f>Stand_120!M37</f>
        <v>0.96349066111822712</v>
      </c>
      <c r="H37" s="56">
        <f>Stand_120!O37</f>
        <v>-1.361853063257306</v>
      </c>
      <c r="I37" s="56">
        <f>Stand_120!Q37</f>
        <v>0.86158099550489398</v>
      </c>
      <c r="J37" s="56">
        <f>Stand_120!S37</f>
        <v>0.22637415551589499</v>
      </c>
      <c r="K37" s="56">
        <f>Stand_120!U37</f>
        <v>0.14956076040402971</v>
      </c>
      <c r="L37" s="56">
        <f>Stand_120!W37</f>
        <v>-9.3471446528125349E-2</v>
      </c>
      <c r="M37" s="56">
        <f>Stand_120!Y37</f>
        <v>-1.0900332106501605</v>
      </c>
      <c r="N37" s="26" t="str">
        <f>Stand_120!Z37</f>
        <v>Casa</v>
      </c>
    </row>
    <row r="38" spans="1:14" x14ac:dyDescent="0.3">
      <c r="A38" s="26">
        <f>Stand_120!A38</f>
        <v>6232</v>
      </c>
      <c r="B38" s="56">
        <f>Stand_120!C38</f>
        <v>1.6711202069476252</v>
      </c>
      <c r="C38" s="56">
        <f>Stand_120!E38</f>
        <v>1.2512248311027478</v>
      </c>
      <c r="D38" s="56">
        <f>Stand_120!G38</f>
        <v>0.16897000835535414</v>
      </c>
      <c r="E38" s="56">
        <f>Stand_120!I38</f>
        <v>2.0889769416662074</v>
      </c>
      <c r="F38" s="56">
        <f>Stand_120!K38</f>
        <v>1.0295909242336825</v>
      </c>
      <c r="G38" s="56">
        <f>Stand_120!M38</f>
        <v>0.96349066111822712</v>
      </c>
      <c r="H38" s="56">
        <f>Stand_120!O38</f>
        <v>-1.361853063257306</v>
      </c>
      <c r="I38" s="56">
        <f>Stand_120!Q38</f>
        <v>0.86158099550489398</v>
      </c>
      <c r="J38" s="56">
        <f>Stand_120!S38</f>
        <v>0.22637415551589499</v>
      </c>
      <c r="K38" s="56">
        <f>Stand_120!U38</f>
        <v>0.14956076040402971</v>
      </c>
      <c r="L38" s="56">
        <f>Stand_120!W38</f>
        <v>-9.3471446528125349E-2</v>
      </c>
      <c r="M38" s="56">
        <f>Stand_120!Y38</f>
        <v>-1.0900332106501605</v>
      </c>
      <c r="N38" s="26" t="str">
        <f>Stand_120!Z38</f>
        <v>Casa</v>
      </c>
    </row>
    <row r="39" spans="1:14" x14ac:dyDescent="0.3">
      <c r="A39" s="26">
        <f>Stand_120!A39</f>
        <v>3999</v>
      </c>
      <c r="B39" s="56">
        <f>Stand_120!C39</f>
        <v>-0.31260650668963202</v>
      </c>
      <c r="C39" s="56">
        <f>Stand_120!E39</f>
        <v>0.39919278974652606</v>
      </c>
      <c r="D39" s="56">
        <f>Stand_120!G39</f>
        <v>0.16897000835535414</v>
      </c>
      <c r="E39" s="56">
        <f>Stand_120!I39</f>
        <v>0.37200959235151621</v>
      </c>
      <c r="F39" s="56">
        <f>Stand_120!K39</f>
        <v>1.0295909242336825</v>
      </c>
      <c r="G39" s="56">
        <f>Stand_120!M39</f>
        <v>0.96349066111822712</v>
      </c>
      <c r="H39" s="56">
        <f>Stand_120!O39</f>
        <v>-1.361853063257306</v>
      </c>
      <c r="I39" s="56">
        <f>Stand_120!Q39</f>
        <v>0.86158099550489398</v>
      </c>
      <c r="J39" s="56">
        <f>Stand_120!S39</f>
        <v>0.22637415551589499</v>
      </c>
      <c r="K39" s="56">
        <f>Stand_120!U39</f>
        <v>0.14956076040402971</v>
      </c>
      <c r="L39" s="56">
        <f>Stand_120!W39</f>
        <v>-9.3471446528125349E-2</v>
      </c>
      <c r="M39" s="56">
        <f>Stand_120!Y39</f>
        <v>-1.0900332106501605</v>
      </c>
      <c r="N39" s="26" t="str">
        <f>Stand_120!Z39</f>
        <v>Casa</v>
      </c>
    </row>
    <row r="40" spans="1:14" x14ac:dyDescent="0.3">
      <c r="A40" s="26">
        <f>Stand_120!A40</f>
        <v>3099</v>
      </c>
      <c r="B40" s="56">
        <f>Stand_120!C40</f>
        <v>-0.74495720068749571</v>
      </c>
      <c r="C40" s="56">
        <f>Stand_120!E40</f>
        <v>-1.0800295042746926</v>
      </c>
      <c r="D40" s="56">
        <f>Stand_120!G40</f>
        <v>0.16897000835535414</v>
      </c>
      <c r="E40" s="56">
        <f>Stand_120!I40</f>
        <v>0.37200959235151621</v>
      </c>
      <c r="F40" s="56">
        <f>Stand_120!K40</f>
        <v>-0.96316570331538054</v>
      </c>
      <c r="G40" s="56">
        <f>Stand_120!M40</f>
        <v>0.96349066111822712</v>
      </c>
      <c r="H40" s="56">
        <f>Stand_120!O40</f>
        <v>-1.361853063257306</v>
      </c>
      <c r="I40" s="56">
        <f>Stand_120!Q40</f>
        <v>0.86158099550489398</v>
      </c>
      <c r="J40" s="56">
        <f>Stand_120!S40</f>
        <v>0.22637415551589499</v>
      </c>
      <c r="K40" s="56">
        <f>Stand_120!U40</f>
        <v>0.14956076040402971</v>
      </c>
      <c r="L40" s="56">
        <f>Stand_120!W40</f>
        <v>-9.3471446528125349E-2</v>
      </c>
      <c r="M40" s="56">
        <f>Stand_120!Y40</f>
        <v>-1.0900332106501605</v>
      </c>
      <c r="N40" s="26" t="str">
        <f>Stand_120!Z40</f>
        <v>Departamento</v>
      </c>
    </row>
    <row r="41" spans="1:14" x14ac:dyDescent="0.3">
      <c r="A41" s="26">
        <f>Stand_120!A41</f>
        <v>1766</v>
      </c>
      <c r="B41" s="56">
        <f>Stand_120!C41</f>
        <v>-0.82125438198123646</v>
      </c>
      <c r="C41" s="56">
        <f>Stand_120!E41</f>
        <v>-1.0800295042746926</v>
      </c>
      <c r="D41" s="56">
        <f>Stand_120!G41</f>
        <v>-1.1827900584874789</v>
      </c>
      <c r="E41" s="56">
        <f>Stand_120!I41</f>
        <v>-1.3449577569631748</v>
      </c>
      <c r="F41" s="56">
        <f>Stand_120!K41</f>
        <v>-0.96316570331538054</v>
      </c>
      <c r="G41" s="56">
        <f>Stand_120!M41</f>
        <v>0.96349066111822712</v>
      </c>
      <c r="H41" s="56">
        <f>Stand_120!O41</f>
        <v>-1.361853063257306</v>
      </c>
      <c r="I41" s="56">
        <f>Stand_120!Q41</f>
        <v>0.86158099550489398</v>
      </c>
      <c r="J41" s="56">
        <f>Stand_120!S41</f>
        <v>0.22637415551589499</v>
      </c>
      <c r="K41" s="56">
        <f>Stand_120!U41</f>
        <v>0.14956076040402971</v>
      </c>
      <c r="L41" s="56">
        <f>Stand_120!W41</f>
        <v>-9.3471446528125349E-2</v>
      </c>
      <c r="M41" s="56">
        <f>Stand_120!Y41</f>
        <v>-1.0900332106501605</v>
      </c>
      <c r="N41" s="26" t="str">
        <f>Stand_120!Z41</f>
        <v>Departamento</v>
      </c>
    </row>
    <row r="42" spans="1:14" x14ac:dyDescent="0.3">
      <c r="A42" s="26">
        <f>Stand_120!A42</f>
        <v>5999</v>
      </c>
      <c r="B42" s="56">
        <f>Stand_120!C42</f>
        <v>0.65382445636441644</v>
      </c>
      <c r="C42" s="56">
        <f>Stand_120!E42</f>
        <v>0.28085500622482856</v>
      </c>
      <c r="D42" s="56">
        <f>Stand_120!G42</f>
        <v>0.16897000835535414</v>
      </c>
      <c r="E42" s="56">
        <f>Stand_120!I42</f>
        <v>0.37200959235151621</v>
      </c>
      <c r="F42" s="56">
        <f>Stand_120!K42</f>
        <v>1.0295909242336825</v>
      </c>
      <c r="G42" s="56">
        <f>Stand_120!M42</f>
        <v>0.96349066111822712</v>
      </c>
      <c r="H42" s="56">
        <f>Stand_120!O42</f>
        <v>-1.361853063257306</v>
      </c>
      <c r="I42" s="56">
        <f>Stand_120!Q42</f>
        <v>0.86158099550489398</v>
      </c>
      <c r="J42" s="56">
        <f>Stand_120!S42</f>
        <v>0.22637415551589499</v>
      </c>
      <c r="K42" s="56">
        <f>Stand_120!U42</f>
        <v>0.14956076040402971</v>
      </c>
      <c r="L42" s="56">
        <f>Stand_120!W42</f>
        <v>-9.3471446528125349E-2</v>
      </c>
      <c r="M42" s="56">
        <f>Stand_120!Y42</f>
        <v>-1.0900332106501605</v>
      </c>
      <c r="N42" s="26" t="str">
        <f>Stand_120!Z42</f>
        <v>Casa</v>
      </c>
    </row>
    <row r="43" spans="1:14" x14ac:dyDescent="0.3">
      <c r="A43" s="26">
        <f>Stand_120!A43</f>
        <v>4998</v>
      </c>
      <c r="B43" s="56">
        <f>Stand_120!C43</f>
        <v>0.90814839401021863</v>
      </c>
      <c r="C43" s="56">
        <f>Stand_120!E43</f>
        <v>1.7009084084851984</v>
      </c>
      <c r="D43" s="56">
        <f>Stand_120!G43</f>
        <v>0.16897000835535414</v>
      </c>
      <c r="E43" s="56">
        <f>Stand_120!I43</f>
        <v>-1.3449577569631748</v>
      </c>
      <c r="F43" s="56">
        <f>Stand_120!K43</f>
        <v>1.0295909242336825</v>
      </c>
      <c r="G43" s="56">
        <f>Stand_120!M43</f>
        <v>0.96349066111822712</v>
      </c>
      <c r="H43" s="56">
        <f>Stand_120!O43</f>
        <v>-1.361853063257306</v>
      </c>
      <c r="I43" s="56">
        <f>Stand_120!Q43</f>
        <v>0.86158099550489398</v>
      </c>
      <c r="J43" s="56">
        <f>Stand_120!S43</f>
        <v>0.22637415551589499</v>
      </c>
      <c r="K43" s="56">
        <f>Stand_120!U43</f>
        <v>0.14956076040402971</v>
      </c>
      <c r="L43" s="56">
        <f>Stand_120!W43</f>
        <v>-9.3471446528125349E-2</v>
      </c>
      <c r="M43" s="56">
        <f>Stand_120!Y43</f>
        <v>-1.0900332106501605</v>
      </c>
      <c r="N43" s="26" t="str">
        <f>Stand_120!Z43</f>
        <v>Casa</v>
      </c>
    </row>
    <row r="44" spans="1:14" x14ac:dyDescent="0.3">
      <c r="A44" s="26">
        <f>Stand_120!A44</f>
        <v>2466</v>
      </c>
      <c r="B44" s="56">
        <f>Stand_120!C44</f>
        <v>-0.94841635080413755</v>
      </c>
      <c r="C44" s="56">
        <f>Stand_120!E44</f>
        <v>-1.1746997310920506</v>
      </c>
      <c r="D44" s="56">
        <f>Stand_120!G44</f>
        <v>0.16897000835535414</v>
      </c>
      <c r="E44" s="56">
        <f>Stand_120!I44</f>
        <v>-1.3449577569631748</v>
      </c>
      <c r="F44" s="56">
        <f>Stand_120!K44</f>
        <v>-0.96316570331538054</v>
      </c>
      <c r="G44" s="56">
        <f>Stand_120!M44</f>
        <v>0.96349066111822712</v>
      </c>
      <c r="H44" s="56">
        <f>Stand_120!O44</f>
        <v>-1.361853063257306</v>
      </c>
      <c r="I44" s="56">
        <f>Stand_120!Q44</f>
        <v>0.86158099550489398</v>
      </c>
      <c r="J44" s="56">
        <f>Stand_120!S44</f>
        <v>0.22637415551589499</v>
      </c>
      <c r="K44" s="56">
        <f>Stand_120!U44</f>
        <v>0.14956076040402971</v>
      </c>
      <c r="L44" s="56">
        <f>Stand_120!W44</f>
        <v>-9.3471446528125349E-2</v>
      </c>
      <c r="M44" s="56">
        <f>Stand_120!Y44</f>
        <v>-1.0900332106501605</v>
      </c>
      <c r="N44" s="26" t="str">
        <f>Stand_120!Z44</f>
        <v>Departamento</v>
      </c>
    </row>
    <row r="45" spans="1:14" x14ac:dyDescent="0.3">
      <c r="A45" s="26">
        <f>Stand_120!A45</f>
        <v>2097</v>
      </c>
      <c r="B45" s="56">
        <f>Stand_120!C45</f>
        <v>-0.92298395703955727</v>
      </c>
      <c r="C45" s="56">
        <f>Stand_120!E45</f>
        <v>-0.72501615370960004</v>
      </c>
      <c r="D45" s="56">
        <f>Stand_120!G45</f>
        <v>0.16897000835535414</v>
      </c>
      <c r="E45" s="56">
        <f>Stand_120!I45</f>
        <v>0.37200959235151621</v>
      </c>
      <c r="F45" s="56">
        <f>Stand_120!K45</f>
        <v>1.0295909242336825</v>
      </c>
      <c r="G45" s="56">
        <f>Stand_120!M45</f>
        <v>0.96349066111822712</v>
      </c>
      <c r="H45" s="56">
        <f>Stand_120!O45</f>
        <v>-1.361853063257306</v>
      </c>
      <c r="I45" s="56">
        <f>Stand_120!Q45</f>
        <v>0.86158099550489398</v>
      </c>
      <c r="J45" s="56">
        <f>Stand_120!S45</f>
        <v>0.22637415551589499</v>
      </c>
      <c r="K45" s="56">
        <f>Stand_120!U45</f>
        <v>0.14956076040402971</v>
      </c>
      <c r="L45" s="56">
        <f>Stand_120!W45</f>
        <v>-9.3471446528125349E-2</v>
      </c>
      <c r="M45" s="56">
        <f>Stand_120!Y45</f>
        <v>-1.0900332106501605</v>
      </c>
      <c r="N45" s="26" t="str">
        <f>Stand_120!Z45</f>
        <v>Casa</v>
      </c>
    </row>
    <row r="46" spans="1:14" x14ac:dyDescent="0.3">
      <c r="A46" s="26">
        <f>Stand_120!A46</f>
        <v>5900</v>
      </c>
      <c r="B46" s="56">
        <f>Stand_120!C46</f>
        <v>1.1624723316560208</v>
      </c>
      <c r="C46" s="56">
        <f>Stand_120!E46</f>
        <v>0.28085500622482856</v>
      </c>
      <c r="D46" s="56">
        <f>Stand_120!G46</f>
        <v>1.5207300751981871</v>
      </c>
      <c r="E46" s="56">
        <f>Stand_120!I46</f>
        <v>0.37200959235151621</v>
      </c>
      <c r="F46" s="56">
        <f>Stand_120!K46</f>
        <v>1.0295909242336825</v>
      </c>
      <c r="G46" s="56">
        <f>Stand_120!M46</f>
        <v>0.96349066111822712</v>
      </c>
      <c r="H46" s="56">
        <f>Stand_120!O46</f>
        <v>-1.361853063257306</v>
      </c>
      <c r="I46" s="56">
        <f>Stand_120!Q46</f>
        <v>0.86158099550489398</v>
      </c>
      <c r="J46" s="56">
        <f>Stand_120!S46</f>
        <v>0.22637415551589499</v>
      </c>
      <c r="K46" s="56">
        <f>Stand_120!U46</f>
        <v>0.14956076040402971</v>
      </c>
      <c r="L46" s="56">
        <f>Stand_120!W46</f>
        <v>-9.3471446528125349E-2</v>
      </c>
      <c r="M46" s="56">
        <f>Stand_120!Y46</f>
        <v>-1.0900332106501605</v>
      </c>
      <c r="N46" s="26" t="str">
        <f>Stand_120!Z46</f>
        <v>Casa</v>
      </c>
    </row>
    <row r="47" spans="1:14" x14ac:dyDescent="0.3">
      <c r="A47" s="26">
        <f>Stand_120!A47</f>
        <v>5600</v>
      </c>
      <c r="B47" s="56">
        <f>Stand_120!C47</f>
        <v>0.14517658107281198</v>
      </c>
      <c r="C47" s="56">
        <f>Stand_120!E47</f>
        <v>0.62403457843775123</v>
      </c>
      <c r="D47" s="56">
        <f>Stand_120!G47</f>
        <v>0.16897000835535414</v>
      </c>
      <c r="E47" s="56">
        <f>Stand_120!I47</f>
        <v>0.37200959235151621</v>
      </c>
      <c r="F47" s="56">
        <f>Stand_120!K47</f>
        <v>-0.96316570331538054</v>
      </c>
      <c r="G47" s="56">
        <f>Stand_120!M47</f>
        <v>0.96349066111822712</v>
      </c>
      <c r="H47" s="56">
        <f>Stand_120!O47</f>
        <v>-1.361853063257306</v>
      </c>
      <c r="I47" s="56">
        <f>Stand_120!Q47</f>
        <v>0.86158099550489398</v>
      </c>
      <c r="J47" s="56">
        <f>Stand_120!S47</f>
        <v>0.22637415551589499</v>
      </c>
      <c r="K47" s="56">
        <f>Stand_120!U47</f>
        <v>0.14956076040402971</v>
      </c>
      <c r="L47" s="56">
        <f>Stand_120!W47</f>
        <v>-9.3471446528125349E-2</v>
      </c>
      <c r="M47" s="56">
        <f>Stand_120!Y47</f>
        <v>-1.0900332106501605</v>
      </c>
      <c r="N47" s="26" t="str">
        <f>Stand_120!Z47</f>
        <v>Casa</v>
      </c>
    </row>
    <row r="48" spans="1:14" x14ac:dyDescent="0.3">
      <c r="A48" s="26">
        <f>Stand_120!A48</f>
        <v>4998</v>
      </c>
      <c r="B48" s="56">
        <f>Stand_120!C48</f>
        <v>0.90814839401021863</v>
      </c>
      <c r="C48" s="56">
        <f>Stand_120!E48</f>
        <v>1.9375839755285933</v>
      </c>
      <c r="D48" s="56">
        <f>Stand_120!G48</f>
        <v>0.16897000835535414</v>
      </c>
      <c r="E48" s="56">
        <f>Stand_120!I48</f>
        <v>0.37200959235151621</v>
      </c>
      <c r="F48" s="56">
        <f>Stand_120!K48</f>
        <v>1.0295909242336825</v>
      </c>
      <c r="G48" s="56">
        <f>Stand_120!M48</f>
        <v>0.96349066111822712</v>
      </c>
      <c r="H48" s="56">
        <f>Stand_120!O48</f>
        <v>-1.361853063257306</v>
      </c>
      <c r="I48" s="56">
        <f>Stand_120!Q48</f>
        <v>0.86158099550489398</v>
      </c>
      <c r="J48" s="56">
        <f>Stand_120!S48</f>
        <v>0.22637415551589499</v>
      </c>
      <c r="K48" s="56">
        <f>Stand_120!U48</f>
        <v>0.14956076040402971</v>
      </c>
      <c r="L48" s="56">
        <f>Stand_120!W48</f>
        <v>-9.3471446528125349E-2</v>
      </c>
      <c r="M48" s="56">
        <f>Stand_120!Y48</f>
        <v>-1.0900332106501605</v>
      </c>
      <c r="N48" s="26" t="str">
        <f>Stand_120!Z48</f>
        <v>Casa</v>
      </c>
    </row>
    <row r="49" spans="1:14" x14ac:dyDescent="0.3">
      <c r="A49" s="26">
        <f>Stand_120!A49</f>
        <v>2130</v>
      </c>
      <c r="B49" s="56">
        <f>Stand_120!C49</f>
        <v>-1.0755783196270385</v>
      </c>
      <c r="C49" s="56">
        <f>Stand_120!E49</f>
        <v>-1.2338686228528992</v>
      </c>
      <c r="D49" s="56">
        <f>Stand_120!G49</f>
        <v>-1.1827900584874789</v>
      </c>
      <c r="E49" s="56">
        <f>Stand_120!I49</f>
        <v>-1.3449577569631748</v>
      </c>
      <c r="F49" s="56">
        <f>Stand_120!K49</f>
        <v>-0.96316570331538054</v>
      </c>
      <c r="G49" s="56">
        <f>Stand_120!M49</f>
        <v>0.96349066111822712</v>
      </c>
      <c r="H49" s="56">
        <f>Stand_120!O49</f>
        <v>-1.361853063257306</v>
      </c>
      <c r="I49" s="56">
        <f>Stand_120!Q49</f>
        <v>0.86158099550489398</v>
      </c>
      <c r="J49" s="56">
        <f>Stand_120!S49</f>
        <v>0.22637415551589499</v>
      </c>
      <c r="K49" s="56">
        <f>Stand_120!U49</f>
        <v>0.14956076040402971</v>
      </c>
      <c r="L49" s="56">
        <f>Stand_120!W49</f>
        <v>-9.3471446528125349E-2</v>
      </c>
      <c r="M49" s="56">
        <f>Stand_120!Y49</f>
        <v>-1.0900332106501605</v>
      </c>
      <c r="N49" s="26" t="str">
        <f>Stand_120!Z49</f>
        <v>Departamento</v>
      </c>
    </row>
    <row r="50" spans="1:14" x14ac:dyDescent="0.3">
      <c r="A50" s="26">
        <f>Stand_120!A50</f>
        <v>5167</v>
      </c>
      <c r="B50" s="56">
        <f>Stand_120!C50</f>
        <v>0.65382445636441644</v>
      </c>
      <c r="C50" s="56">
        <f>Stand_120!E50</f>
        <v>0.63586835678992104</v>
      </c>
      <c r="D50" s="56">
        <f>Stand_120!G50</f>
        <v>0.16897000835535414</v>
      </c>
      <c r="E50" s="56">
        <f>Stand_120!I50</f>
        <v>0.37200959235151621</v>
      </c>
      <c r="F50" s="56">
        <f>Stand_120!K50</f>
        <v>-0.96316570331538054</v>
      </c>
      <c r="G50" s="56">
        <f>Stand_120!M50</f>
        <v>0.96349066111822712</v>
      </c>
      <c r="H50" s="56">
        <f>Stand_120!O50</f>
        <v>-1.361853063257306</v>
      </c>
      <c r="I50" s="56">
        <f>Stand_120!Q50</f>
        <v>0.86158099550489398</v>
      </c>
      <c r="J50" s="56">
        <f>Stand_120!S50</f>
        <v>0.22637415551589499</v>
      </c>
      <c r="K50" s="56">
        <f>Stand_120!U50</f>
        <v>0.14956076040402971</v>
      </c>
      <c r="L50" s="56">
        <f>Stand_120!W50</f>
        <v>-9.3471446528125349E-2</v>
      </c>
      <c r="M50" s="56">
        <f>Stand_120!Y50</f>
        <v>-1.0900332106501605</v>
      </c>
      <c r="N50" s="26" t="str">
        <f>Stand_120!Z50</f>
        <v>Casa</v>
      </c>
    </row>
    <row r="51" spans="1:14" x14ac:dyDescent="0.3">
      <c r="A51" s="26">
        <f>Stand_120!A51</f>
        <v>2832</v>
      </c>
      <c r="B51" s="56">
        <f>Stand_120!C51</f>
        <v>0.80641881895189771</v>
      </c>
      <c r="C51" s="56">
        <f>Stand_120!E51</f>
        <v>-7.4158344340263915E-2</v>
      </c>
      <c r="D51" s="56">
        <f>Stand_120!G51</f>
        <v>1.5207300751981871</v>
      </c>
      <c r="E51" s="56">
        <f>Stand_120!I51</f>
        <v>0.37200959235151621</v>
      </c>
      <c r="F51" s="56">
        <f>Stand_120!K51</f>
        <v>1.0295909242336825</v>
      </c>
      <c r="G51" s="56">
        <f>Stand_120!M51</f>
        <v>0.96349066111822712</v>
      </c>
      <c r="H51" s="56">
        <f>Stand_120!O51</f>
        <v>-1.361853063257306</v>
      </c>
      <c r="I51" s="56">
        <f>Stand_120!Q51</f>
        <v>0.86158099550489398</v>
      </c>
      <c r="J51" s="56">
        <f>Stand_120!S51</f>
        <v>0.22637415551589499</v>
      </c>
      <c r="K51" s="56">
        <f>Stand_120!U51</f>
        <v>0.14956076040402971</v>
      </c>
      <c r="L51" s="56">
        <f>Stand_120!W51</f>
        <v>-9.3471446528125349E-2</v>
      </c>
      <c r="M51" s="56">
        <f>Stand_120!Y51</f>
        <v>-1.0900332106501605</v>
      </c>
      <c r="N51" s="26" t="str">
        <f>Stand_120!Z51</f>
        <v>Casa</v>
      </c>
    </row>
    <row r="52" spans="1:14" x14ac:dyDescent="0.3">
      <c r="A52" s="26">
        <f>Stand_120!A52</f>
        <v>2299</v>
      </c>
      <c r="B52" s="56">
        <f>Stand_120!C52</f>
        <v>0.22147376236655264</v>
      </c>
      <c r="C52" s="56">
        <f>Stand_120!E52</f>
        <v>-0.45283925160969585</v>
      </c>
      <c r="D52" s="56">
        <f>Stand_120!G52</f>
        <v>-1.1827900584874789</v>
      </c>
      <c r="E52" s="56">
        <f>Stand_120!I52</f>
        <v>-1.3449577569631748</v>
      </c>
      <c r="F52" s="56">
        <f>Stand_120!K52</f>
        <v>1.0295909242336825</v>
      </c>
      <c r="G52" s="56">
        <f>Stand_120!M52</f>
        <v>-0.22234399871959087</v>
      </c>
      <c r="H52" s="56">
        <f>Stand_120!O52</f>
        <v>1.7509539384736792</v>
      </c>
      <c r="I52" s="56">
        <f>Stand_120!Q52</f>
        <v>-0.6049398479076914</v>
      </c>
      <c r="J52" s="56">
        <f>Stand_120!S52</f>
        <v>0.17423423485964276</v>
      </c>
      <c r="K52" s="56">
        <f>Stand_120!U52</f>
        <v>-1.046925322828208</v>
      </c>
      <c r="L52" s="56">
        <f>Stand_120!W52</f>
        <v>-0.71616438763425605</v>
      </c>
      <c r="M52" s="56">
        <f>Stand_120!Y52</f>
        <v>0.47297184121562991</v>
      </c>
      <c r="N52" s="26" t="str">
        <f>Stand_120!Z52</f>
        <v>Casa</v>
      </c>
    </row>
    <row r="53" spans="1:14" x14ac:dyDescent="0.3">
      <c r="A53" s="26">
        <f>Stand_120!A53</f>
        <v>2632</v>
      </c>
      <c r="B53" s="56">
        <f>Stand_120!C53</f>
        <v>-0.84668677574581663</v>
      </c>
      <c r="C53" s="56">
        <f>Stand_120!E53</f>
        <v>0.12701588764662181</v>
      </c>
      <c r="D53" s="56">
        <f>Stand_120!G53</f>
        <v>0.16897000835535414</v>
      </c>
      <c r="E53" s="56">
        <f>Stand_120!I53</f>
        <v>0.37200959235151621</v>
      </c>
      <c r="F53" s="56">
        <f>Stand_120!K53</f>
        <v>-0.96316570331538054</v>
      </c>
      <c r="G53" s="56">
        <f>Stand_120!M53</f>
        <v>-0.22234399871959087</v>
      </c>
      <c r="H53" s="56">
        <f>Stand_120!O53</f>
        <v>1.7509539384736792</v>
      </c>
      <c r="I53" s="56">
        <f>Stand_120!Q53</f>
        <v>-0.6049398479076914</v>
      </c>
      <c r="J53" s="56">
        <f>Stand_120!S53</f>
        <v>0.17423423485964276</v>
      </c>
      <c r="K53" s="56">
        <f>Stand_120!U53</f>
        <v>-1.046925322828208</v>
      </c>
      <c r="L53" s="56">
        <f>Stand_120!W53</f>
        <v>-0.71616438763425605</v>
      </c>
      <c r="M53" s="56">
        <f>Stand_120!Y53</f>
        <v>0.47297184121562991</v>
      </c>
      <c r="N53" s="26" t="str">
        <f>Stand_120!Z53</f>
        <v>Casa</v>
      </c>
    </row>
    <row r="54" spans="1:14" x14ac:dyDescent="0.3">
      <c r="A54" s="26">
        <f>Stand_120!A54</f>
        <v>2299</v>
      </c>
      <c r="B54" s="56">
        <f>Stand_120!C54</f>
        <v>-0.66866001939375508</v>
      </c>
      <c r="C54" s="56">
        <f>Stand_120!E54</f>
        <v>0.13884966599879156</v>
      </c>
      <c r="D54" s="56">
        <f>Stand_120!G54</f>
        <v>0.16897000835535414</v>
      </c>
      <c r="E54" s="56">
        <f>Stand_120!I54</f>
        <v>0.37200959235151621</v>
      </c>
      <c r="F54" s="56">
        <f>Stand_120!K54</f>
        <v>-0.96316570331538054</v>
      </c>
      <c r="G54" s="56">
        <f>Stand_120!M54</f>
        <v>-0.22234399871959087</v>
      </c>
      <c r="H54" s="56">
        <f>Stand_120!O54</f>
        <v>1.7509539384736792</v>
      </c>
      <c r="I54" s="56">
        <f>Stand_120!Q54</f>
        <v>-0.6049398479076914</v>
      </c>
      <c r="J54" s="56">
        <f>Stand_120!S54</f>
        <v>0.17423423485964276</v>
      </c>
      <c r="K54" s="56">
        <f>Stand_120!U54</f>
        <v>-1.046925322828208</v>
      </c>
      <c r="L54" s="56">
        <f>Stand_120!W54</f>
        <v>-0.71616438763425605</v>
      </c>
      <c r="M54" s="56">
        <f>Stand_120!Y54</f>
        <v>0.47297184121562991</v>
      </c>
      <c r="N54" s="26" t="str">
        <f>Stand_120!Z54</f>
        <v>Casa</v>
      </c>
    </row>
    <row r="55" spans="1:14" x14ac:dyDescent="0.3">
      <c r="A55" s="26">
        <f>Stand_120!A55</f>
        <v>3099</v>
      </c>
      <c r="B55" s="56">
        <f>Stand_120!C55</f>
        <v>-0.87211916951039692</v>
      </c>
      <c r="C55" s="56">
        <f>Stand_120!E55</f>
        <v>-1.1391983960355412</v>
      </c>
      <c r="D55" s="56">
        <f>Stand_120!G55</f>
        <v>0.16897000835535414</v>
      </c>
      <c r="E55" s="56">
        <f>Stand_120!I55</f>
        <v>0.37200959235151621</v>
      </c>
      <c r="F55" s="56">
        <f>Stand_120!K55</f>
        <v>-0.96316570331538054</v>
      </c>
      <c r="G55" s="56">
        <f>Stand_120!M55</f>
        <v>-0.22234399871959087</v>
      </c>
      <c r="H55" s="56">
        <f>Stand_120!O55</f>
        <v>1.7509539384736792</v>
      </c>
      <c r="I55" s="56">
        <f>Stand_120!Q55</f>
        <v>-0.6049398479076914</v>
      </c>
      <c r="J55" s="56">
        <f>Stand_120!S55</f>
        <v>0.17423423485964276</v>
      </c>
      <c r="K55" s="56">
        <f>Stand_120!U55</f>
        <v>-1.046925322828208</v>
      </c>
      <c r="L55" s="56">
        <f>Stand_120!W55</f>
        <v>-0.71616438763425605</v>
      </c>
      <c r="M55" s="56">
        <f>Stand_120!Y55</f>
        <v>0.47297184121562991</v>
      </c>
      <c r="N55" s="26" t="str">
        <f>Stand_120!Z55</f>
        <v>Departamento</v>
      </c>
    </row>
    <row r="56" spans="1:14" x14ac:dyDescent="0.3">
      <c r="A56" s="26">
        <f>Stand_120!A56</f>
        <v>2333</v>
      </c>
      <c r="B56" s="56">
        <f>Stand_120!C56</f>
        <v>2.6884159575308342</v>
      </c>
      <c r="C56" s="56">
        <f>Stand_120!E56</f>
        <v>0.99088170735501346</v>
      </c>
      <c r="D56" s="56">
        <f>Stand_120!G56</f>
        <v>0.16897000835535414</v>
      </c>
      <c r="E56" s="56">
        <f>Stand_120!I56</f>
        <v>-1.3449577569631748</v>
      </c>
      <c r="F56" s="56">
        <f>Stand_120!K56</f>
        <v>-0.96316570331538054</v>
      </c>
      <c r="G56" s="56">
        <f>Stand_120!M56</f>
        <v>-0.22234399871959087</v>
      </c>
      <c r="H56" s="56">
        <f>Stand_120!O56</f>
        <v>1.7509539384736792</v>
      </c>
      <c r="I56" s="56">
        <f>Stand_120!Q56</f>
        <v>-0.6049398479076914</v>
      </c>
      <c r="J56" s="56">
        <f>Stand_120!S56</f>
        <v>0.17423423485964276</v>
      </c>
      <c r="K56" s="56">
        <f>Stand_120!U56</f>
        <v>-1.046925322828208</v>
      </c>
      <c r="L56" s="56">
        <f>Stand_120!W56</f>
        <v>-0.71616438763425605</v>
      </c>
      <c r="M56" s="56">
        <f>Stand_120!Y56</f>
        <v>0.47297184121562991</v>
      </c>
      <c r="N56" s="26" t="str">
        <f>Stand_120!Z56</f>
        <v>Casa</v>
      </c>
    </row>
    <row r="57" spans="1:14" x14ac:dyDescent="0.3">
      <c r="A57" s="26">
        <f>Stand_120!A57</f>
        <v>3432</v>
      </c>
      <c r="B57" s="56">
        <f>Stand_120!C57</f>
        <v>-0.36347129421879243</v>
      </c>
      <c r="C57" s="56">
        <f>Stand_120!E57</f>
        <v>-0.19249612786196141</v>
      </c>
      <c r="D57" s="56">
        <f>Stand_120!G57</f>
        <v>0.16897000835535414</v>
      </c>
      <c r="E57" s="56">
        <f>Stand_120!I57</f>
        <v>0.37200959235151621</v>
      </c>
      <c r="F57" s="56">
        <f>Stand_120!K57</f>
        <v>1.0295909242336825</v>
      </c>
      <c r="G57" s="56">
        <f>Stand_120!M57</f>
        <v>-0.22234399871959087</v>
      </c>
      <c r="H57" s="56">
        <f>Stand_120!O57</f>
        <v>1.7509539384736792</v>
      </c>
      <c r="I57" s="56">
        <f>Stand_120!Q57</f>
        <v>-0.6049398479076914</v>
      </c>
      <c r="J57" s="56">
        <f>Stand_120!S57</f>
        <v>0.17423423485964276</v>
      </c>
      <c r="K57" s="56">
        <f>Stand_120!U57</f>
        <v>-1.046925322828208</v>
      </c>
      <c r="L57" s="56">
        <f>Stand_120!W57</f>
        <v>-0.71616438763425605</v>
      </c>
      <c r="M57" s="56">
        <f>Stand_120!Y57</f>
        <v>0.47297184121562991</v>
      </c>
      <c r="N57" s="26" t="str">
        <f>Stand_120!Z57</f>
        <v>Casa</v>
      </c>
    </row>
    <row r="58" spans="1:14" x14ac:dyDescent="0.3">
      <c r="A58" s="26">
        <f>Stand_120!A58</f>
        <v>2330</v>
      </c>
      <c r="B58" s="56">
        <f>Stand_120!C58</f>
        <v>-1.1264431071561991</v>
      </c>
      <c r="C58" s="56">
        <f>Stand_120!E58</f>
        <v>-1.2575361795572388</v>
      </c>
      <c r="D58" s="56">
        <f>Stand_120!G58</f>
        <v>-1.1827900584874789</v>
      </c>
      <c r="E58" s="56">
        <f>Stand_120!I58</f>
        <v>-1.3449577569631748</v>
      </c>
      <c r="F58" s="56">
        <f>Stand_120!K58</f>
        <v>-0.96316570331538054</v>
      </c>
      <c r="G58" s="56">
        <f>Stand_120!M58</f>
        <v>-0.22234399871959087</v>
      </c>
      <c r="H58" s="56">
        <f>Stand_120!O58</f>
        <v>1.7509539384736792</v>
      </c>
      <c r="I58" s="56">
        <f>Stand_120!Q58</f>
        <v>-0.6049398479076914</v>
      </c>
      <c r="J58" s="56">
        <f>Stand_120!S58</f>
        <v>0.17423423485964276</v>
      </c>
      <c r="K58" s="56">
        <f>Stand_120!U58</f>
        <v>-1.046925322828208</v>
      </c>
      <c r="L58" s="56">
        <f>Stand_120!W58</f>
        <v>-0.71616438763425605</v>
      </c>
      <c r="M58" s="56">
        <f>Stand_120!Y58</f>
        <v>0.47297184121562991</v>
      </c>
      <c r="N58" s="26" t="str">
        <f>Stand_120!Z58</f>
        <v>Departamento</v>
      </c>
    </row>
    <row r="59" spans="1:14" x14ac:dyDescent="0.3">
      <c r="A59" s="26">
        <f>Stand_120!A59</f>
        <v>2896</v>
      </c>
      <c r="B59" s="56">
        <f>Stand_120!C59</f>
        <v>-0.31260650668963202</v>
      </c>
      <c r="C59" s="56">
        <f>Stand_120!E59</f>
        <v>-0.34633524644016811</v>
      </c>
      <c r="D59" s="56">
        <f>Stand_120!G59</f>
        <v>0.16897000835535414</v>
      </c>
      <c r="E59" s="56">
        <f>Stand_120!I59</f>
        <v>0.37200959235151621</v>
      </c>
      <c r="F59" s="56">
        <f>Stand_120!K59</f>
        <v>1.0295909242336825</v>
      </c>
      <c r="G59" s="56">
        <f>Stand_120!M59</f>
        <v>-0.22234399871959087</v>
      </c>
      <c r="H59" s="56">
        <f>Stand_120!O59</f>
        <v>1.7509539384736792</v>
      </c>
      <c r="I59" s="56">
        <f>Stand_120!Q59</f>
        <v>-0.6049398479076914</v>
      </c>
      <c r="J59" s="56">
        <f>Stand_120!S59</f>
        <v>0.17423423485964276</v>
      </c>
      <c r="K59" s="56">
        <f>Stand_120!U59</f>
        <v>-1.046925322828208</v>
      </c>
      <c r="L59" s="56">
        <f>Stand_120!W59</f>
        <v>-0.71616438763425605</v>
      </c>
      <c r="M59" s="56">
        <f>Stand_120!Y59</f>
        <v>0.47297184121562991</v>
      </c>
      <c r="N59" s="26" t="str">
        <f>Stand_120!Z59</f>
        <v>Casa</v>
      </c>
    </row>
    <row r="60" spans="1:14" x14ac:dyDescent="0.3">
      <c r="A60" s="26">
        <f>Stand_120!A60</f>
        <v>2856</v>
      </c>
      <c r="B60" s="56">
        <f>Stand_120!C60</f>
        <v>-0.87211916951039692</v>
      </c>
      <c r="C60" s="56">
        <f>Stand_120!E60</f>
        <v>-1.1391983960355412</v>
      </c>
      <c r="D60" s="56">
        <f>Stand_120!G60</f>
        <v>-1.1827900584874789</v>
      </c>
      <c r="E60" s="56">
        <f>Stand_120!I60</f>
        <v>-1.3449577569631748</v>
      </c>
      <c r="F60" s="56">
        <f>Stand_120!K60</f>
        <v>1.0295909242336825</v>
      </c>
      <c r="G60" s="56">
        <f>Stand_120!M60</f>
        <v>-0.22234399871959087</v>
      </c>
      <c r="H60" s="56">
        <f>Stand_120!O60</f>
        <v>1.7509539384736792</v>
      </c>
      <c r="I60" s="56">
        <f>Stand_120!Q60</f>
        <v>-0.6049398479076914</v>
      </c>
      <c r="J60" s="56">
        <f>Stand_120!S60</f>
        <v>0.17423423485964276</v>
      </c>
      <c r="K60" s="56">
        <f>Stand_120!U60</f>
        <v>-1.046925322828208</v>
      </c>
      <c r="L60" s="56">
        <f>Stand_120!W60</f>
        <v>-0.71616438763425605</v>
      </c>
      <c r="M60" s="56">
        <f>Stand_120!Y60</f>
        <v>0.47297184121562991</v>
      </c>
      <c r="N60" s="26" t="str">
        <f>Stand_120!Z60</f>
        <v>Departamento</v>
      </c>
    </row>
    <row r="61" spans="1:14" x14ac:dyDescent="0.3">
      <c r="A61" s="26">
        <f>Stand_120!A61</f>
        <v>2333</v>
      </c>
      <c r="B61" s="56">
        <f>Stand_120!C61</f>
        <v>-1.1264431071561991</v>
      </c>
      <c r="C61" s="56">
        <f>Stand_120!E61</f>
        <v>-1.2575361795572388</v>
      </c>
      <c r="D61" s="56">
        <f>Stand_120!G61</f>
        <v>-1.1827900584874789</v>
      </c>
      <c r="E61" s="56">
        <f>Stand_120!I61</f>
        <v>-1.3449577569631748</v>
      </c>
      <c r="F61" s="56">
        <f>Stand_120!K61</f>
        <v>-0.96316570331538054</v>
      </c>
      <c r="G61" s="56">
        <f>Stand_120!M61</f>
        <v>-0.22234399871959087</v>
      </c>
      <c r="H61" s="56">
        <f>Stand_120!O61</f>
        <v>1.7509539384736792</v>
      </c>
      <c r="I61" s="56">
        <f>Stand_120!Q61</f>
        <v>-0.6049398479076914</v>
      </c>
      <c r="J61" s="56">
        <f>Stand_120!S61</f>
        <v>0.17423423485964276</v>
      </c>
      <c r="K61" s="56">
        <f>Stand_120!U61</f>
        <v>-1.046925322828208</v>
      </c>
      <c r="L61" s="56">
        <f>Stand_120!W61</f>
        <v>-0.71616438763425605</v>
      </c>
      <c r="M61" s="56">
        <f>Stand_120!Y61</f>
        <v>0.47297184121562991</v>
      </c>
      <c r="N61" s="26" t="str">
        <f>Stand_120!Z61</f>
        <v>Departamento</v>
      </c>
    </row>
    <row r="62" spans="1:14" x14ac:dyDescent="0.3">
      <c r="A62" s="26">
        <f>Stand_120!A62</f>
        <v>4733</v>
      </c>
      <c r="B62" s="56">
        <f>Stand_120!C62</f>
        <v>-0.31260650668963202</v>
      </c>
      <c r="C62" s="56">
        <f>Stand_120!E62</f>
        <v>1.3103937228635967</v>
      </c>
      <c r="D62" s="56">
        <f>Stand_120!G62</f>
        <v>0.16897000835535414</v>
      </c>
      <c r="E62" s="56">
        <f>Stand_120!I62</f>
        <v>0.37200959235151621</v>
      </c>
      <c r="F62" s="56">
        <f>Stand_120!K62</f>
        <v>-0.96316570331538054</v>
      </c>
      <c r="G62" s="56">
        <f>Stand_120!M62</f>
        <v>-0.22234399871959087</v>
      </c>
      <c r="H62" s="56">
        <f>Stand_120!O62</f>
        <v>1.7509539384736792</v>
      </c>
      <c r="I62" s="56">
        <f>Stand_120!Q62</f>
        <v>-0.6049398479076914</v>
      </c>
      <c r="J62" s="56">
        <f>Stand_120!S62</f>
        <v>0.17423423485964276</v>
      </c>
      <c r="K62" s="56">
        <f>Stand_120!U62</f>
        <v>-1.046925322828208</v>
      </c>
      <c r="L62" s="56">
        <f>Stand_120!W62</f>
        <v>-0.71616438763425605</v>
      </c>
      <c r="M62" s="56">
        <f>Stand_120!Y62</f>
        <v>0.47297184121562991</v>
      </c>
      <c r="N62" s="26" t="str">
        <f>Stand_120!Z62</f>
        <v>Casa</v>
      </c>
    </row>
    <row r="63" spans="1:14" x14ac:dyDescent="0.3">
      <c r="A63" s="26">
        <f>Stand_120!A63</f>
        <v>3499</v>
      </c>
      <c r="B63" s="56">
        <f>Stand_120!C63</f>
        <v>1.8014612249910869E-2</v>
      </c>
      <c r="C63" s="56">
        <f>Stand_120!E63</f>
        <v>0.51753057326822349</v>
      </c>
      <c r="D63" s="56">
        <f>Stand_120!G63</f>
        <v>0.16897000835535414</v>
      </c>
      <c r="E63" s="56">
        <f>Stand_120!I63</f>
        <v>-1.3449577569631748</v>
      </c>
      <c r="F63" s="56">
        <f>Stand_120!K63</f>
        <v>-0.96316570331538054</v>
      </c>
      <c r="G63" s="56">
        <f>Stand_120!M63</f>
        <v>-0.22234399871959087</v>
      </c>
      <c r="H63" s="56">
        <f>Stand_120!O63</f>
        <v>1.7509539384736792</v>
      </c>
      <c r="I63" s="56">
        <f>Stand_120!Q63</f>
        <v>-0.6049398479076914</v>
      </c>
      <c r="J63" s="56">
        <f>Stand_120!S63</f>
        <v>0.17423423485964276</v>
      </c>
      <c r="K63" s="56">
        <f>Stand_120!U63</f>
        <v>-1.046925322828208</v>
      </c>
      <c r="L63" s="56">
        <f>Stand_120!W63</f>
        <v>-0.71616438763425605</v>
      </c>
      <c r="M63" s="56">
        <f>Stand_120!Y63</f>
        <v>0.47297184121562991</v>
      </c>
      <c r="N63" s="26" t="str">
        <f>Stand_120!Z63</f>
        <v>Casa</v>
      </c>
    </row>
    <row r="64" spans="1:14" x14ac:dyDescent="0.3">
      <c r="A64" s="26">
        <f>Stand_120!A64</f>
        <v>1666</v>
      </c>
      <c r="B64" s="56">
        <f>Stand_120!C64</f>
        <v>-1.4824966198603222</v>
      </c>
      <c r="C64" s="56">
        <f>Stand_120!E64</f>
        <v>-0.66584726194875132</v>
      </c>
      <c r="D64" s="56">
        <f>Stand_120!G64</f>
        <v>-1.1827900584874789</v>
      </c>
      <c r="E64" s="56">
        <f>Stand_120!I64</f>
        <v>-1.3449577569631748</v>
      </c>
      <c r="F64" s="56">
        <f>Stand_120!K64</f>
        <v>-0.96316570331538054</v>
      </c>
      <c r="G64" s="56">
        <f>Stand_120!M64</f>
        <v>-0.22234399871959087</v>
      </c>
      <c r="H64" s="56">
        <f>Stand_120!O64</f>
        <v>1.7509539384736792</v>
      </c>
      <c r="I64" s="56">
        <f>Stand_120!Q64</f>
        <v>-0.6049398479076914</v>
      </c>
      <c r="J64" s="56">
        <f>Stand_120!S64</f>
        <v>0.17423423485964276</v>
      </c>
      <c r="K64" s="56">
        <f>Stand_120!U64</f>
        <v>-1.046925322828208</v>
      </c>
      <c r="L64" s="56">
        <f>Stand_120!W64</f>
        <v>-0.71616438763425605</v>
      </c>
      <c r="M64" s="56">
        <f>Stand_120!Y64</f>
        <v>0.47297184121562991</v>
      </c>
      <c r="N64" s="26" t="str">
        <f>Stand_120!Z64</f>
        <v>Casa</v>
      </c>
    </row>
    <row r="65" spans="1:14" x14ac:dyDescent="0.3">
      <c r="A65" s="26">
        <f>Stand_120!A65</f>
        <v>1832</v>
      </c>
      <c r="B65" s="56">
        <f>Stand_120!C65</f>
        <v>-0.74495720068749571</v>
      </c>
      <c r="C65" s="56">
        <f>Stand_120!E65</f>
        <v>-0.19249612786196141</v>
      </c>
      <c r="D65" s="56">
        <f>Stand_120!G65</f>
        <v>0.16897000835535414</v>
      </c>
      <c r="E65" s="56">
        <f>Stand_120!I65</f>
        <v>-1.3449577569631748</v>
      </c>
      <c r="F65" s="56">
        <f>Stand_120!K65</f>
        <v>1.0295909242336825</v>
      </c>
      <c r="G65" s="56">
        <f>Stand_120!M65</f>
        <v>-0.22234399871959087</v>
      </c>
      <c r="H65" s="56">
        <f>Stand_120!O65</f>
        <v>1.7509539384736792</v>
      </c>
      <c r="I65" s="56">
        <f>Stand_120!Q65</f>
        <v>-0.6049398479076914</v>
      </c>
      <c r="J65" s="56">
        <f>Stand_120!S65</f>
        <v>0.17423423485964276</v>
      </c>
      <c r="K65" s="56">
        <f>Stand_120!U65</f>
        <v>-1.046925322828208</v>
      </c>
      <c r="L65" s="56">
        <f>Stand_120!W65</f>
        <v>-0.71616438763425605</v>
      </c>
      <c r="M65" s="56">
        <f>Stand_120!Y65</f>
        <v>0.47297184121562991</v>
      </c>
      <c r="N65" s="26" t="str">
        <f>Stand_120!Z65</f>
        <v>Casa</v>
      </c>
    </row>
    <row r="66" spans="1:14" x14ac:dyDescent="0.3">
      <c r="A66" s="26">
        <f>Stand_120!A66</f>
        <v>5400</v>
      </c>
      <c r="B66" s="56">
        <f>Stand_120!C66</f>
        <v>0.34863573118945373</v>
      </c>
      <c r="C66" s="56">
        <f>Stand_120!E66</f>
        <v>-0.42917169490535639</v>
      </c>
      <c r="D66" s="56">
        <f>Stand_120!G66</f>
        <v>0.16897000835535414</v>
      </c>
      <c r="E66" s="56">
        <f>Stand_120!I66</f>
        <v>0.37200959235151621</v>
      </c>
      <c r="F66" s="56">
        <f>Stand_120!K66</f>
        <v>1.0295909242336825</v>
      </c>
      <c r="G66" s="56">
        <f>Stand_120!M66</f>
        <v>-0.22234399871959087</v>
      </c>
      <c r="H66" s="56">
        <f>Stand_120!O66</f>
        <v>1.7509539384736792</v>
      </c>
      <c r="I66" s="56">
        <f>Stand_120!Q66</f>
        <v>-0.6049398479076914</v>
      </c>
      <c r="J66" s="56">
        <f>Stand_120!S66</f>
        <v>0.17423423485964276</v>
      </c>
      <c r="K66" s="56">
        <f>Stand_120!U66</f>
        <v>-1.046925322828208</v>
      </c>
      <c r="L66" s="56">
        <f>Stand_120!W66</f>
        <v>-0.71616438763425605</v>
      </c>
      <c r="M66" s="56">
        <f>Stand_120!Y66</f>
        <v>0.47297184121562991</v>
      </c>
      <c r="N66" s="26" t="str">
        <f>Stand_120!Z66</f>
        <v>Casa</v>
      </c>
    </row>
    <row r="67" spans="1:14" x14ac:dyDescent="0.3">
      <c r="A67" s="26">
        <f>Stand_120!A67</f>
        <v>3665</v>
      </c>
      <c r="B67" s="56">
        <f>Stand_120!C67</f>
        <v>-0.79582198821665617</v>
      </c>
      <c r="C67" s="56">
        <f>Stand_120!E67</f>
        <v>-1.103697060979032</v>
      </c>
      <c r="D67" s="56">
        <f>Stand_120!G67</f>
        <v>0.16897000835535414</v>
      </c>
      <c r="E67" s="56">
        <f>Stand_120!I67</f>
        <v>0.37200959235151621</v>
      </c>
      <c r="F67" s="56">
        <f>Stand_120!K67</f>
        <v>-0.96316570331538054</v>
      </c>
      <c r="G67" s="56">
        <f>Stand_120!M67</f>
        <v>-0.22234399871959087</v>
      </c>
      <c r="H67" s="56">
        <f>Stand_120!O67</f>
        <v>1.7509539384736792</v>
      </c>
      <c r="I67" s="56">
        <f>Stand_120!Q67</f>
        <v>-0.6049398479076914</v>
      </c>
      <c r="J67" s="56">
        <f>Stand_120!S67</f>
        <v>0.17423423485964276</v>
      </c>
      <c r="K67" s="56">
        <f>Stand_120!U67</f>
        <v>-1.046925322828208</v>
      </c>
      <c r="L67" s="56">
        <f>Stand_120!W67</f>
        <v>-0.71616438763425605</v>
      </c>
      <c r="M67" s="56">
        <f>Stand_120!Y67</f>
        <v>0.47297184121562991</v>
      </c>
      <c r="N67" s="26" t="str">
        <f>Stand_120!Z67</f>
        <v>Departamento</v>
      </c>
    </row>
    <row r="68" spans="1:14" x14ac:dyDescent="0.3">
      <c r="A68" s="26">
        <f>Stand_120!A68</f>
        <v>2665</v>
      </c>
      <c r="B68" s="56">
        <f>Stand_120!C68</f>
        <v>-0.87211916951039692</v>
      </c>
      <c r="C68" s="56">
        <f>Stand_120!E68</f>
        <v>-0.42917169490535639</v>
      </c>
      <c r="D68" s="56">
        <f>Stand_120!G68</f>
        <v>0.16897000835535414</v>
      </c>
      <c r="E68" s="56">
        <f>Stand_120!I68</f>
        <v>-1.3449577569631748</v>
      </c>
      <c r="F68" s="56">
        <f>Stand_120!K68</f>
        <v>-0.96316570331538054</v>
      </c>
      <c r="G68" s="56">
        <f>Stand_120!M68</f>
        <v>-0.22234399871959087</v>
      </c>
      <c r="H68" s="56">
        <f>Stand_120!O68</f>
        <v>1.7509539384736792</v>
      </c>
      <c r="I68" s="56">
        <f>Stand_120!Q68</f>
        <v>-0.6049398479076914</v>
      </c>
      <c r="J68" s="56">
        <f>Stand_120!S68</f>
        <v>0.17423423485964276</v>
      </c>
      <c r="K68" s="56">
        <f>Stand_120!U68</f>
        <v>-1.046925322828208</v>
      </c>
      <c r="L68" s="56">
        <f>Stand_120!W68</f>
        <v>-0.71616438763425605</v>
      </c>
      <c r="M68" s="56">
        <f>Stand_120!Y68</f>
        <v>0.47297184121562991</v>
      </c>
      <c r="N68" s="26" t="str">
        <f>Stand_120!Z68</f>
        <v>Casa</v>
      </c>
    </row>
    <row r="69" spans="1:14" x14ac:dyDescent="0.3">
      <c r="A69" s="26">
        <f>Stand_120!A69</f>
        <v>2318</v>
      </c>
      <c r="B69" s="56">
        <f>Stand_120!C69</f>
        <v>-0.21087693163131113</v>
      </c>
      <c r="C69" s="56">
        <f>Stand_120!E69</f>
        <v>0.35185767633784704</v>
      </c>
      <c r="D69" s="56">
        <f>Stand_120!G69</f>
        <v>-1.1827900584874789</v>
      </c>
      <c r="E69" s="56">
        <f>Stand_120!I69</f>
        <v>0.37200959235151621</v>
      </c>
      <c r="F69" s="56">
        <f>Stand_120!K69</f>
        <v>1.0295909242336825</v>
      </c>
      <c r="G69" s="56">
        <f>Stand_120!M69</f>
        <v>-0.22234399871959087</v>
      </c>
      <c r="H69" s="56">
        <f>Stand_120!O69</f>
        <v>1.7509539384736792</v>
      </c>
      <c r="I69" s="56">
        <f>Stand_120!Q69</f>
        <v>-0.6049398479076914</v>
      </c>
      <c r="J69" s="56">
        <f>Stand_120!S69</f>
        <v>0.17423423485964276</v>
      </c>
      <c r="K69" s="56">
        <f>Stand_120!U69</f>
        <v>-1.046925322828208</v>
      </c>
      <c r="L69" s="56">
        <f>Stand_120!W69</f>
        <v>-0.71616438763425605</v>
      </c>
      <c r="M69" s="56">
        <f>Stand_120!Y69</f>
        <v>0.47297184121562991</v>
      </c>
      <c r="N69" s="26" t="str">
        <f>Stand_120!Z69</f>
        <v>Casa</v>
      </c>
    </row>
    <row r="70" spans="1:14" x14ac:dyDescent="0.3">
      <c r="A70" s="26">
        <f>Stand_120!A70</f>
        <v>3499</v>
      </c>
      <c r="B70" s="56">
        <f>Stand_120!C70</f>
        <v>-0.94841635080413755</v>
      </c>
      <c r="C70" s="56">
        <f>Stand_120!E70</f>
        <v>-1.1746997310920506</v>
      </c>
      <c r="D70" s="56">
        <f>Stand_120!G70</f>
        <v>-1.1827900584874789</v>
      </c>
      <c r="E70" s="56">
        <f>Stand_120!I70</f>
        <v>-1.3449577569631748</v>
      </c>
      <c r="F70" s="56">
        <f>Stand_120!K70</f>
        <v>-0.96316570331538054</v>
      </c>
      <c r="G70" s="56">
        <f>Stand_120!M70</f>
        <v>1.5564079910371362</v>
      </c>
      <c r="H70" s="56">
        <f>Stand_120!O70</f>
        <v>0.19455043760818658</v>
      </c>
      <c r="I70" s="56">
        <f>Stand_120!Q70</f>
        <v>0.86158099550489398</v>
      </c>
      <c r="J70" s="56">
        <f>Stand_120!S70</f>
        <v>2.2337611007816056</v>
      </c>
      <c r="K70" s="56">
        <f>Stand_120!U70</f>
        <v>0.14956076040402971</v>
      </c>
      <c r="L70" s="56">
        <f>Stand_120!W70</f>
        <v>-0.55203830700334144</v>
      </c>
      <c r="M70" s="56">
        <f>Stand_120!Y70</f>
        <v>-1.2854088421333867</v>
      </c>
      <c r="N70" s="26" t="str">
        <f>Stand_120!Z70</f>
        <v>Departamento</v>
      </c>
    </row>
    <row r="71" spans="1:14" x14ac:dyDescent="0.3">
      <c r="A71" s="26">
        <f>Stand_120!A71</f>
        <v>3999</v>
      </c>
      <c r="B71" s="56">
        <f>Stand_120!C71</f>
        <v>1.0098779690685395</v>
      </c>
      <c r="C71" s="56">
        <f>Stand_120!E71</f>
        <v>0.91987903724199493</v>
      </c>
      <c r="D71" s="56">
        <f>Stand_120!G71</f>
        <v>1.5207300751981871</v>
      </c>
      <c r="E71" s="56">
        <f>Stand_120!I71</f>
        <v>0.37200959235151621</v>
      </c>
      <c r="F71" s="56">
        <f>Stand_120!K71</f>
        <v>-0.96316570331538054</v>
      </c>
      <c r="G71" s="56">
        <f>Stand_120!M71</f>
        <v>1.5564079910371362</v>
      </c>
      <c r="H71" s="56">
        <f>Stand_120!O71</f>
        <v>0.19455043760818658</v>
      </c>
      <c r="I71" s="56">
        <f>Stand_120!Q71</f>
        <v>0.86158099550489398</v>
      </c>
      <c r="J71" s="56">
        <f>Stand_120!S71</f>
        <v>2.2337611007816056</v>
      </c>
      <c r="K71" s="56">
        <f>Stand_120!U71</f>
        <v>0.14956076040402971</v>
      </c>
      <c r="L71" s="56">
        <f>Stand_120!W71</f>
        <v>-0.55203830700334144</v>
      </c>
      <c r="M71" s="56">
        <f>Stand_120!Y71</f>
        <v>-1.2854088421333867</v>
      </c>
      <c r="N71" s="26" t="str">
        <f>Stand_120!Z71</f>
        <v>Casa</v>
      </c>
    </row>
    <row r="72" spans="1:14" x14ac:dyDescent="0.3">
      <c r="A72" s="26">
        <f>Stand_120!A72</f>
        <v>5166</v>
      </c>
      <c r="B72" s="56">
        <f>Stand_120!C72</f>
        <v>0.17060897483739221</v>
      </c>
      <c r="C72" s="56">
        <f>Stand_120!E72</f>
        <v>0.35185767633784704</v>
      </c>
      <c r="D72" s="56">
        <f>Stand_120!G72</f>
        <v>0.16897000835535414</v>
      </c>
      <c r="E72" s="56">
        <f>Stand_120!I72</f>
        <v>2.0889769416662074</v>
      </c>
      <c r="F72" s="56">
        <f>Stand_120!K72</f>
        <v>1.0295909242336825</v>
      </c>
      <c r="G72" s="56">
        <f>Stand_120!M72</f>
        <v>1.5564079910371362</v>
      </c>
      <c r="H72" s="56">
        <f>Stand_120!O72</f>
        <v>0.19455043760818658</v>
      </c>
      <c r="I72" s="56">
        <f>Stand_120!Q72</f>
        <v>0.86158099550489398</v>
      </c>
      <c r="J72" s="56">
        <f>Stand_120!S72</f>
        <v>2.2337611007816056</v>
      </c>
      <c r="K72" s="56">
        <f>Stand_120!U72</f>
        <v>0.14956076040402971</v>
      </c>
      <c r="L72" s="56">
        <f>Stand_120!W72</f>
        <v>-0.55203830700334144</v>
      </c>
      <c r="M72" s="56">
        <f>Stand_120!Y72</f>
        <v>-1.2854088421333867</v>
      </c>
      <c r="N72" s="26" t="str">
        <f>Stand_120!Z72</f>
        <v>Casa</v>
      </c>
    </row>
    <row r="73" spans="1:14" x14ac:dyDescent="0.3">
      <c r="A73" s="26">
        <f>Stand_120!A73</f>
        <v>5665</v>
      </c>
      <c r="B73" s="56">
        <f>Stand_120!C73</f>
        <v>0.65382445636441644</v>
      </c>
      <c r="C73" s="56">
        <f>Stand_120!E73</f>
        <v>1.2867261661592573</v>
      </c>
      <c r="D73" s="56">
        <f>Stand_120!G73</f>
        <v>0.16897000835535414</v>
      </c>
      <c r="E73" s="56">
        <f>Stand_120!I73</f>
        <v>0.37200959235151621</v>
      </c>
      <c r="F73" s="56">
        <f>Stand_120!K73</f>
        <v>1.0295909242336825</v>
      </c>
      <c r="G73" s="56">
        <f>Stand_120!M73</f>
        <v>1.5564079910371362</v>
      </c>
      <c r="H73" s="56">
        <f>Stand_120!O73</f>
        <v>0.19455043760818658</v>
      </c>
      <c r="I73" s="56">
        <f>Stand_120!Q73</f>
        <v>0.86158099550489398</v>
      </c>
      <c r="J73" s="56">
        <f>Stand_120!S73</f>
        <v>2.2337611007816056</v>
      </c>
      <c r="K73" s="56">
        <f>Stand_120!U73</f>
        <v>0.14956076040402971</v>
      </c>
      <c r="L73" s="56">
        <f>Stand_120!W73</f>
        <v>-0.55203830700334144</v>
      </c>
      <c r="M73" s="56">
        <f>Stand_120!Y73</f>
        <v>-1.2854088421333867</v>
      </c>
      <c r="N73" s="26" t="str">
        <f>Stand_120!Z73</f>
        <v>Casa</v>
      </c>
    </row>
    <row r="74" spans="1:14" x14ac:dyDescent="0.3">
      <c r="A74" s="26">
        <f>Stand_120!A74</f>
        <v>2100</v>
      </c>
      <c r="B74" s="56">
        <f>Stand_120!C74</f>
        <v>-0.43976847551253312</v>
      </c>
      <c r="C74" s="56">
        <f>Stand_120!E74</f>
        <v>-0.14516101445328242</v>
      </c>
      <c r="D74" s="56">
        <f>Stand_120!G74</f>
        <v>-1.1827900584874789</v>
      </c>
      <c r="E74" s="56">
        <f>Stand_120!I74</f>
        <v>-1.3449577569631748</v>
      </c>
      <c r="F74" s="56">
        <f>Stand_120!K74</f>
        <v>-0.96316570331538054</v>
      </c>
      <c r="G74" s="56">
        <f>Stand_120!M74</f>
        <v>1.5564079910371362</v>
      </c>
      <c r="H74" s="56">
        <f>Stand_120!O74</f>
        <v>0.19455043760818658</v>
      </c>
      <c r="I74" s="56">
        <f>Stand_120!Q74</f>
        <v>0.86158099550489398</v>
      </c>
      <c r="J74" s="56">
        <f>Stand_120!S74</f>
        <v>2.2337611007816056</v>
      </c>
      <c r="K74" s="56">
        <f>Stand_120!U74</f>
        <v>0.14956076040402971</v>
      </c>
      <c r="L74" s="56">
        <f>Stand_120!W74</f>
        <v>-0.55203830700334144</v>
      </c>
      <c r="M74" s="56">
        <f>Stand_120!Y74</f>
        <v>-1.2854088421333867</v>
      </c>
      <c r="N74" s="26" t="str">
        <f>Stand_120!Z74</f>
        <v>Casa</v>
      </c>
    </row>
    <row r="75" spans="1:14" x14ac:dyDescent="0.3">
      <c r="A75" s="26">
        <f>Stand_120!A75</f>
        <v>3966</v>
      </c>
      <c r="B75" s="56">
        <f>Stand_120!C75</f>
        <v>-0.79582198821665617</v>
      </c>
      <c r="C75" s="56">
        <f>Stand_120!E75</f>
        <v>-1.103697060979032</v>
      </c>
      <c r="D75" s="56">
        <f>Stand_120!G75</f>
        <v>-1.1827900584874789</v>
      </c>
      <c r="E75" s="56">
        <f>Stand_120!I75</f>
        <v>0.37200959235151621</v>
      </c>
      <c r="F75" s="56">
        <f>Stand_120!K75</f>
        <v>-0.96316570331538054</v>
      </c>
      <c r="G75" s="56">
        <f>Stand_120!M75</f>
        <v>1.5564079910371362</v>
      </c>
      <c r="H75" s="56">
        <f>Stand_120!O75</f>
        <v>0.19455043760818658</v>
      </c>
      <c r="I75" s="56">
        <f>Stand_120!Q75</f>
        <v>0.86158099550489398</v>
      </c>
      <c r="J75" s="56">
        <f>Stand_120!S75</f>
        <v>2.2337611007816056</v>
      </c>
      <c r="K75" s="56">
        <f>Stand_120!U75</f>
        <v>0.14956076040402971</v>
      </c>
      <c r="L75" s="56">
        <f>Stand_120!W75</f>
        <v>-0.55203830700334144</v>
      </c>
      <c r="M75" s="56">
        <f>Stand_120!Y75</f>
        <v>-1.2854088421333867</v>
      </c>
      <c r="N75" s="26" t="str">
        <f>Stand_120!Z75</f>
        <v>Departamento</v>
      </c>
    </row>
    <row r="76" spans="1:14" x14ac:dyDescent="0.3">
      <c r="A76" s="26">
        <f>Stand_120!A76</f>
        <v>1399</v>
      </c>
      <c r="B76" s="56">
        <f>Stand_120!C76</f>
        <v>-1.2536050759791002</v>
      </c>
      <c r="C76" s="56">
        <f>Stand_120!E76</f>
        <v>-1.3167050713180874</v>
      </c>
      <c r="D76" s="56">
        <f>Stand_120!G76</f>
        <v>-2.5345501253303122</v>
      </c>
      <c r="E76" s="56">
        <f>Stand_120!I76</f>
        <v>-1.3449577569631748</v>
      </c>
      <c r="F76" s="56">
        <f>Stand_120!K76</f>
        <v>-0.96316570331538054</v>
      </c>
      <c r="G76" s="56">
        <f>Stand_120!M76</f>
        <v>1.5564079910371362</v>
      </c>
      <c r="H76" s="56">
        <f>Stand_120!O76</f>
        <v>0.19455043760818658</v>
      </c>
      <c r="I76" s="56">
        <f>Stand_120!Q76</f>
        <v>0.86158099550489398</v>
      </c>
      <c r="J76" s="56">
        <f>Stand_120!S76</f>
        <v>2.2337611007816056</v>
      </c>
      <c r="K76" s="56">
        <f>Stand_120!U76</f>
        <v>0.14956076040402971</v>
      </c>
      <c r="L76" s="56">
        <f>Stand_120!W76</f>
        <v>-0.55203830700334144</v>
      </c>
      <c r="M76" s="56">
        <f>Stand_120!Y76</f>
        <v>-1.2854088421333867</v>
      </c>
      <c r="N76" s="26" t="str">
        <f>Stand_120!Z76</f>
        <v>Departamento</v>
      </c>
    </row>
    <row r="77" spans="1:14" x14ac:dyDescent="0.3">
      <c r="A77" s="26">
        <f>Stand_120!A77</f>
        <v>6098</v>
      </c>
      <c r="B77" s="56">
        <f>Stand_120!C77</f>
        <v>0.57752727507067569</v>
      </c>
      <c r="C77" s="56">
        <f>Stand_120!E77</f>
        <v>1.6180719600200102</v>
      </c>
      <c r="D77" s="56">
        <f>Stand_120!G77</f>
        <v>0.16897000835535414</v>
      </c>
      <c r="E77" s="56">
        <f>Stand_120!I77</f>
        <v>0.37200959235151621</v>
      </c>
      <c r="F77" s="56">
        <f>Stand_120!K77</f>
        <v>1.0295909242336825</v>
      </c>
      <c r="G77" s="56">
        <f>Stand_120!M77</f>
        <v>1.5564079910371362</v>
      </c>
      <c r="H77" s="56">
        <f>Stand_120!O77</f>
        <v>0.19455043760818658</v>
      </c>
      <c r="I77" s="56">
        <f>Stand_120!Q77</f>
        <v>0.86158099550489398</v>
      </c>
      <c r="J77" s="56">
        <f>Stand_120!S77</f>
        <v>2.2337611007816056</v>
      </c>
      <c r="K77" s="56">
        <f>Stand_120!U77</f>
        <v>0.14956076040402971</v>
      </c>
      <c r="L77" s="56">
        <f>Stand_120!W77</f>
        <v>-0.55203830700334144</v>
      </c>
      <c r="M77" s="56">
        <f>Stand_120!Y77</f>
        <v>-1.2854088421333867</v>
      </c>
      <c r="N77" s="26" t="str">
        <f>Stand_120!Z77</f>
        <v>Casa</v>
      </c>
    </row>
    <row r="78" spans="1:14" x14ac:dyDescent="0.3">
      <c r="A78" s="26">
        <f>Stand_120!A78</f>
        <v>5665</v>
      </c>
      <c r="B78" s="56">
        <f>Stand_120!C78</f>
        <v>1.416796269301823</v>
      </c>
      <c r="C78" s="56">
        <f>Stand_120!E78</f>
        <v>1.6654070734286892</v>
      </c>
      <c r="D78" s="56">
        <f>Stand_120!G78</f>
        <v>0.16897000835535414</v>
      </c>
      <c r="E78" s="56">
        <f>Stand_120!I78</f>
        <v>0.37200959235151621</v>
      </c>
      <c r="F78" s="56">
        <f>Stand_120!K78</f>
        <v>1.0295909242336825</v>
      </c>
      <c r="G78" s="56">
        <f>Stand_120!M78</f>
        <v>1.5564079910371362</v>
      </c>
      <c r="H78" s="56">
        <f>Stand_120!O78</f>
        <v>0.19455043760818658</v>
      </c>
      <c r="I78" s="56">
        <f>Stand_120!Q78</f>
        <v>0.86158099550489398</v>
      </c>
      <c r="J78" s="56">
        <f>Stand_120!S78</f>
        <v>2.2337611007816056</v>
      </c>
      <c r="K78" s="56">
        <f>Stand_120!U78</f>
        <v>0.14956076040402971</v>
      </c>
      <c r="L78" s="56">
        <f>Stand_120!W78</f>
        <v>-0.55203830700334144</v>
      </c>
      <c r="M78" s="56">
        <f>Stand_120!Y78</f>
        <v>-1.2854088421333867</v>
      </c>
      <c r="N78" s="26" t="str">
        <f>Stand_120!Z78</f>
        <v>Casa</v>
      </c>
    </row>
    <row r="79" spans="1:14" x14ac:dyDescent="0.3">
      <c r="A79" s="26">
        <f>Stand_120!A79</f>
        <v>1599</v>
      </c>
      <c r="B79" s="56">
        <f>Stand_120!C79</f>
        <v>0.14517658107281198</v>
      </c>
      <c r="C79" s="56">
        <f>Stand_120!E79</f>
        <v>0.51753057326822349</v>
      </c>
      <c r="D79" s="56">
        <f>Stand_120!G79</f>
        <v>1.5207300751981871</v>
      </c>
      <c r="E79" s="56">
        <f>Stand_120!I79</f>
        <v>0.37200959235151621</v>
      </c>
      <c r="F79" s="56">
        <f>Stand_120!K79</f>
        <v>1.0295909242336825</v>
      </c>
      <c r="G79" s="56">
        <f>Stand_120!M79</f>
        <v>1.5564079910371362</v>
      </c>
      <c r="H79" s="56">
        <f>Stand_120!O79</f>
        <v>0.19455043760818658</v>
      </c>
      <c r="I79" s="56">
        <f>Stand_120!Q79</f>
        <v>0.86158099550489398</v>
      </c>
      <c r="J79" s="56">
        <f>Stand_120!S79</f>
        <v>2.2337611007816056</v>
      </c>
      <c r="K79" s="56">
        <f>Stand_120!U79</f>
        <v>0.14956076040402971</v>
      </c>
      <c r="L79" s="56">
        <f>Stand_120!W79</f>
        <v>-0.55203830700334144</v>
      </c>
      <c r="M79" s="56">
        <f>Stand_120!Y79</f>
        <v>-1.2854088421333867</v>
      </c>
      <c r="N79" s="26" t="str">
        <f>Stand_120!Z79</f>
        <v>Casa</v>
      </c>
    </row>
    <row r="80" spans="1:14" x14ac:dyDescent="0.3">
      <c r="A80" s="26">
        <f>Stand_120!A80</f>
        <v>3887</v>
      </c>
      <c r="B80" s="56">
        <f>Stand_120!C80</f>
        <v>-0.99928113833329801</v>
      </c>
      <c r="C80" s="56">
        <f>Stand_120!E80</f>
        <v>0.1743510010553008</v>
      </c>
      <c r="D80" s="56">
        <f>Stand_120!G80</f>
        <v>-1.1827900584874789</v>
      </c>
      <c r="E80" s="56">
        <f>Stand_120!I80</f>
        <v>0.37200959235151621</v>
      </c>
      <c r="F80" s="56">
        <f>Stand_120!K80</f>
        <v>1.0295909242336825</v>
      </c>
      <c r="G80" s="56">
        <f>Stand_120!M80</f>
        <v>1.5564079910371362</v>
      </c>
      <c r="H80" s="56">
        <f>Stand_120!O80</f>
        <v>0.19455043760818658</v>
      </c>
      <c r="I80" s="56">
        <f>Stand_120!Q80</f>
        <v>0.86158099550489398</v>
      </c>
      <c r="J80" s="56">
        <f>Stand_120!S80</f>
        <v>2.2337611007816056</v>
      </c>
      <c r="K80" s="56">
        <f>Stand_120!U80</f>
        <v>0.14956076040402971</v>
      </c>
      <c r="L80" s="56">
        <f>Stand_120!W80</f>
        <v>-0.55203830700334144</v>
      </c>
      <c r="M80" s="56">
        <f>Stand_120!Y80</f>
        <v>-1.2854088421333867</v>
      </c>
      <c r="N80" s="26" t="str">
        <f>Stand_120!Z80</f>
        <v>Casa</v>
      </c>
    </row>
    <row r="81" spans="1:14" x14ac:dyDescent="0.3">
      <c r="A81" s="26">
        <f>Stand_120!A81</f>
        <v>5600</v>
      </c>
      <c r="B81" s="56">
        <f>Stand_120!C81</f>
        <v>4.3447006014491092E-2</v>
      </c>
      <c r="C81" s="56">
        <f>Stand_120!E81</f>
        <v>0.51753057326822349</v>
      </c>
      <c r="D81" s="56">
        <f>Stand_120!G81</f>
        <v>0.16897000835535414</v>
      </c>
      <c r="E81" s="56">
        <f>Stand_120!I81</f>
        <v>0.37200959235151621</v>
      </c>
      <c r="F81" s="56">
        <f>Stand_120!K81</f>
        <v>1.0295909242336825</v>
      </c>
      <c r="G81" s="56">
        <f>Stand_120!M81</f>
        <v>1.5564079910371362</v>
      </c>
      <c r="H81" s="56">
        <f>Stand_120!O81</f>
        <v>0.19455043760818658</v>
      </c>
      <c r="I81" s="56">
        <f>Stand_120!Q81</f>
        <v>0.86158099550489398</v>
      </c>
      <c r="J81" s="56">
        <f>Stand_120!S81</f>
        <v>2.2337611007816056</v>
      </c>
      <c r="K81" s="56">
        <f>Stand_120!U81</f>
        <v>0.14956076040402971</v>
      </c>
      <c r="L81" s="56">
        <f>Stand_120!W81</f>
        <v>-0.55203830700334144</v>
      </c>
      <c r="M81" s="56">
        <f>Stand_120!Y81</f>
        <v>-1.2854088421333867</v>
      </c>
      <c r="N81" s="26" t="str">
        <f>Stand_120!Z81</f>
        <v>Casa</v>
      </c>
    </row>
    <row r="82" spans="1:14" x14ac:dyDescent="0.3">
      <c r="A82" s="26">
        <f>Stand_120!A82</f>
        <v>5265</v>
      </c>
      <c r="B82" s="56">
        <f>Stand_120!C82</f>
        <v>5.0536285776367942</v>
      </c>
      <c r="C82" s="56">
        <f>Stand_120!E82</f>
        <v>1.807412413654726</v>
      </c>
      <c r="D82" s="56">
        <f>Stand_120!G82</f>
        <v>0.16897000835535414</v>
      </c>
      <c r="E82" s="56">
        <f>Stand_120!I82</f>
        <v>0.37200959235151621</v>
      </c>
      <c r="F82" s="56">
        <f>Stand_120!K82</f>
        <v>-0.96316570331538054</v>
      </c>
      <c r="G82" s="56">
        <f>Stand_120!M82</f>
        <v>1.5564079910371362</v>
      </c>
      <c r="H82" s="56">
        <f>Stand_120!O82</f>
        <v>0.19455043760818658</v>
      </c>
      <c r="I82" s="56">
        <f>Stand_120!Q82</f>
        <v>0.86158099550489398</v>
      </c>
      <c r="J82" s="56">
        <f>Stand_120!S82</f>
        <v>2.2337611007816056</v>
      </c>
      <c r="K82" s="56">
        <f>Stand_120!U82</f>
        <v>0.14956076040402971</v>
      </c>
      <c r="L82" s="56">
        <f>Stand_120!W82</f>
        <v>-0.55203830700334144</v>
      </c>
      <c r="M82" s="56">
        <f>Stand_120!Y82</f>
        <v>-1.2854088421333867</v>
      </c>
      <c r="N82" s="26" t="str">
        <f>Stand_120!Z82</f>
        <v>Casa</v>
      </c>
    </row>
    <row r="83" spans="1:14" x14ac:dyDescent="0.3">
      <c r="A83" s="26">
        <f>Stand_120!A83</f>
        <v>4498</v>
      </c>
      <c r="B83" s="56">
        <f>Stand_120!C83</f>
        <v>0.75555403142273725</v>
      </c>
      <c r="C83" s="56">
        <f>Stand_120!E83</f>
        <v>-0.42917169490535639</v>
      </c>
      <c r="D83" s="56">
        <f>Stand_120!G83</f>
        <v>0.16897000835535414</v>
      </c>
      <c r="E83" s="56">
        <f>Stand_120!I83</f>
        <v>-1.3449577569631748</v>
      </c>
      <c r="F83" s="56">
        <f>Stand_120!K83</f>
        <v>1.0295909242336825</v>
      </c>
      <c r="G83" s="56">
        <f>Stand_120!M83</f>
        <v>1.5564079910371362</v>
      </c>
      <c r="H83" s="56">
        <f>Stand_120!O83</f>
        <v>0.19455043760818658</v>
      </c>
      <c r="I83" s="56">
        <f>Stand_120!Q83</f>
        <v>0.86158099550489398</v>
      </c>
      <c r="J83" s="56">
        <f>Stand_120!S83</f>
        <v>2.2337611007816056</v>
      </c>
      <c r="K83" s="56">
        <f>Stand_120!U83</f>
        <v>0.14956076040402971</v>
      </c>
      <c r="L83" s="56">
        <f>Stand_120!W83</f>
        <v>-0.55203830700334144</v>
      </c>
      <c r="M83" s="56">
        <f>Stand_120!Y83</f>
        <v>-1.2854088421333867</v>
      </c>
      <c r="N83" s="26" t="str">
        <f>Stand_120!Z83</f>
        <v>Casa</v>
      </c>
    </row>
    <row r="84" spans="1:14" x14ac:dyDescent="0.3">
      <c r="A84" s="26">
        <f>Stand_120!A84</f>
        <v>1747</v>
      </c>
      <c r="B84" s="56">
        <f>Stand_120!C84</f>
        <v>-1.0755783196270385</v>
      </c>
      <c r="C84" s="56">
        <f>Stand_120!E84</f>
        <v>-1.2338686228528992</v>
      </c>
      <c r="D84" s="56">
        <f>Stand_120!G84</f>
        <v>-1.1827900584874789</v>
      </c>
      <c r="E84" s="56">
        <f>Stand_120!I84</f>
        <v>-1.3449577569631748</v>
      </c>
      <c r="F84" s="56">
        <f>Stand_120!K84</f>
        <v>-0.96316570331538054</v>
      </c>
      <c r="G84" s="56">
        <f>Stand_120!M84</f>
        <v>1.5564079910371362</v>
      </c>
      <c r="H84" s="56">
        <f>Stand_120!O84</f>
        <v>0.19455043760818658</v>
      </c>
      <c r="I84" s="56">
        <f>Stand_120!Q84</f>
        <v>0.86158099550489398</v>
      </c>
      <c r="J84" s="56">
        <f>Stand_120!S84</f>
        <v>2.2337611007816056</v>
      </c>
      <c r="K84" s="56">
        <f>Stand_120!U84</f>
        <v>0.14956076040402971</v>
      </c>
      <c r="L84" s="56">
        <f>Stand_120!W84</f>
        <v>-0.55203830700334144</v>
      </c>
      <c r="M84" s="56">
        <f>Stand_120!Y84</f>
        <v>-1.2854088421333867</v>
      </c>
      <c r="N84" s="26" t="str">
        <f>Stand_120!Z84</f>
        <v>Departamento</v>
      </c>
    </row>
    <row r="85" spans="1:14" x14ac:dyDescent="0.3">
      <c r="A85" s="26">
        <f>Stand_120!A85</f>
        <v>2663</v>
      </c>
      <c r="B85" s="56">
        <f>Stand_120!C85</f>
        <v>-1.1264431071561991</v>
      </c>
      <c r="C85" s="56">
        <f>Stand_120!E85</f>
        <v>3.2345660829263823E-2</v>
      </c>
      <c r="D85" s="56">
        <f>Stand_120!G85</f>
        <v>0.16897000835535414</v>
      </c>
      <c r="E85" s="56">
        <f>Stand_120!I85</f>
        <v>-1.3449577569631748</v>
      </c>
      <c r="F85" s="56">
        <f>Stand_120!K85</f>
        <v>-0.96316570331538054</v>
      </c>
      <c r="G85" s="56">
        <f>Stand_120!M85</f>
        <v>1.5564079910371362</v>
      </c>
      <c r="H85" s="56">
        <f>Stand_120!O85</f>
        <v>0.19455043760818658</v>
      </c>
      <c r="I85" s="56">
        <f>Stand_120!Q85</f>
        <v>0.86158099550489398</v>
      </c>
      <c r="J85" s="56">
        <f>Stand_120!S85</f>
        <v>2.2337611007816056</v>
      </c>
      <c r="K85" s="56">
        <f>Stand_120!U85</f>
        <v>0.14956076040402971</v>
      </c>
      <c r="L85" s="56">
        <f>Stand_120!W85</f>
        <v>-0.55203830700334144</v>
      </c>
      <c r="M85" s="56">
        <f>Stand_120!Y85</f>
        <v>-1.2854088421333867</v>
      </c>
      <c r="N85" s="26" t="str">
        <f>Stand_120!Z85</f>
        <v>Casa</v>
      </c>
    </row>
    <row r="86" spans="1:14" x14ac:dyDescent="0.3">
      <c r="A86" s="26">
        <f>Stand_120!A86</f>
        <v>2266</v>
      </c>
      <c r="B86" s="56">
        <f>Stand_120!C86</f>
        <v>-0.36347129421879243</v>
      </c>
      <c r="C86" s="56">
        <f>Stand_120!E86</f>
        <v>-0.78418504547044887</v>
      </c>
      <c r="D86" s="56">
        <f>Stand_120!G86</f>
        <v>1.5207300751981871</v>
      </c>
      <c r="E86" s="56">
        <f>Stand_120!I86</f>
        <v>0.37200959235151621</v>
      </c>
      <c r="F86" s="56">
        <f>Stand_120!K86</f>
        <v>1.0295909242336825</v>
      </c>
      <c r="G86" s="56">
        <f>Stand_120!M86</f>
        <v>1.5564079910371362</v>
      </c>
      <c r="H86" s="56">
        <f>Stand_120!O86</f>
        <v>0.19455043760818658</v>
      </c>
      <c r="I86" s="56">
        <f>Stand_120!Q86</f>
        <v>0.86158099550489398</v>
      </c>
      <c r="J86" s="56">
        <f>Stand_120!S86</f>
        <v>2.2337611007816056</v>
      </c>
      <c r="K86" s="56">
        <f>Stand_120!U86</f>
        <v>0.14956076040402971</v>
      </c>
      <c r="L86" s="56">
        <f>Stand_120!W86</f>
        <v>-0.55203830700334144</v>
      </c>
      <c r="M86" s="56">
        <f>Stand_120!Y86</f>
        <v>-1.2854088421333867</v>
      </c>
      <c r="N86" s="26" t="str">
        <f>Stand_120!Z86</f>
        <v>Casa</v>
      </c>
    </row>
    <row r="87" spans="1:14" x14ac:dyDescent="0.3">
      <c r="A87" s="26">
        <f>Stand_120!A87</f>
        <v>6000</v>
      </c>
      <c r="B87" s="56">
        <f>Stand_120!C87</f>
        <v>-0.56693044433543427</v>
      </c>
      <c r="C87" s="56">
        <f>Stand_120!E87</f>
        <v>-0.99719305580950435</v>
      </c>
      <c r="D87" s="56">
        <f>Stand_120!G87</f>
        <v>0.16897000835535414</v>
      </c>
      <c r="E87" s="56">
        <f>Stand_120!I87</f>
        <v>2.0889769416662074</v>
      </c>
      <c r="F87" s="56">
        <f>Stand_120!K87</f>
        <v>-0.96316570331538054</v>
      </c>
      <c r="G87" s="56">
        <f>Stand_120!M87</f>
        <v>-1.5564079910371362</v>
      </c>
      <c r="H87" s="56">
        <f>Stand_120!O87</f>
        <v>0.19455043760818658</v>
      </c>
      <c r="I87" s="56">
        <f>Stand_120!Q87</f>
        <v>-1.3382002696139841</v>
      </c>
      <c r="J87" s="56">
        <f>Stand_120!S87</f>
        <v>-0.42537485268725778</v>
      </c>
      <c r="K87" s="56">
        <f>Stand_120!U87</f>
        <v>1.3460468436362674</v>
      </c>
      <c r="L87" s="56">
        <f>Stand_120!W87</f>
        <v>-0.12927863865432648</v>
      </c>
      <c r="M87" s="56">
        <f>Stand_120!Y87</f>
        <v>-1.5467237492429939E-2</v>
      </c>
      <c r="N87" s="26" t="str">
        <f>Stand_120!Z87</f>
        <v>Departamento</v>
      </c>
    </row>
    <row r="88" spans="1:14" x14ac:dyDescent="0.3">
      <c r="A88" s="26">
        <f>Stand_120!A88</f>
        <v>6832</v>
      </c>
      <c r="B88" s="56">
        <f>Stand_120!C88</f>
        <v>0.90814839401021863</v>
      </c>
      <c r="C88" s="56">
        <f>Stand_120!E88</f>
        <v>1.6654070734286892</v>
      </c>
      <c r="D88" s="56">
        <f>Stand_120!G88</f>
        <v>1.5207300751981871</v>
      </c>
      <c r="E88" s="56">
        <f>Stand_120!I88</f>
        <v>0.37200959235151621</v>
      </c>
      <c r="F88" s="56">
        <f>Stand_120!K88</f>
        <v>1.0295909242336825</v>
      </c>
      <c r="G88" s="56">
        <f>Stand_120!M88</f>
        <v>-1.5564079910371362</v>
      </c>
      <c r="H88" s="56">
        <f>Stand_120!O88</f>
        <v>0.19455043760818658</v>
      </c>
      <c r="I88" s="56">
        <f>Stand_120!Q88</f>
        <v>-1.3382002696139841</v>
      </c>
      <c r="J88" s="56">
        <f>Stand_120!S88</f>
        <v>-0.42537485268725778</v>
      </c>
      <c r="K88" s="56">
        <f>Stand_120!U88</f>
        <v>1.3460468436362674</v>
      </c>
      <c r="L88" s="56">
        <f>Stand_120!W88</f>
        <v>-0.12927863865432648</v>
      </c>
      <c r="M88" s="56">
        <f>Stand_120!Y88</f>
        <v>-1.5467237492429939E-2</v>
      </c>
      <c r="N88" s="26" t="str">
        <f>Stand_120!Z88</f>
        <v>Casa</v>
      </c>
    </row>
    <row r="89" spans="1:14" x14ac:dyDescent="0.3">
      <c r="A89" s="26">
        <f>Stand_120!A89</f>
        <v>3432</v>
      </c>
      <c r="B89" s="56">
        <f>Stand_120!C89</f>
        <v>-1.0755783196270385</v>
      </c>
      <c r="C89" s="56">
        <f>Stand_120!E89</f>
        <v>-1.2338686228528992</v>
      </c>
      <c r="D89" s="56">
        <f>Stand_120!G89</f>
        <v>-2.5345501253303122</v>
      </c>
      <c r="E89" s="56">
        <f>Stand_120!I89</f>
        <v>-1.3449577569631748</v>
      </c>
      <c r="F89" s="56">
        <f>Stand_120!K89</f>
        <v>-0.96316570331538054</v>
      </c>
      <c r="G89" s="56">
        <f>Stand_120!M89</f>
        <v>-1.5564079910371362</v>
      </c>
      <c r="H89" s="56">
        <f>Stand_120!O89</f>
        <v>0.19455043760818658</v>
      </c>
      <c r="I89" s="56">
        <f>Stand_120!Q89</f>
        <v>-1.3382002696139841</v>
      </c>
      <c r="J89" s="56">
        <f>Stand_120!S89</f>
        <v>-0.42537485268725778</v>
      </c>
      <c r="K89" s="56">
        <f>Stand_120!U89</f>
        <v>1.3460468436362674</v>
      </c>
      <c r="L89" s="56">
        <f>Stand_120!W89</f>
        <v>-0.12927863865432648</v>
      </c>
      <c r="M89" s="56">
        <f>Stand_120!Y89</f>
        <v>-1.5467237492429939E-2</v>
      </c>
      <c r="N89" s="26" t="str">
        <f>Stand_120!Z89</f>
        <v>Departamento</v>
      </c>
    </row>
    <row r="90" spans="1:14" x14ac:dyDescent="0.3">
      <c r="A90" s="26">
        <f>Stand_120!A90</f>
        <v>2932</v>
      </c>
      <c r="B90" s="56">
        <f>Stand_120!C90</f>
        <v>-0.94841635080413755</v>
      </c>
      <c r="C90" s="56">
        <f>Stand_120!E90</f>
        <v>-1.1746997310920506</v>
      </c>
      <c r="D90" s="56">
        <f>Stand_120!G90</f>
        <v>-1.1827900584874789</v>
      </c>
      <c r="E90" s="56">
        <f>Stand_120!I90</f>
        <v>-1.3449577569631748</v>
      </c>
      <c r="F90" s="56">
        <f>Stand_120!K90</f>
        <v>-0.96316570331538054</v>
      </c>
      <c r="G90" s="56">
        <f>Stand_120!M90</f>
        <v>-1.5564079910371362</v>
      </c>
      <c r="H90" s="56">
        <f>Stand_120!O90</f>
        <v>0.19455043760818658</v>
      </c>
      <c r="I90" s="56">
        <f>Stand_120!Q90</f>
        <v>-1.3382002696139841</v>
      </c>
      <c r="J90" s="56">
        <f>Stand_120!S90</f>
        <v>-0.42537485268725778</v>
      </c>
      <c r="K90" s="56">
        <f>Stand_120!U90</f>
        <v>1.3460468436362674</v>
      </c>
      <c r="L90" s="56">
        <f>Stand_120!W90</f>
        <v>-0.12927863865432648</v>
      </c>
      <c r="M90" s="56">
        <f>Stand_120!Y90</f>
        <v>-1.5467237492429939E-2</v>
      </c>
      <c r="N90" s="26" t="str">
        <f>Stand_120!Z90</f>
        <v>Departamento</v>
      </c>
    </row>
    <row r="91" spans="1:14" x14ac:dyDescent="0.3">
      <c r="A91" s="26">
        <f>Stand_120!A91</f>
        <v>7331</v>
      </c>
      <c r="B91" s="56">
        <f>Stand_120!C91</f>
        <v>0.85728360648105817</v>
      </c>
      <c r="C91" s="56">
        <f>Stand_120!E91</f>
        <v>1.5234017332026522</v>
      </c>
      <c r="D91" s="56">
        <f>Stand_120!G91</f>
        <v>0.16897000835535414</v>
      </c>
      <c r="E91" s="56">
        <f>Stand_120!I91</f>
        <v>0.37200959235151621</v>
      </c>
      <c r="F91" s="56">
        <f>Stand_120!K91</f>
        <v>1.0295909242336825</v>
      </c>
      <c r="G91" s="56">
        <f>Stand_120!M91</f>
        <v>-1.5564079910371362</v>
      </c>
      <c r="H91" s="56">
        <f>Stand_120!O91</f>
        <v>0.19455043760818658</v>
      </c>
      <c r="I91" s="56">
        <f>Stand_120!Q91</f>
        <v>-1.3382002696139841</v>
      </c>
      <c r="J91" s="56">
        <f>Stand_120!S91</f>
        <v>-0.42537485268725778</v>
      </c>
      <c r="K91" s="56">
        <f>Stand_120!U91</f>
        <v>1.3460468436362674</v>
      </c>
      <c r="L91" s="56">
        <f>Stand_120!W91</f>
        <v>-0.12927863865432648</v>
      </c>
      <c r="M91" s="56">
        <f>Stand_120!Y91</f>
        <v>-1.5467237492429939E-2</v>
      </c>
      <c r="N91" s="26" t="str">
        <f>Stand_120!Z91</f>
        <v>Casa</v>
      </c>
    </row>
    <row r="92" spans="1:14" x14ac:dyDescent="0.3">
      <c r="A92" s="26">
        <f>Stand_120!A92</f>
        <v>6151</v>
      </c>
      <c r="B92" s="56">
        <f>Stand_120!C92</f>
        <v>-0.56693044433543427</v>
      </c>
      <c r="C92" s="56">
        <f>Stand_120!E92</f>
        <v>-0.99719305580950435</v>
      </c>
      <c r="D92" s="56">
        <f>Stand_120!G92</f>
        <v>0.16897000835535414</v>
      </c>
      <c r="E92" s="56">
        <f>Stand_120!I92</f>
        <v>0.37200959235151621</v>
      </c>
      <c r="F92" s="56">
        <f>Stand_120!K92</f>
        <v>-0.96316570331538054</v>
      </c>
      <c r="G92" s="56">
        <f>Stand_120!M92</f>
        <v>-1.5564079910371362</v>
      </c>
      <c r="H92" s="56">
        <f>Stand_120!O92</f>
        <v>0.19455043760818658</v>
      </c>
      <c r="I92" s="56">
        <f>Stand_120!Q92</f>
        <v>-1.3382002696139841</v>
      </c>
      <c r="J92" s="56">
        <f>Stand_120!S92</f>
        <v>-0.42537485268725778</v>
      </c>
      <c r="K92" s="56">
        <f>Stand_120!U92</f>
        <v>1.3460468436362674</v>
      </c>
      <c r="L92" s="56">
        <f>Stand_120!W92</f>
        <v>-0.12927863865432648</v>
      </c>
      <c r="M92" s="56">
        <f>Stand_120!Y92</f>
        <v>-1.5467237492429939E-2</v>
      </c>
      <c r="N92" s="26" t="str">
        <f>Stand_120!Z92</f>
        <v>Departamento</v>
      </c>
    </row>
    <row r="93" spans="1:14" x14ac:dyDescent="0.3">
      <c r="A93" s="26">
        <f>Stand_120!A93</f>
        <v>8700</v>
      </c>
      <c r="B93" s="56">
        <f>Stand_120!C93</f>
        <v>1.1624723316560208</v>
      </c>
      <c r="C93" s="56">
        <f>Stand_120!E93</f>
        <v>1.3695626146244455</v>
      </c>
      <c r="D93" s="56">
        <f>Stand_120!G93</f>
        <v>1.5207300751981871</v>
      </c>
      <c r="E93" s="56">
        <f>Stand_120!I93</f>
        <v>2.0889769416662074</v>
      </c>
      <c r="F93" s="56">
        <f>Stand_120!K93</f>
        <v>1.0295909242336825</v>
      </c>
      <c r="G93" s="56">
        <f>Stand_120!M93</f>
        <v>-1.5564079910371362</v>
      </c>
      <c r="H93" s="56">
        <f>Stand_120!O93</f>
        <v>0.19455043760818658</v>
      </c>
      <c r="I93" s="56">
        <f>Stand_120!Q93</f>
        <v>-1.3382002696139841</v>
      </c>
      <c r="J93" s="56">
        <f>Stand_120!S93</f>
        <v>-0.42537485268725778</v>
      </c>
      <c r="K93" s="56">
        <f>Stand_120!U93</f>
        <v>1.3460468436362674</v>
      </c>
      <c r="L93" s="56">
        <f>Stand_120!W93</f>
        <v>-0.12927863865432648</v>
      </c>
      <c r="M93" s="56">
        <f>Stand_120!Y93</f>
        <v>-1.5467237492429939E-2</v>
      </c>
      <c r="N93" s="26" t="str">
        <f>Stand_120!Z93</f>
        <v>Casa</v>
      </c>
    </row>
    <row r="94" spans="1:14" x14ac:dyDescent="0.3">
      <c r="A94" s="26">
        <f>Stand_120!A94</f>
        <v>7080</v>
      </c>
      <c r="B94" s="56">
        <f>Stand_120!C94</f>
        <v>9.4311793543651531E-2</v>
      </c>
      <c r="C94" s="56">
        <f>Stand_120!E94</f>
        <v>-0.68951481865309083</v>
      </c>
      <c r="D94" s="56">
        <f>Stand_120!G94</f>
        <v>0.16897000835535414</v>
      </c>
      <c r="E94" s="56">
        <f>Stand_120!I94</f>
        <v>0.37200959235151621</v>
      </c>
      <c r="F94" s="56">
        <f>Stand_120!K94</f>
        <v>-0.96316570331538054</v>
      </c>
      <c r="G94" s="56">
        <f>Stand_120!M94</f>
        <v>-1.5564079910371362</v>
      </c>
      <c r="H94" s="56">
        <f>Stand_120!O94</f>
        <v>0.19455043760818658</v>
      </c>
      <c r="I94" s="56">
        <f>Stand_120!Q94</f>
        <v>-1.3382002696139841</v>
      </c>
      <c r="J94" s="56">
        <f>Stand_120!S94</f>
        <v>-0.42537485268725778</v>
      </c>
      <c r="K94" s="56">
        <f>Stand_120!U94</f>
        <v>1.3460468436362674</v>
      </c>
      <c r="L94" s="56">
        <f>Stand_120!W94</f>
        <v>-0.12927863865432648</v>
      </c>
      <c r="M94" s="56">
        <f>Stand_120!Y94</f>
        <v>-1.5467237492429939E-2</v>
      </c>
      <c r="N94" s="26" t="str">
        <f>Stand_120!Z94</f>
        <v>Departamento</v>
      </c>
    </row>
    <row r="95" spans="1:14" x14ac:dyDescent="0.3">
      <c r="A95" s="26">
        <f>Stand_120!A95</f>
        <v>3096</v>
      </c>
      <c r="B95" s="56">
        <f>Stand_120!C95</f>
        <v>-1.4316318323311616</v>
      </c>
      <c r="C95" s="56">
        <f>Stand_120!E95</f>
        <v>-1.3995415197832757</v>
      </c>
      <c r="D95" s="56">
        <f>Stand_120!G95</f>
        <v>-2.5345501253303122</v>
      </c>
      <c r="E95" s="56">
        <f>Stand_120!I95</f>
        <v>-1.3449577569631748</v>
      </c>
      <c r="F95" s="56">
        <f>Stand_120!K95</f>
        <v>-0.96316570331538054</v>
      </c>
      <c r="G95" s="56">
        <f>Stand_120!M95</f>
        <v>-1.5564079910371362</v>
      </c>
      <c r="H95" s="56">
        <f>Stand_120!O95</f>
        <v>0.19455043760818658</v>
      </c>
      <c r="I95" s="56">
        <f>Stand_120!Q95</f>
        <v>-1.3382002696139841</v>
      </c>
      <c r="J95" s="56">
        <f>Stand_120!S95</f>
        <v>-0.42537485268725778</v>
      </c>
      <c r="K95" s="56">
        <f>Stand_120!U95</f>
        <v>1.3460468436362674</v>
      </c>
      <c r="L95" s="56">
        <f>Stand_120!W95</f>
        <v>-0.12927863865432648</v>
      </c>
      <c r="M95" s="56">
        <f>Stand_120!Y95</f>
        <v>-1.5467237492429939E-2</v>
      </c>
      <c r="N95" s="26" t="str">
        <f>Stand_120!Z95</f>
        <v>Departamento</v>
      </c>
    </row>
    <row r="96" spans="1:14" x14ac:dyDescent="0.3">
      <c r="A96" s="26">
        <f>Stand_120!A96</f>
        <v>4470</v>
      </c>
      <c r="B96" s="56">
        <f>Stand_120!C96</f>
        <v>-0.770389594452076</v>
      </c>
      <c r="C96" s="56">
        <f>Stand_120!E96</f>
        <v>-1.0918632826268624</v>
      </c>
      <c r="D96" s="56">
        <f>Stand_120!G96</f>
        <v>-1.1827900584874789</v>
      </c>
      <c r="E96" s="56">
        <f>Stand_120!I96</f>
        <v>-1.3449577569631748</v>
      </c>
      <c r="F96" s="56">
        <f>Stand_120!K96</f>
        <v>-0.96316570331538054</v>
      </c>
      <c r="G96" s="56">
        <f>Stand_120!M96</f>
        <v>-1.5564079910371362</v>
      </c>
      <c r="H96" s="56">
        <f>Stand_120!O96</f>
        <v>0.19455043760818658</v>
      </c>
      <c r="I96" s="56">
        <f>Stand_120!Q96</f>
        <v>-1.3382002696139841</v>
      </c>
      <c r="J96" s="56">
        <f>Stand_120!S96</f>
        <v>-0.42537485268725778</v>
      </c>
      <c r="K96" s="56">
        <f>Stand_120!U96</f>
        <v>1.3460468436362674</v>
      </c>
      <c r="L96" s="56">
        <f>Stand_120!W96</f>
        <v>-0.12927863865432648</v>
      </c>
      <c r="M96" s="56">
        <f>Stand_120!Y96</f>
        <v>-1.5467237492429939E-2</v>
      </c>
      <c r="N96" s="26" t="str">
        <f>Stand_120!Z96</f>
        <v>Departamento</v>
      </c>
    </row>
    <row r="97" spans="1:14" x14ac:dyDescent="0.3">
      <c r="A97" s="26">
        <f>Stand_120!A97</f>
        <v>3461</v>
      </c>
      <c r="B97" s="56">
        <f>Stand_120!C97</f>
        <v>-1.1010107133916189</v>
      </c>
      <c r="C97" s="56">
        <f>Stand_120!E97</f>
        <v>-1.245702401205069</v>
      </c>
      <c r="D97" s="56">
        <f>Stand_120!G97</f>
        <v>-2.5345501253303122</v>
      </c>
      <c r="E97" s="56">
        <f>Stand_120!I97</f>
        <v>-1.3449577569631748</v>
      </c>
      <c r="F97" s="56">
        <f>Stand_120!K97</f>
        <v>-0.96316570331538054</v>
      </c>
      <c r="G97" s="56">
        <f>Stand_120!M97</f>
        <v>-1.5564079910371362</v>
      </c>
      <c r="H97" s="56">
        <f>Stand_120!O97</f>
        <v>0.19455043760818658</v>
      </c>
      <c r="I97" s="56">
        <f>Stand_120!Q97</f>
        <v>-1.3382002696139841</v>
      </c>
      <c r="J97" s="56">
        <f>Stand_120!S97</f>
        <v>-0.42537485268725778</v>
      </c>
      <c r="K97" s="56">
        <f>Stand_120!U97</f>
        <v>1.3460468436362674</v>
      </c>
      <c r="L97" s="56">
        <f>Stand_120!W97</f>
        <v>-0.12927863865432648</v>
      </c>
      <c r="M97" s="56">
        <f>Stand_120!Y97</f>
        <v>-1.5467237492429939E-2</v>
      </c>
      <c r="N97" s="26" t="str">
        <f>Stand_120!Z97</f>
        <v>Departamento</v>
      </c>
    </row>
    <row r="98" spans="1:14" x14ac:dyDescent="0.3">
      <c r="A98" s="26">
        <f>Stand_120!A98</f>
        <v>6200</v>
      </c>
      <c r="B98" s="56">
        <f>Stand_120!C98</f>
        <v>0.24690615613113287</v>
      </c>
      <c r="C98" s="56">
        <f>Stand_120!E98</f>
        <v>-0.6185121485400723</v>
      </c>
      <c r="D98" s="56">
        <f>Stand_120!G98</f>
        <v>0.16897000835535414</v>
      </c>
      <c r="E98" s="56">
        <f>Stand_120!I98</f>
        <v>0.37200959235151621</v>
      </c>
      <c r="F98" s="56">
        <f>Stand_120!K98</f>
        <v>-0.96316570331538054</v>
      </c>
      <c r="G98" s="56">
        <f>Stand_120!M98</f>
        <v>-1.5564079910371362</v>
      </c>
      <c r="H98" s="56">
        <f>Stand_120!O98</f>
        <v>0.19455043760818658</v>
      </c>
      <c r="I98" s="56">
        <f>Stand_120!Q98</f>
        <v>-1.3382002696139841</v>
      </c>
      <c r="J98" s="56">
        <f>Stand_120!S98</f>
        <v>-0.42537485268725778</v>
      </c>
      <c r="K98" s="56">
        <f>Stand_120!U98</f>
        <v>1.3460468436362674</v>
      </c>
      <c r="L98" s="56">
        <f>Stand_120!W98</f>
        <v>-0.12927863865432648</v>
      </c>
      <c r="M98" s="56">
        <f>Stand_120!Y98</f>
        <v>-1.5467237492429939E-2</v>
      </c>
      <c r="N98" s="26" t="str">
        <f>Stand_120!Z98</f>
        <v>Departamento</v>
      </c>
    </row>
    <row r="99" spans="1:14" x14ac:dyDescent="0.3">
      <c r="A99" s="26">
        <f>Stand_120!A99</f>
        <v>3125</v>
      </c>
      <c r="B99" s="56">
        <f>Stand_120!C99</f>
        <v>-1.4316318323311616</v>
      </c>
      <c r="C99" s="56">
        <f>Stand_120!E99</f>
        <v>-1.3995415197832757</v>
      </c>
      <c r="D99" s="56">
        <f>Stand_120!G99</f>
        <v>-2.5345501253303122</v>
      </c>
      <c r="E99" s="56">
        <f>Stand_120!I99</f>
        <v>-1.3449577569631748</v>
      </c>
      <c r="F99" s="56">
        <f>Stand_120!K99</f>
        <v>-0.96316570331538054</v>
      </c>
      <c r="G99" s="56">
        <f>Stand_120!M99</f>
        <v>-1.5564079910371362</v>
      </c>
      <c r="H99" s="56">
        <f>Stand_120!O99</f>
        <v>0.19455043760818658</v>
      </c>
      <c r="I99" s="56">
        <f>Stand_120!Q99</f>
        <v>-1.3382002696139841</v>
      </c>
      <c r="J99" s="56">
        <f>Stand_120!S99</f>
        <v>-0.42537485268725778</v>
      </c>
      <c r="K99" s="56">
        <f>Stand_120!U99</f>
        <v>1.3460468436362674</v>
      </c>
      <c r="L99" s="56">
        <f>Stand_120!W99</f>
        <v>-0.12927863865432648</v>
      </c>
      <c r="M99" s="56">
        <f>Stand_120!Y99</f>
        <v>-1.5467237492429939E-2</v>
      </c>
      <c r="N99" s="26" t="str">
        <f>Stand_120!Z99</f>
        <v>Departamento</v>
      </c>
    </row>
    <row r="100" spans="1:14" x14ac:dyDescent="0.3">
      <c r="A100" s="26">
        <f>Stand_120!A100</f>
        <v>7080</v>
      </c>
      <c r="B100" s="56">
        <f>Stand_120!C100</f>
        <v>0.3232033374248735</v>
      </c>
      <c r="C100" s="56">
        <f>Stand_120!E100</f>
        <v>-0.5830108134835631</v>
      </c>
      <c r="D100" s="56">
        <f>Stand_120!G100</f>
        <v>-1.1827900584874789</v>
      </c>
      <c r="E100" s="56">
        <f>Stand_120!I100</f>
        <v>0.37200959235151621</v>
      </c>
      <c r="F100" s="56">
        <f>Stand_120!K100</f>
        <v>-0.96316570331538054</v>
      </c>
      <c r="G100" s="56">
        <f>Stand_120!M100</f>
        <v>-1.5564079910371362</v>
      </c>
      <c r="H100" s="56">
        <f>Stand_120!O100</f>
        <v>0.19455043760818658</v>
      </c>
      <c r="I100" s="56">
        <f>Stand_120!Q100</f>
        <v>-1.3382002696139841</v>
      </c>
      <c r="J100" s="56">
        <f>Stand_120!S100</f>
        <v>-0.42537485268725778</v>
      </c>
      <c r="K100" s="56">
        <f>Stand_120!U100</f>
        <v>1.3460468436362674</v>
      </c>
      <c r="L100" s="56">
        <f>Stand_120!W100</f>
        <v>-0.12927863865432648</v>
      </c>
      <c r="M100" s="56">
        <f>Stand_120!Y100</f>
        <v>-1.5467237492429939E-2</v>
      </c>
      <c r="N100" s="26" t="str">
        <f>Stand_120!Z100</f>
        <v>Departamento</v>
      </c>
    </row>
    <row r="101" spans="1:14" x14ac:dyDescent="0.3">
      <c r="A101" s="26">
        <f>Stand_120!A101</f>
        <v>7331</v>
      </c>
      <c r="B101" s="56">
        <f>Stand_120!C101</f>
        <v>0.85728360648105817</v>
      </c>
      <c r="C101" s="56">
        <f>Stand_120!E101</f>
        <v>1.5234017332026522</v>
      </c>
      <c r="D101" s="56">
        <f>Stand_120!G101</f>
        <v>0.16897000835535414</v>
      </c>
      <c r="E101" s="56">
        <f>Stand_120!I101</f>
        <v>0.37200959235151621</v>
      </c>
      <c r="F101" s="56">
        <f>Stand_120!K101</f>
        <v>1.0295909242336825</v>
      </c>
      <c r="G101" s="56">
        <f>Stand_120!M101</f>
        <v>-1.5564079910371362</v>
      </c>
      <c r="H101" s="56">
        <f>Stand_120!O101</f>
        <v>0.19455043760818658</v>
      </c>
      <c r="I101" s="56">
        <f>Stand_120!Q101</f>
        <v>-1.3382002696139841</v>
      </c>
      <c r="J101" s="56">
        <f>Stand_120!S101</f>
        <v>-0.42537485268725778</v>
      </c>
      <c r="K101" s="56">
        <f>Stand_120!U101</f>
        <v>1.3460468436362674</v>
      </c>
      <c r="L101" s="56">
        <f>Stand_120!W101</f>
        <v>-0.12927863865432648</v>
      </c>
      <c r="M101" s="56">
        <f>Stand_120!Y101</f>
        <v>-1.5467237492429939E-2</v>
      </c>
      <c r="N101" s="26" t="str">
        <f>Stand_120!Z101</f>
        <v>Casa</v>
      </c>
    </row>
    <row r="102" spans="1:14" x14ac:dyDescent="0.3">
      <c r="A102" s="26">
        <f>Stand_120!A102</f>
        <v>3461</v>
      </c>
      <c r="B102" s="56">
        <f>Stand_120!C102</f>
        <v>-1.0755783196270385</v>
      </c>
      <c r="C102" s="56">
        <f>Stand_120!E102</f>
        <v>-1.2338686228528992</v>
      </c>
      <c r="D102" s="56">
        <f>Stand_120!G102</f>
        <v>-2.5345501253303122</v>
      </c>
      <c r="E102" s="56">
        <f>Stand_120!I102</f>
        <v>-1.3449577569631748</v>
      </c>
      <c r="F102" s="56">
        <f>Stand_120!K102</f>
        <v>-0.96316570331538054</v>
      </c>
      <c r="G102" s="56">
        <f>Stand_120!M102</f>
        <v>-1.5564079910371362</v>
      </c>
      <c r="H102" s="56">
        <f>Stand_120!O102</f>
        <v>0.19455043760818658</v>
      </c>
      <c r="I102" s="56">
        <f>Stand_120!Q102</f>
        <v>-1.3382002696139841</v>
      </c>
      <c r="J102" s="56">
        <f>Stand_120!S102</f>
        <v>-0.42537485268725778</v>
      </c>
      <c r="K102" s="56">
        <f>Stand_120!U102</f>
        <v>1.3460468436362674</v>
      </c>
      <c r="L102" s="56">
        <f>Stand_120!W102</f>
        <v>-0.12927863865432648</v>
      </c>
      <c r="M102" s="56">
        <f>Stand_120!Y102</f>
        <v>-1.5467237492429939E-2</v>
      </c>
      <c r="N102" s="26" t="str">
        <f>Stand_120!Z102</f>
        <v>Departamento</v>
      </c>
    </row>
    <row r="103" spans="1:14" x14ac:dyDescent="0.3">
      <c r="A103" s="26">
        <f>Stand_120!A103</f>
        <v>7400</v>
      </c>
      <c r="B103" s="56">
        <f>Stand_120!C103</f>
        <v>-7.4177815146693514E-3</v>
      </c>
      <c r="C103" s="56">
        <f>Stand_120!E103</f>
        <v>-0.73684993206176985</v>
      </c>
      <c r="D103" s="56">
        <f>Stand_120!G103</f>
        <v>0.16897000835535414</v>
      </c>
      <c r="E103" s="56">
        <f>Stand_120!I103</f>
        <v>0.37200959235151621</v>
      </c>
      <c r="F103" s="56">
        <f>Stand_120!K103</f>
        <v>-0.96316570331538054</v>
      </c>
      <c r="G103" s="56">
        <f>Stand_120!M103</f>
        <v>-1.5564079910371362</v>
      </c>
      <c r="H103" s="56">
        <f>Stand_120!O103</f>
        <v>0.19455043760818658</v>
      </c>
      <c r="I103" s="56">
        <f>Stand_120!Q103</f>
        <v>-1.3382002696139841</v>
      </c>
      <c r="J103" s="56">
        <f>Stand_120!S103</f>
        <v>-0.42537485268725778</v>
      </c>
      <c r="K103" s="56">
        <f>Stand_120!U103</f>
        <v>1.3460468436362674</v>
      </c>
      <c r="L103" s="56">
        <f>Stand_120!W103</f>
        <v>-0.12927863865432648</v>
      </c>
      <c r="M103" s="56">
        <f>Stand_120!Y103</f>
        <v>-1.5467237492429939E-2</v>
      </c>
      <c r="N103" s="26" t="str">
        <f>Stand_120!Z103</f>
        <v>Departamento</v>
      </c>
    </row>
    <row r="104" spans="1:14" x14ac:dyDescent="0.3">
      <c r="A104" s="26">
        <f>Stand_120!A104</f>
        <v>8000</v>
      </c>
      <c r="B104" s="56">
        <f>Stand_120!C104</f>
        <v>1.1624723316560208</v>
      </c>
      <c r="C104" s="56">
        <f>Stand_120!E104</f>
        <v>1.3458950579201059</v>
      </c>
      <c r="D104" s="56">
        <f>Stand_120!G104</f>
        <v>0.16897000835535414</v>
      </c>
      <c r="E104" s="56">
        <f>Stand_120!I104</f>
        <v>0.37200959235151621</v>
      </c>
      <c r="F104" s="56">
        <f>Stand_120!K104</f>
        <v>1.0295909242336825</v>
      </c>
      <c r="G104" s="56">
        <f>Stand_120!M104</f>
        <v>-1.5564079910371362</v>
      </c>
      <c r="H104" s="56">
        <f>Stand_120!O104</f>
        <v>0.19455043760818658</v>
      </c>
      <c r="I104" s="56">
        <f>Stand_120!Q104</f>
        <v>-1.3382002696139841</v>
      </c>
      <c r="J104" s="56">
        <f>Stand_120!S104</f>
        <v>-0.42537485268725778</v>
      </c>
      <c r="K104" s="56">
        <f>Stand_120!U104</f>
        <v>1.3460468436362674</v>
      </c>
      <c r="L104" s="56">
        <f>Stand_120!W104</f>
        <v>-0.12927863865432648</v>
      </c>
      <c r="M104" s="56">
        <f>Stand_120!Y104</f>
        <v>-1.5467237492429939E-2</v>
      </c>
      <c r="N104" s="26" t="str">
        <f>Stand_120!Z104</f>
        <v>Casa</v>
      </c>
    </row>
    <row r="105" spans="1:14" x14ac:dyDescent="0.3">
      <c r="A105" s="26">
        <f>Stand_120!A105</f>
        <v>3300</v>
      </c>
      <c r="B105" s="56">
        <f>Stand_120!C105</f>
        <v>-0.31260650668963202</v>
      </c>
      <c r="C105" s="56">
        <f>Stand_120!E105</f>
        <v>0.25718744952048905</v>
      </c>
      <c r="D105" s="56">
        <f>Stand_120!G105</f>
        <v>0.16897000835535414</v>
      </c>
      <c r="E105" s="56">
        <f>Stand_120!I105</f>
        <v>0.37200959235151621</v>
      </c>
      <c r="F105" s="56">
        <f>Stand_120!K105</f>
        <v>1.0295909242336825</v>
      </c>
      <c r="G105" s="56">
        <f>Stand_120!M105</f>
        <v>-0.96349066111822712</v>
      </c>
      <c r="H105" s="56">
        <f>Stand_120!O105</f>
        <v>0.19455043760818658</v>
      </c>
      <c r="I105" s="56">
        <f>Stand_120!Q105</f>
        <v>0.86158099550489398</v>
      </c>
      <c r="J105" s="56">
        <f>Stand_120!S105</f>
        <v>-0.6860744559685189</v>
      </c>
      <c r="K105" s="56">
        <f>Stand_120!U105</f>
        <v>-1.046925322828208</v>
      </c>
      <c r="L105" s="56">
        <f>Stand_120!W105</f>
        <v>-0.48699835802656988</v>
      </c>
      <c r="M105" s="56">
        <f>Stand_120!Y105</f>
        <v>1.4498499986317475</v>
      </c>
      <c r="N105" s="26" t="str">
        <f>Stand_120!Z105</f>
        <v>Casa</v>
      </c>
    </row>
    <row r="106" spans="1:14" x14ac:dyDescent="0.3">
      <c r="A106" s="26">
        <f>Stand_120!A106</f>
        <v>2466</v>
      </c>
      <c r="B106" s="56">
        <f>Stand_120!C106</f>
        <v>-0.66866001939375508</v>
      </c>
      <c r="C106" s="56">
        <f>Stand_120!E106</f>
        <v>-0.18066234950979165</v>
      </c>
      <c r="D106" s="56">
        <f>Stand_120!G106</f>
        <v>-1.1827900584874789</v>
      </c>
      <c r="E106" s="56">
        <f>Stand_120!I106</f>
        <v>-1.3449577569631748</v>
      </c>
      <c r="F106" s="56">
        <f>Stand_120!K106</f>
        <v>1.0295909242336825</v>
      </c>
      <c r="G106" s="56">
        <f>Stand_120!M106</f>
        <v>-0.96349066111822712</v>
      </c>
      <c r="H106" s="56">
        <f>Stand_120!O106</f>
        <v>0.19455043760818658</v>
      </c>
      <c r="I106" s="56">
        <f>Stand_120!Q106</f>
        <v>0.86158099550489398</v>
      </c>
      <c r="J106" s="56">
        <f>Stand_120!S106</f>
        <v>-0.6860744559685189</v>
      </c>
      <c r="K106" s="56">
        <f>Stand_120!U106</f>
        <v>-1.046925322828208</v>
      </c>
      <c r="L106" s="56">
        <f>Stand_120!W106</f>
        <v>-0.48699835802656988</v>
      </c>
      <c r="M106" s="56">
        <f>Stand_120!Y106</f>
        <v>1.4498499986317475</v>
      </c>
      <c r="N106" s="26" t="str">
        <f>Stand_120!Z106</f>
        <v>Casa</v>
      </c>
    </row>
    <row r="107" spans="1:14" x14ac:dyDescent="0.3">
      <c r="A107" s="26">
        <f>Stand_120!A107</f>
        <v>2499</v>
      </c>
      <c r="B107" s="56">
        <f>Stand_120!C107</f>
        <v>-0.36347129421879243</v>
      </c>
      <c r="C107" s="56">
        <f>Stand_120!E107</f>
        <v>-0.48834058666620511</v>
      </c>
      <c r="D107" s="56">
        <f>Stand_120!G107</f>
        <v>0.16897000835535414</v>
      </c>
      <c r="E107" s="56">
        <f>Stand_120!I107</f>
        <v>-1.3449577569631748</v>
      </c>
      <c r="F107" s="56">
        <f>Stand_120!K107</f>
        <v>1.0295909242336825</v>
      </c>
      <c r="G107" s="56">
        <f>Stand_120!M107</f>
        <v>-0.96349066111822712</v>
      </c>
      <c r="H107" s="56">
        <f>Stand_120!O107</f>
        <v>0.19455043760818658</v>
      </c>
      <c r="I107" s="56">
        <f>Stand_120!Q107</f>
        <v>0.86158099550489398</v>
      </c>
      <c r="J107" s="56">
        <f>Stand_120!S107</f>
        <v>-0.6860744559685189</v>
      </c>
      <c r="K107" s="56">
        <f>Stand_120!U107</f>
        <v>-1.046925322828208</v>
      </c>
      <c r="L107" s="56">
        <f>Stand_120!W107</f>
        <v>-0.48699835802656988</v>
      </c>
      <c r="M107" s="56">
        <f>Stand_120!Y107</f>
        <v>1.4498499986317475</v>
      </c>
      <c r="N107" s="26" t="str">
        <f>Stand_120!Z107</f>
        <v>Casa</v>
      </c>
    </row>
    <row r="108" spans="1:14" x14ac:dyDescent="0.3">
      <c r="A108" s="26">
        <f>Stand_120!A108</f>
        <v>2466</v>
      </c>
      <c r="B108" s="56">
        <f>Stand_120!C108</f>
        <v>-0.82125438198123646</v>
      </c>
      <c r="C108" s="56">
        <f>Stand_120!E108</f>
        <v>-0.50017436501837487</v>
      </c>
      <c r="D108" s="56">
        <f>Stand_120!G108</f>
        <v>0.16897000835535414</v>
      </c>
      <c r="E108" s="56">
        <f>Stand_120!I108</f>
        <v>0.37200959235151621</v>
      </c>
      <c r="F108" s="56">
        <f>Stand_120!K108</f>
        <v>1.0295909242336825</v>
      </c>
      <c r="G108" s="56">
        <f>Stand_120!M108</f>
        <v>-0.96349066111822712</v>
      </c>
      <c r="H108" s="56">
        <f>Stand_120!O108</f>
        <v>0.19455043760818658</v>
      </c>
      <c r="I108" s="56">
        <f>Stand_120!Q108</f>
        <v>0.86158099550489398</v>
      </c>
      <c r="J108" s="56">
        <f>Stand_120!S108</f>
        <v>-0.6860744559685189</v>
      </c>
      <c r="K108" s="56">
        <f>Stand_120!U108</f>
        <v>-1.046925322828208</v>
      </c>
      <c r="L108" s="56">
        <f>Stand_120!W108</f>
        <v>-0.48699835802656988</v>
      </c>
      <c r="M108" s="56">
        <f>Stand_120!Y108</f>
        <v>1.4498499986317475</v>
      </c>
      <c r="N108" s="26" t="str">
        <f>Stand_120!Z108</f>
        <v>Casa</v>
      </c>
    </row>
    <row r="109" spans="1:14" x14ac:dyDescent="0.3">
      <c r="A109" s="26">
        <f>Stand_120!A109</f>
        <v>2099</v>
      </c>
      <c r="B109" s="56">
        <f>Stand_120!C109</f>
        <v>-1.1518755009207793</v>
      </c>
      <c r="C109" s="56">
        <f>Stand_120!E109</f>
        <v>-0.3108339113836589</v>
      </c>
      <c r="D109" s="56">
        <f>Stand_120!G109</f>
        <v>-1.1827900584874789</v>
      </c>
      <c r="E109" s="56">
        <f>Stand_120!I109</f>
        <v>-1.3449577569631748</v>
      </c>
      <c r="F109" s="56">
        <f>Stand_120!K109</f>
        <v>-0.96316570331538054</v>
      </c>
      <c r="G109" s="56">
        <f>Stand_120!M109</f>
        <v>-0.96349066111822712</v>
      </c>
      <c r="H109" s="56">
        <f>Stand_120!O109</f>
        <v>0.19455043760818658</v>
      </c>
      <c r="I109" s="56">
        <f>Stand_120!Q109</f>
        <v>0.86158099550489398</v>
      </c>
      <c r="J109" s="56">
        <f>Stand_120!S109</f>
        <v>-0.6860744559685189</v>
      </c>
      <c r="K109" s="56">
        <f>Stand_120!U109</f>
        <v>-1.046925322828208</v>
      </c>
      <c r="L109" s="56">
        <f>Stand_120!W109</f>
        <v>-0.48699835802656988</v>
      </c>
      <c r="M109" s="56">
        <f>Stand_120!Y109</f>
        <v>1.4498499986317475</v>
      </c>
      <c r="N109" s="26" t="str">
        <f>Stand_120!Z109</f>
        <v>Casa</v>
      </c>
    </row>
    <row r="110" spans="1:14" x14ac:dyDescent="0.3">
      <c r="A110" s="26">
        <f>Stand_120!A110</f>
        <v>4830</v>
      </c>
      <c r="B110" s="56">
        <f>Stand_120!C110</f>
        <v>-0.31260650668963202</v>
      </c>
      <c r="C110" s="56">
        <f>Stand_120!E110</f>
        <v>1.109219490876711</v>
      </c>
      <c r="D110" s="56">
        <f>Stand_120!G110</f>
        <v>0.16897000835535414</v>
      </c>
      <c r="E110" s="56">
        <f>Stand_120!I110</f>
        <v>2.0889769416662074</v>
      </c>
      <c r="F110" s="56">
        <f>Stand_120!K110</f>
        <v>1.0295909242336825</v>
      </c>
      <c r="G110" s="56">
        <f>Stand_120!M110</f>
        <v>-0.96349066111822712</v>
      </c>
      <c r="H110" s="56">
        <f>Stand_120!O110</f>
        <v>0.19455043760818658</v>
      </c>
      <c r="I110" s="56">
        <f>Stand_120!Q110</f>
        <v>0.86158099550489398</v>
      </c>
      <c r="J110" s="56">
        <f>Stand_120!S110</f>
        <v>-0.6860744559685189</v>
      </c>
      <c r="K110" s="56">
        <f>Stand_120!U110</f>
        <v>-1.046925322828208</v>
      </c>
      <c r="L110" s="56">
        <f>Stand_120!W110</f>
        <v>-0.48699835802656988</v>
      </c>
      <c r="M110" s="56">
        <f>Stand_120!Y110</f>
        <v>1.4498499986317475</v>
      </c>
      <c r="N110" s="26" t="str">
        <f>Stand_120!Z110</f>
        <v>Casa</v>
      </c>
    </row>
    <row r="111" spans="1:14" x14ac:dyDescent="0.3">
      <c r="A111" s="26">
        <f>Stand_120!A111</f>
        <v>2730</v>
      </c>
      <c r="B111" s="56">
        <f>Stand_120!C111</f>
        <v>-0.61779523186459462</v>
      </c>
      <c r="C111" s="56">
        <f>Stand_120!E111</f>
        <v>-0.42917169490535639</v>
      </c>
      <c r="D111" s="56">
        <f>Stand_120!G111</f>
        <v>0.16897000835535414</v>
      </c>
      <c r="E111" s="56">
        <f>Stand_120!I111</f>
        <v>0.37200959235151621</v>
      </c>
      <c r="F111" s="56">
        <f>Stand_120!K111</f>
        <v>1.0295909242336825</v>
      </c>
      <c r="G111" s="56">
        <f>Stand_120!M111</f>
        <v>-0.96349066111822712</v>
      </c>
      <c r="H111" s="56">
        <f>Stand_120!O111</f>
        <v>0.19455043760818658</v>
      </c>
      <c r="I111" s="56">
        <f>Stand_120!Q111</f>
        <v>0.86158099550489398</v>
      </c>
      <c r="J111" s="56">
        <f>Stand_120!S111</f>
        <v>-0.6860744559685189</v>
      </c>
      <c r="K111" s="56">
        <f>Stand_120!U111</f>
        <v>-1.046925322828208</v>
      </c>
      <c r="L111" s="56">
        <f>Stand_120!W111</f>
        <v>-0.48699835802656988</v>
      </c>
      <c r="M111" s="56">
        <f>Stand_120!Y111</f>
        <v>1.4498499986317475</v>
      </c>
      <c r="N111" s="26" t="str">
        <f>Stand_120!Z111</f>
        <v>Casa</v>
      </c>
    </row>
    <row r="112" spans="1:14" x14ac:dyDescent="0.3">
      <c r="A112" s="26">
        <f>Stand_120!A112</f>
        <v>2500</v>
      </c>
      <c r="B112" s="56">
        <f>Stand_120!C112</f>
        <v>-1.1010107133916189</v>
      </c>
      <c r="C112" s="56">
        <f>Stand_120!E112</f>
        <v>-1.245702401205069</v>
      </c>
      <c r="D112" s="56">
        <f>Stand_120!G112</f>
        <v>-1.1827900584874789</v>
      </c>
      <c r="E112" s="56">
        <f>Stand_120!I112</f>
        <v>0.37200959235151621</v>
      </c>
      <c r="F112" s="56">
        <f>Stand_120!K112</f>
        <v>-0.96316570331538054</v>
      </c>
      <c r="G112" s="56">
        <f>Stand_120!M112</f>
        <v>-0.96349066111822712</v>
      </c>
      <c r="H112" s="56">
        <f>Stand_120!O112</f>
        <v>0.19455043760818658</v>
      </c>
      <c r="I112" s="56">
        <f>Stand_120!Q112</f>
        <v>0.86158099550489398</v>
      </c>
      <c r="J112" s="56">
        <f>Stand_120!S112</f>
        <v>-0.6860744559685189</v>
      </c>
      <c r="K112" s="56">
        <f>Stand_120!U112</f>
        <v>-1.046925322828208</v>
      </c>
      <c r="L112" s="56">
        <f>Stand_120!W112</f>
        <v>-0.48699835802656988</v>
      </c>
      <c r="M112" s="56">
        <f>Stand_120!Y112</f>
        <v>1.4498499986317475</v>
      </c>
      <c r="N112" s="26" t="str">
        <f>Stand_120!Z112</f>
        <v>Departamento</v>
      </c>
    </row>
    <row r="113" spans="1:14" x14ac:dyDescent="0.3">
      <c r="A113" s="26">
        <f>Stand_120!A113</f>
        <v>2732</v>
      </c>
      <c r="B113" s="56">
        <f>Stand_120!C113</f>
        <v>-0.69409241315833536</v>
      </c>
      <c r="C113" s="56">
        <f>Stand_120!E113</f>
        <v>0.16251722270313107</v>
      </c>
      <c r="D113" s="56">
        <f>Stand_120!G113</f>
        <v>0.16897000835535414</v>
      </c>
      <c r="E113" s="56">
        <f>Stand_120!I113</f>
        <v>0.37200959235151621</v>
      </c>
      <c r="F113" s="56">
        <f>Stand_120!K113</f>
        <v>1.0295909242336825</v>
      </c>
      <c r="G113" s="56">
        <f>Stand_120!M113</f>
        <v>-0.96349066111822712</v>
      </c>
      <c r="H113" s="56">
        <f>Stand_120!O113</f>
        <v>0.19455043760818658</v>
      </c>
      <c r="I113" s="56">
        <f>Stand_120!Q113</f>
        <v>0.86158099550489398</v>
      </c>
      <c r="J113" s="56">
        <f>Stand_120!S113</f>
        <v>-0.6860744559685189</v>
      </c>
      <c r="K113" s="56">
        <f>Stand_120!U113</f>
        <v>-1.046925322828208</v>
      </c>
      <c r="L113" s="56">
        <f>Stand_120!W113</f>
        <v>-0.48699835802656988</v>
      </c>
      <c r="M113" s="56">
        <f>Stand_120!Y113</f>
        <v>1.4498499986317475</v>
      </c>
      <c r="N113" s="26" t="str">
        <f>Stand_120!Z113</f>
        <v>Casa</v>
      </c>
    </row>
    <row r="114" spans="1:14" x14ac:dyDescent="0.3">
      <c r="A114" s="26">
        <f>Stand_120!A114</f>
        <v>2822</v>
      </c>
      <c r="B114" s="56">
        <f>Stand_120!C114</f>
        <v>-0.74495720068749571</v>
      </c>
      <c r="C114" s="56">
        <f>Stand_120!E114</f>
        <v>0.13884966599879156</v>
      </c>
      <c r="D114" s="56">
        <f>Stand_120!G114</f>
        <v>1.5207300751981871</v>
      </c>
      <c r="E114" s="56">
        <f>Stand_120!I114</f>
        <v>0.37200959235151621</v>
      </c>
      <c r="F114" s="56">
        <f>Stand_120!K114</f>
        <v>1.0295909242336825</v>
      </c>
      <c r="G114" s="56">
        <f>Stand_120!M114</f>
        <v>-0.96349066111822712</v>
      </c>
      <c r="H114" s="56">
        <f>Stand_120!O114</f>
        <v>0.19455043760818658</v>
      </c>
      <c r="I114" s="56">
        <f>Stand_120!Q114</f>
        <v>0.86158099550489398</v>
      </c>
      <c r="J114" s="56">
        <f>Stand_120!S114</f>
        <v>-0.6860744559685189</v>
      </c>
      <c r="K114" s="56">
        <f>Stand_120!U114</f>
        <v>-1.046925322828208</v>
      </c>
      <c r="L114" s="56">
        <f>Stand_120!W114</f>
        <v>-0.48699835802656988</v>
      </c>
      <c r="M114" s="56">
        <f>Stand_120!Y114</f>
        <v>1.4498499986317475</v>
      </c>
      <c r="N114" s="26" t="str">
        <f>Stand_120!Z114</f>
        <v>Casa</v>
      </c>
    </row>
    <row r="115" spans="1:14" x14ac:dyDescent="0.3">
      <c r="A115" s="26">
        <f>Stand_120!A115</f>
        <v>3091</v>
      </c>
      <c r="B115" s="56">
        <f>Stand_120!C115</f>
        <v>1.6965526007122054</v>
      </c>
      <c r="C115" s="56">
        <f>Stand_120!E115</f>
        <v>0.16251722270313107</v>
      </c>
      <c r="D115" s="56">
        <f>Stand_120!G115</f>
        <v>0.16897000835535414</v>
      </c>
      <c r="E115" s="56">
        <f>Stand_120!I115</f>
        <v>0.37200959235151621</v>
      </c>
      <c r="F115" s="56">
        <f>Stand_120!K115</f>
        <v>1.0295909242336825</v>
      </c>
      <c r="G115" s="56">
        <f>Stand_120!M115</f>
        <v>-0.96349066111822712</v>
      </c>
      <c r="H115" s="56">
        <f>Stand_120!O115</f>
        <v>0.19455043760818658</v>
      </c>
      <c r="I115" s="56">
        <f>Stand_120!Q115</f>
        <v>0.86158099550489398</v>
      </c>
      <c r="J115" s="56">
        <f>Stand_120!S115</f>
        <v>-0.6860744559685189</v>
      </c>
      <c r="K115" s="56">
        <f>Stand_120!U115</f>
        <v>-1.046925322828208</v>
      </c>
      <c r="L115" s="56">
        <f>Stand_120!W115</f>
        <v>-0.48699835802656988</v>
      </c>
      <c r="M115" s="56">
        <f>Stand_120!Y115</f>
        <v>1.4498499986317475</v>
      </c>
      <c r="N115" s="26" t="str">
        <f>Stand_120!Z115</f>
        <v>Casa</v>
      </c>
    </row>
    <row r="116" spans="1:14" x14ac:dyDescent="0.3">
      <c r="A116" s="26">
        <f>Stand_120!A116</f>
        <v>3158</v>
      </c>
      <c r="B116" s="56">
        <f>Stand_120!C116</f>
        <v>-0.49063326304169358</v>
      </c>
      <c r="C116" s="56">
        <f>Stand_120!E116</f>
        <v>-0.3108339113836589</v>
      </c>
      <c r="D116" s="56">
        <f>Stand_120!G116</f>
        <v>0.16897000835535414</v>
      </c>
      <c r="E116" s="56">
        <f>Stand_120!I116</f>
        <v>0.37200959235151621</v>
      </c>
      <c r="F116" s="56">
        <f>Stand_120!K116</f>
        <v>1.0295909242336825</v>
      </c>
      <c r="G116" s="56">
        <f>Stand_120!M116</f>
        <v>-0.96349066111822712</v>
      </c>
      <c r="H116" s="56">
        <f>Stand_120!O116</f>
        <v>0.19455043760818658</v>
      </c>
      <c r="I116" s="56">
        <f>Stand_120!Q116</f>
        <v>0.86158099550489398</v>
      </c>
      <c r="J116" s="56">
        <f>Stand_120!S116</f>
        <v>-0.6860744559685189</v>
      </c>
      <c r="K116" s="56">
        <f>Stand_120!U116</f>
        <v>-1.046925322828208</v>
      </c>
      <c r="L116" s="56">
        <f>Stand_120!W116</f>
        <v>-0.48699835802656988</v>
      </c>
      <c r="M116" s="56">
        <f>Stand_120!Y116</f>
        <v>1.4498499986317475</v>
      </c>
      <c r="N116" s="26" t="str">
        <f>Stand_120!Z116</f>
        <v>Casa</v>
      </c>
    </row>
    <row r="117" spans="1:14" x14ac:dyDescent="0.3">
      <c r="A117" s="26">
        <f>Stand_120!A117</f>
        <v>2520</v>
      </c>
      <c r="B117" s="56">
        <f>Stand_120!C117</f>
        <v>0.70468924389357679</v>
      </c>
      <c r="C117" s="56">
        <f>Stand_120!E117</f>
        <v>-0.42917169490535639</v>
      </c>
      <c r="D117" s="56">
        <f>Stand_120!G117</f>
        <v>1.5207300751981871</v>
      </c>
      <c r="E117" s="56">
        <f>Stand_120!I117</f>
        <v>-1.3449577569631748</v>
      </c>
      <c r="F117" s="56">
        <f>Stand_120!K117</f>
        <v>1.0295909242336825</v>
      </c>
      <c r="G117" s="56">
        <f>Stand_120!M117</f>
        <v>-0.96349066111822712</v>
      </c>
      <c r="H117" s="56">
        <f>Stand_120!O117</f>
        <v>0.19455043760818658</v>
      </c>
      <c r="I117" s="56">
        <f>Stand_120!Q117</f>
        <v>0.86158099550489398</v>
      </c>
      <c r="J117" s="56">
        <f>Stand_120!S117</f>
        <v>-0.6860744559685189</v>
      </c>
      <c r="K117" s="56">
        <f>Stand_120!U117</f>
        <v>-1.046925322828208</v>
      </c>
      <c r="L117" s="56">
        <f>Stand_120!W117</f>
        <v>-0.48699835802656988</v>
      </c>
      <c r="M117" s="56">
        <f>Stand_120!Y117</f>
        <v>1.4498499986317475</v>
      </c>
      <c r="N117" s="26" t="str">
        <f>Stand_120!Z117</f>
        <v>Casa</v>
      </c>
    </row>
    <row r="118" spans="1:14" x14ac:dyDescent="0.3">
      <c r="A118" s="26">
        <f>Stand_120!A118</f>
        <v>3145</v>
      </c>
      <c r="B118" s="56">
        <f>Stand_120!C118</f>
        <v>-0.49063326304169358</v>
      </c>
      <c r="C118" s="56">
        <f>Stand_120!E118</f>
        <v>-7.4158344340263915E-2</v>
      </c>
      <c r="D118" s="56">
        <f>Stand_120!G118</f>
        <v>0.16897000835535414</v>
      </c>
      <c r="E118" s="56">
        <f>Stand_120!I118</f>
        <v>0.37200959235151621</v>
      </c>
      <c r="F118" s="56">
        <f>Stand_120!K118</f>
        <v>1.0295909242336825</v>
      </c>
      <c r="G118" s="56">
        <f>Stand_120!M118</f>
        <v>-0.96349066111822712</v>
      </c>
      <c r="H118" s="56">
        <f>Stand_120!O118</f>
        <v>0.19455043760818658</v>
      </c>
      <c r="I118" s="56">
        <f>Stand_120!Q118</f>
        <v>0.86158099550489398</v>
      </c>
      <c r="J118" s="56">
        <f>Stand_120!S118</f>
        <v>-0.6860744559685189</v>
      </c>
      <c r="K118" s="56">
        <f>Stand_120!U118</f>
        <v>-1.046925322828208</v>
      </c>
      <c r="L118" s="56">
        <f>Stand_120!W118</f>
        <v>-0.48699835802656988</v>
      </c>
      <c r="M118" s="56">
        <f>Stand_120!Y118</f>
        <v>1.4498499986317475</v>
      </c>
      <c r="N118" s="26" t="str">
        <f>Stand_120!Z118</f>
        <v>Casa</v>
      </c>
    </row>
    <row r="119" spans="1:14" x14ac:dyDescent="0.3">
      <c r="A119" s="26">
        <f>Stand_120!A119</f>
        <v>3180</v>
      </c>
      <c r="B119" s="56">
        <f>Stand_120!C119</f>
        <v>-0.49063326304169358</v>
      </c>
      <c r="C119" s="56">
        <f>Stand_120!E119</f>
        <v>0.16251722270313107</v>
      </c>
      <c r="D119" s="56">
        <f>Stand_120!G119</f>
        <v>0.16897000835535414</v>
      </c>
      <c r="E119" s="56">
        <f>Stand_120!I119</f>
        <v>0.37200959235151621</v>
      </c>
      <c r="F119" s="56">
        <f>Stand_120!K119</f>
        <v>1.0295909242336825</v>
      </c>
      <c r="G119" s="56">
        <f>Stand_120!M119</f>
        <v>-0.96349066111822712</v>
      </c>
      <c r="H119" s="56">
        <f>Stand_120!O119</f>
        <v>0.19455043760818658</v>
      </c>
      <c r="I119" s="56">
        <f>Stand_120!Q119</f>
        <v>0.86158099550489398</v>
      </c>
      <c r="J119" s="56">
        <f>Stand_120!S119</f>
        <v>-0.6860744559685189</v>
      </c>
      <c r="K119" s="56">
        <f>Stand_120!U119</f>
        <v>-1.046925322828208</v>
      </c>
      <c r="L119" s="56">
        <f>Stand_120!W119</f>
        <v>-0.48699835802656988</v>
      </c>
      <c r="M119" s="56">
        <f>Stand_120!Y119</f>
        <v>1.4498499986317475</v>
      </c>
      <c r="N119" s="26" t="str">
        <f>Stand_120!Z119</f>
        <v>Casa</v>
      </c>
    </row>
    <row r="120" spans="1:14" x14ac:dyDescent="0.3">
      <c r="A120" s="26">
        <f>Stand_120!A120</f>
        <v>4871</v>
      </c>
      <c r="B120" s="56">
        <f>Stand_120!C120</f>
        <v>-0.56693044433543427</v>
      </c>
      <c r="C120" s="56">
        <f>Stand_120!E120</f>
        <v>0.23351989281614954</v>
      </c>
      <c r="D120" s="56">
        <f>Stand_120!G120</f>
        <v>0.16897000835535414</v>
      </c>
      <c r="E120" s="56">
        <f>Stand_120!I120</f>
        <v>2.0889769416662074</v>
      </c>
      <c r="F120" s="56">
        <f>Stand_120!K120</f>
        <v>1.0295909242336825</v>
      </c>
      <c r="G120" s="56">
        <f>Stand_120!M120</f>
        <v>-0.96349066111822712</v>
      </c>
      <c r="H120" s="56">
        <f>Stand_120!O120</f>
        <v>0.19455043760818658</v>
      </c>
      <c r="I120" s="56">
        <f>Stand_120!Q120</f>
        <v>0.86158099550489398</v>
      </c>
      <c r="J120" s="56">
        <f>Stand_120!S120</f>
        <v>-0.6860744559685189</v>
      </c>
      <c r="K120" s="56">
        <f>Stand_120!U120</f>
        <v>-1.046925322828208</v>
      </c>
      <c r="L120" s="56">
        <f>Stand_120!W120</f>
        <v>-0.48699835802656988</v>
      </c>
      <c r="M120" s="56">
        <f>Stand_120!Y120</f>
        <v>1.4498499986317475</v>
      </c>
      <c r="N120" s="26" t="str">
        <f>Stand_120!Z120</f>
        <v>Casa</v>
      </c>
    </row>
    <row r="121" spans="1:14" x14ac:dyDescent="0.3">
      <c r="A121" s="26">
        <f>Stand_120!A121</f>
        <v>2278</v>
      </c>
      <c r="B121" s="56">
        <f>Stand_120!C121</f>
        <v>-0.10914735657299024</v>
      </c>
      <c r="C121" s="56">
        <f>Stand_120!E121</f>
        <v>-0.40550413820101688</v>
      </c>
      <c r="D121" s="56">
        <f>Stand_120!G121</f>
        <v>0.16897000835535414</v>
      </c>
      <c r="E121" s="56">
        <f>Stand_120!I121</f>
        <v>-1.3449577569631748</v>
      </c>
      <c r="F121" s="56">
        <f>Stand_120!K121</f>
        <v>1.0295909242336825</v>
      </c>
      <c r="G121" s="56">
        <f>Stand_120!M121</f>
        <v>-0.96349066111822712</v>
      </c>
      <c r="H121" s="56">
        <f>Stand_120!O121</f>
        <v>0.19455043760818658</v>
      </c>
      <c r="I121" s="56">
        <f>Stand_120!Q121</f>
        <v>0.86158099550489398</v>
      </c>
      <c r="J121" s="56">
        <f>Stand_120!S121</f>
        <v>-0.6860744559685189</v>
      </c>
      <c r="K121" s="56">
        <f>Stand_120!U121</f>
        <v>-1.046925322828208</v>
      </c>
      <c r="L121" s="56">
        <f>Stand_120!W121</f>
        <v>-0.48699835802656988</v>
      </c>
      <c r="M121" s="56">
        <f>Stand_120!Y121</f>
        <v>1.4498499986317475</v>
      </c>
      <c r="N121" s="26" t="str">
        <f>Stand_120!Z121</f>
        <v>Casa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A8AD-4866-45FC-9A82-5981B6873302}">
  <sheetPr>
    <tabColor rgb="FFFFC000"/>
  </sheetPr>
  <dimension ref="A1:N31"/>
  <sheetViews>
    <sheetView workbookViewId="0">
      <selection activeCell="I2" sqref="I2"/>
    </sheetView>
  </sheetViews>
  <sheetFormatPr baseColWidth="10" defaultRowHeight="14.4" x14ac:dyDescent="0.3"/>
  <cols>
    <col min="1" max="1" width="8.88671875" bestFit="1" customWidth="1"/>
    <col min="2" max="2" width="8" bestFit="1" customWidth="1"/>
    <col min="3" max="3" width="7.21875" bestFit="1" customWidth="1"/>
    <col min="4" max="4" width="10.88671875" bestFit="1" customWidth="1"/>
    <col min="5" max="5" width="8.33203125" bestFit="1" customWidth="1"/>
    <col min="6" max="6" width="7.44140625" bestFit="1" customWidth="1"/>
    <col min="7" max="7" width="15.109375" bestFit="1" customWidth="1"/>
    <col min="8" max="8" width="8.6640625" bestFit="1" customWidth="1"/>
    <col min="9" max="9" width="9.77734375" bestFit="1" customWidth="1"/>
    <col min="10" max="10" width="8" bestFit="1" customWidth="1"/>
    <col min="11" max="11" width="10.5546875" bestFit="1" customWidth="1"/>
    <col min="12" max="12" width="8.109375" bestFit="1" customWidth="1"/>
    <col min="13" max="13" width="7.109375" bestFit="1" customWidth="1"/>
    <col min="14" max="14" width="12.88671875" bestFit="1" customWidth="1"/>
  </cols>
  <sheetData>
    <row r="1" spans="1:14" ht="72.599999999999994" thickBot="1" x14ac:dyDescent="0.35">
      <c r="A1" s="60" t="s">
        <v>0</v>
      </c>
      <c r="B1" s="1" t="s">
        <v>11</v>
      </c>
      <c r="C1" s="1" t="s">
        <v>13</v>
      </c>
      <c r="D1" s="1" t="s">
        <v>15</v>
      </c>
      <c r="E1" s="61" t="s">
        <v>17</v>
      </c>
      <c r="F1" s="1" t="s">
        <v>19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</row>
    <row r="2" spans="1:14" ht="15" thickBot="1" x14ac:dyDescent="0.35">
      <c r="A2" s="36">
        <v>7050</v>
      </c>
      <c r="B2" s="37">
        <v>115</v>
      </c>
      <c r="C2" s="38">
        <v>115</v>
      </c>
      <c r="D2" s="38">
        <v>3</v>
      </c>
      <c r="E2" s="38">
        <v>3</v>
      </c>
      <c r="F2" s="38">
        <v>1</v>
      </c>
      <c r="G2" s="38">
        <v>13</v>
      </c>
      <c r="H2" s="38">
        <v>1</v>
      </c>
      <c r="I2" s="38">
        <v>0</v>
      </c>
      <c r="J2" s="38">
        <v>18</v>
      </c>
      <c r="K2" s="38">
        <v>7.5</v>
      </c>
      <c r="L2" s="38">
        <v>7.5299999999999994</v>
      </c>
      <c r="M2" s="38">
        <v>0.23499999999999999</v>
      </c>
      <c r="N2" s="39" t="s">
        <v>10</v>
      </c>
    </row>
    <row r="3" spans="1:14" ht="15" thickBot="1" x14ac:dyDescent="0.35">
      <c r="A3" s="8">
        <v>5498</v>
      </c>
      <c r="B3" s="9">
        <v>90</v>
      </c>
      <c r="C3" s="10">
        <v>201</v>
      </c>
      <c r="D3" s="10">
        <v>3</v>
      </c>
      <c r="E3" s="10">
        <v>1</v>
      </c>
      <c r="F3" s="10">
        <v>1</v>
      </c>
      <c r="G3" s="10">
        <v>13</v>
      </c>
      <c r="H3" s="10">
        <v>1</v>
      </c>
      <c r="I3" s="10">
        <v>0</v>
      </c>
      <c r="J3" s="10">
        <v>18</v>
      </c>
      <c r="K3" s="38">
        <v>7.5</v>
      </c>
      <c r="L3" s="10">
        <v>7.5299999999999994</v>
      </c>
      <c r="M3" s="10">
        <v>0.23499999999999999</v>
      </c>
      <c r="N3" s="11" t="s">
        <v>9</v>
      </c>
    </row>
    <row r="4" spans="1:14" ht="15" thickBot="1" x14ac:dyDescent="0.35">
      <c r="A4" s="12">
        <v>4232.7689641381148</v>
      </c>
      <c r="B4" s="13">
        <v>62</v>
      </c>
      <c r="C4" s="14">
        <v>62</v>
      </c>
      <c r="D4" s="14">
        <v>3</v>
      </c>
      <c r="E4" s="14">
        <v>2</v>
      </c>
      <c r="F4" s="14">
        <v>1</v>
      </c>
      <c r="G4" s="15">
        <v>13</v>
      </c>
      <c r="H4" s="15">
        <v>1</v>
      </c>
      <c r="I4" s="15">
        <v>0</v>
      </c>
      <c r="J4" s="15">
        <v>18</v>
      </c>
      <c r="K4" s="38">
        <v>7.5</v>
      </c>
      <c r="L4" s="6">
        <v>7.5299999999999994</v>
      </c>
      <c r="M4" s="6">
        <v>0.23499999999999999</v>
      </c>
      <c r="N4" s="16" t="s">
        <v>10</v>
      </c>
    </row>
    <row r="5" spans="1:14" ht="15" thickBot="1" x14ac:dyDescent="0.35">
      <c r="A5" s="12">
        <v>4332.1780858437751</v>
      </c>
      <c r="B5" s="13">
        <v>119</v>
      </c>
      <c r="C5" s="14">
        <v>108</v>
      </c>
      <c r="D5" s="14">
        <v>4</v>
      </c>
      <c r="E5" s="14">
        <v>1</v>
      </c>
      <c r="F5" s="14">
        <v>2</v>
      </c>
      <c r="G5" s="15">
        <v>13</v>
      </c>
      <c r="H5" s="15">
        <v>1</v>
      </c>
      <c r="I5" s="15">
        <v>0</v>
      </c>
      <c r="J5" s="15">
        <v>18</v>
      </c>
      <c r="K5" s="38">
        <v>7.5</v>
      </c>
      <c r="L5" s="6">
        <v>7.5299999999999994</v>
      </c>
      <c r="M5" s="6">
        <v>0.23499999999999999</v>
      </c>
      <c r="N5" s="16" t="s">
        <v>9</v>
      </c>
    </row>
    <row r="6" spans="1:14" ht="15" thickBot="1" x14ac:dyDescent="0.35">
      <c r="A6" s="36">
        <v>4666</v>
      </c>
      <c r="B6" s="37">
        <v>70</v>
      </c>
      <c r="C6" s="38">
        <v>70</v>
      </c>
      <c r="D6" s="38">
        <v>3</v>
      </c>
      <c r="E6" s="38">
        <v>2</v>
      </c>
      <c r="F6" s="38">
        <v>1</v>
      </c>
      <c r="G6" s="38">
        <v>14</v>
      </c>
      <c r="H6" s="38">
        <v>0</v>
      </c>
      <c r="I6" s="38">
        <v>3</v>
      </c>
      <c r="J6" s="38">
        <v>8</v>
      </c>
      <c r="K6" s="38">
        <v>3.5</v>
      </c>
      <c r="L6" s="38">
        <v>1.5537500000000002</v>
      </c>
      <c r="M6" s="38">
        <v>0.28249999999999997</v>
      </c>
      <c r="N6" s="39" t="s">
        <v>10</v>
      </c>
    </row>
    <row r="7" spans="1:14" ht="15" thickBot="1" x14ac:dyDescent="0.35">
      <c r="A7" s="8">
        <v>10664</v>
      </c>
      <c r="B7" s="9">
        <v>156</v>
      </c>
      <c r="C7" s="10">
        <v>286</v>
      </c>
      <c r="D7" s="10">
        <v>4</v>
      </c>
      <c r="E7" s="10">
        <v>2</v>
      </c>
      <c r="F7" s="10">
        <v>2</v>
      </c>
      <c r="G7" s="10">
        <v>14</v>
      </c>
      <c r="H7" s="10">
        <v>0</v>
      </c>
      <c r="I7" s="10">
        <v>3</v>
      </c>
      <c r="J7" s="10">
        <v>8</v>
      </c>
      <c r="K7" s="38">
        <v>3.5</v>
      </c>
      <c r="L7" s="10">
        <v>1.5537500000000002</v>
      </c>
      <c r="M7" s="10">
        <v>0.28249999999999997</v>
      </c>
      <c r="N7" s="11" t="s">
        <v>9</v>
      </c>
    </row>
    <row r="8" spans="1:14" ht="15" thickBot="1" x14ac:dyDescent="0.35">
      <c r="A8" s="8">
        <v>2166</v>
      </c>
      <c r="B8" s="9">
        <v>60</v>
      </c>
      <c r="C8" s="10">
        <v>60</v>
      </c>
      <c r="D8" s="10">
        <v>2</v>
      </c>
      <c r="E8" s="10">
        <v>1</v>
      </c>
      <c r="F8" s="10">
        <v>1</v>
      </c>
      <c r="G8" s="10">
        <v>14</v>
      </c>
      <c r="H8" s="10">
        <v>0</v>
      </c>
      <c r="I8" s="10">
        <v>3</v>
      </c>
      <c r="J8" s="10">
        <v>8</v>
      </c>
      <c r="K8" s="38">
        <v>3.5</v>
      </c>
      <c r="L8" s="10">
        <v>1.5537500000000002</v>
      </c>
      <c r="M8" s="10">
        <v>0.28249999999999997</v>
      </c>
      <c r="N8" s="11" t="s">
        <v>10</v>
      </c>
    </row>
    <row r="9" spans="1:14" ht="15" thickBot="1" x14ac:dyDescent="0.35">
      <c r="A9" s="12">
        <v>4198.8802985870434</v>
      </c>
      <c r="B9" s="13">
        <v>78</v>
      </c>
      <c r="C9" s="14">
        <v>190</v>
      </c>
      <c r="D9" s="14">
        <v>2</v>
      </c>
      <c r="E9" s="14">
        <v>1</v>
      </c>
      <c r="F9" s="14">
        <v>2</v>
      </c>
      <c r="G9" s="15">
        <v>14</v>
      </c>
      <c r="H9" s="15">
        <v>0</v>
      </c>
      <c r="I9" s="15">
        <v>3</v>
      </c>
      <c r="J9" s="15">
        <v>8</v>
      </c>
      <c r="K9" s="38">
        <v>3.5</v>
      </c>
      <c r="L9" s="6">
        <v>1.5537500000000002</v>
      </c>
      <c r="M9" s="6">
        <v>0.28249999999999997</v>
      </c>
      <c r="N9" s="16" t="s">
        <v>9</v>
      </c>
    </row>
    <row r="10" spans="1:14" ht="15" thickBot="1" x14ac:dyDescent="0.35">
      <c r="A10" s="36">
        <v>5866</v>
      </c>
      <c r="B10" s="37">
        <v>155</v>
      </c>
      <c r="C10" s="38">
        <v>326</v>
      </c>
      <c r="D10" s="38">
        <v>4</v>
      </c>
      <c r="E10" s="38">
        <v>2</v>
      </c>
      <c r="F10" s="38">
        <v>2</v>
      </c>
      <c r="G10" s="38">
        <v>19</v>
      </c>
      <c r="H10" s="38">
        <v>0</v>
      </c>
      <c r="I10" s="38">
        <v>3</v>
      </c>
      <c r="J10" s="38">
        <v>53</v>
      </c>
      <c r="K10" s="38">
        <v>5.5</v>
      </c>
      <c r="L10" s="38">
        <v>2.2294999999999998</v>
      </c>
      <c r="M10" s="38">
        <v>0.2225</v>
      </c>
      <c r="N10" s="39" t="s">
        <v>9</v>
      </c>
    </row>
    <row r="11" spans="1:14" ht="15" thickBot="1" x14ac:dyDescent="0.35">
      <c r="A11" s="12">
        <v>2663</v>
      </c>
      <c r="B11" s="13">
        <v>30</v>
      </c>
      <c r="C11" s="14">
        <v>30</v>
      </c>
      <c r="D11" s="14">
        <v>1</v>
      </c>
      <c r="E11" s="14">
        <v>1</v>
      </c>
      <c r="F11" s="14">
        <v>1</v>
      </c>
      <c r="G11" s="15">
        <v>19</v>
      </c>
      <c r="H11" s="15">
        <v>0</v>
      </c>
      <c r="I11" s="15">
        <v>3</v>
      </c>
      <c r="J11" s="15">
        <v>53</v>
      </c>
      <c r="K11" s="38">
        <v>5.5</v>
      </c>
      <c r="L11" s="6">
        <v>2.2294999999999998</v>
      </c>
      <c r="M11" s="6">
        <v>0.2225</v>
      </c>
      <c r="N11" s="16" t="s">
        <v>10</v>
      </c>
    </row>
    <row r="12" spans="1:14" ht="15" thickBot="1" x14ac:dyDescent="0.35">
      <c r="A12" s="8">
        <v>3432</v>
      </c>
      <c r="B12" s="9">
        <v>63</v>
      </c>
      <c r="C12" s="10">
        <v>63</v>
      </c>
      <c r="D12" s="10">
        <v>3</v>
      </c>
      <c r="E12" s="10">
        <v>2</v>
      </c>
      <c r="F12" s="10">
        <v>1</v>
      </c>
      <c r="G12" s="10">
        <v>19</v>
      </c>
      <c r="H12" s="10">
        <v>0</v>
      </c>
      <c r="I12" s="10">
        <v>3</v>
      </c>
      <c r="J12" s="10">
        <v>53</v>
      </c>
      <c r="K12" s="38">
        <v>5.5</v>
      </c>
      <c r="L12" s="10">
        <v>2.2294999999999998</v>
      </c>
      <c r="M12" s="10">
        <v>0.2225</v>
      </c>
      <c r="N12" s="11" t="s">
        <v>10</v>
      </c>
    </row>
    <row r="13" spans="1:14" ht="15" thickBot="1" x14ac:dyDescent="0.35">
      <c r="A13" s="17">
        <v>2599</v>
      </c>
      <c r="B13" s="18">
        <v>125</v>
      </c>
      <c r="C13" s="19">
        <v>110</v>
      </c>
      <c r="D13" s="19">
        <v>4</v>
      </c>
      <c r="E13" s="19">
        <v>2</v>
      </c>
      <c r="F13" s="19">
        <v>2</v>
      </c>
      <c r="G13" s="19">
        <v>19</v>
      </c>
      <c r="H13" s="19">
        <v>0</v>
      </c>
      <c r="I13" s="19">
        <v>3</v>
      </c>
      <c r="J13" s="19">
        <v>53</v>
      </c>
      <c r="K13" s="38">
        <v>5.5</v>
      </c>
      <c r="L13" s="19">
        <v>2.2294999999999998</v>
      </c>
      <c r="M13" s="19">
        <v>0.2225</v>
      </c>
      <c r="N13" s="20" t="s">
        <v>9</v>
      </c>
    </row>
    <row r="14" spans="1:14" ht="15" thickBot="1" x14ac:dyDescent="0.35">
      <c r="A14" s="36">
        <v>2300</v>
      </c>
      <c r="B14" s="37">
        <v>54</v>
      </c>
      <c r="C14" s="38">
        <v>174</v>
      </c>
      <c r="D14" s="38">
        <v>3</v>
      </c>
      <c r="E14" s="38">
        <v>1</v>
      </c>
      <c r="F14" s="38">
        <v>1</v>
      </c>
      <c r="G14" s="38">
        <v>11</v>
      </c>
      <c r="H14" s="38">
        <v>2</v>
      </c>
      <c r="I14" s="38">
        <v>1</v>
      </c>
      <c r="J14" s="38">
        <v>51</v>
      </c>
      <c r="K14" s="38">
        <v>3.5</v>
      </c>
      <c r="L14" s="38">
        <v>0.90349999999999997</v>
      </c>
      <c r="M14" s="38">
        <v>0.26250000000000001</v>
      </c>
      <c r="N14" s="39" t="s">
        <v>9</v>
      </c>
    </row>
    <row r="15" spans="1:14" ht="15" thickBot="1" x14ac:dyDescent="0.35">
      <c r="A15" s="12">
        <v>3296</v>
      </c>
      <c r="B15" s="13">
        <v>69</v>
      </c>
      <c r="C15" s="14">
        <v>100</v>
      </c>
      <c r="D15" s="14">
        <v>3</v>
      </c>
      <c r="E15" s="14">
        <v>2</v>
      </c>
      <c r="F15" s="14">
        <v>2</v>
      </c>
      <c r="G15" s="15">
        <v>11</v>
      </c>
      <c r="H15" s="15">
        <v>2</v>
      </c>
      <c r="I15" s="15">
        <v>1</v>
      </c>
      <c r="J15" s="15">
        <v>51</v>
      </c>
      <c r="K15" s="38">
        <v>3.5</v>
      </c>
      <c r="L15" s="29">
        <v>0.90349999999999997</v>
      </c>
      <c r="M15" s="29">
        <v>0.26250000000000001</v>
      </c>
      <c r="N15" s="16" t="s">
        <v>9</v>
      </c>
    </row>
    <row r="16" spans="1:14" ht="15" thickBot="1" x14ac:dyDescent="0.35">
      <c r="A16" s="12">
        <v>3461</v>
      </c>
      <c r="B16" s="13">
        <v>63</v>
      </c>
      <c r="C16" s="14">
        <v>63</v>
      </c>
      <c r="D16" s="14">
        <v>3</v>
      </c>
      <c r="E16" s="14">
        <v>2</v>
      </c>
      <c r="F16" s="14">
        <v>1</v>
      </c>
      <c r="G16" s="15">
        <v>11</v>
      </c>
      <c r="H16" s="15">
        <v>2</v>
      </c>
      <c r="I16" s="15">
        <v>1</v>
      </c>
      <c r="J16" s="15">
        <v>51</v>
      </c>
      <c r="K16" s="38">
        <v>3.5</v>
      </c>
      <c r="L16" s="29">
        <v>0.90349999999999997</v>
      </c>
      <c r="M16" s="29">
        <v>0.26250000000000001</v>
      </c>
      <c r="N16" s="16" t="s">
        <v>10</v>
      </c>
    </row>
    <row r="17" spans="1:14" x14ac:dyDescent="0.3">
      <c r="A17" s="12">
        <v>3300</v>
      </c>
      <c r="B17" s="13">
        <v>69</v>
      </c>
      <c r="C17" s="14">
        <v>113</v>
      </c>
      <c r="D17" s="14">
        <v>3</v>
      </c>
      <c r="E17" s="14">
        <v>2</v>
      </c>
      <c r="F17" s="14">
        <v>2</v>
      </c>
      <c r="G17" s="15">
        <v>11</v>
      </c>
      <c r="H17" s="15">
        <v>2</v>
      </c>
      <c r="I17" s="15">
        <v>1</v>
      </c>
      <c r="J17" s="15">
        <v>51</v>
      </c>
      <c r="K17" s="38">
        <v>3.5</v>
      </c>
      <c r="L17" s="29">
        <v>0.90349999999999997</v>
      </c>
      <c r="M17" s="29">
        <v>0.26250000000000001</v>
      </c>
      <c r="N17" s="16" t="s">
        <v>9</v>
      </c>
    </row>
    <row r="18" spans="1:14" x14ac:dyDescent="0.3">
      <c r="A18" s="12">
        <v>4166.1111851753103</v>
      </c>
      <c r="B18" s="13">
        <v>124</v>
      </c>
      <c r="C18" s="14">
        <v>143</v>
      </c>
      <c r="D18" s="14">
        <v>4</v>
      </c>
      <c r="E18" s="14">
        <v>2</v>
      </c>
      <c r="F18" s="14">
        <v>2</v>
      </c>
      <c r="G18" s="15">
        <v>23</v>
      </c>
      <c r="H18" s="15">
        <v>1</v>
      </c>
      <c r="I18" s="15">
        <v>3</v>
      </c>
      <c r="J18" s="15">
        <v>130</v>
      </c>
      <c r="K18" s="15">
        <v>5.5</v>
      </c>
      <c r="L18" s="15">
        <v>1.2530000000000001</v>
      </c>
      <c r="M18" s="15">
        <v>0.21749999999999994</v>
      </c>
      <c r="N18" s="16" t="s">
        <v>9</v>
      </c>
    </row>
    <row r="19" spans="1:14" x14ac:dyDescent="0.3">
      <c r="A19" s="12">
        <v>3832.822290361285</v>
      </c>
      <c r="B19" s="13">
        <v>100</v>
      </c>
      <c r="C19" s="14">
        <v>200</v>
      </c>
      <c r="D19" s="14">
        <v>3</v>
      </c>
      <c r="E19" s="14">
        <v>2</v>
      </c>
      <c r="F19" s="14">
        <v>2</v>
      </c>
      <c r="G19" s="15">
        <v>23</v>
      </c>
      <c r="H19" s="15">
        <v>1</v>
      </c>
      <c r="I19" s="15">
        <v>3</v>
      </c>
      <c r="J19" s="15">
        <v>130</v>
      </c>
      <c r="K19" s="15">
        <v>5.5</v>
      </c>
      <c r="L19" s="15">
        <v>1.2530000000000001</v>
      </c>
      <c r="M19" s="15">
        <v>0.21749999999999994</v>
      </c>
      <c r="N19" s="16" t="s">
        <v>9</v>
      </c>
    </row>
    <row r="20" spans="1:14" x14ac:dyDescent="0.3">
      <c r="A20" s="12">
        <v>4998.6670221274326</v>
      </c>
      <c r="B20" s="13">
        <v>55</v>
      </c>
      <c r="C20" s="14">
        <v>120</v>
      </c>
      <c r="D20" s="14">
        <v>2</v>
      </c>
      <c r="E20" s="14">
        <v>1</v>
      </c>
      <c r="F20" s="14">
        <v>1</v>
      </c>
      <c r="G20" s="15">
        <v>23</v>
      </c>
      <c r="H20" s="15">
        <v>1</v>
      </c>
      <c r="I20" s="15">
        <v>3</v>
      </c>
      <c r="J20" s="15">
        <v>130</v>
      </c>
      <c r="K20" s="15">
        <v>5.5</v>
      </c>
      <c r="L20" s="15">
        <v>1.2530000000000001</v>
      </c>
      <c r="M20" s="15">
        <v>0.21749999999999994</v>
      </c>
      <c r="N20" s="16" t="s">
        <v>9</v>
      </c>
    </row>
    <row r="21" spans="1:14" x14ac:dyDescent="0.3">
      <c r="A21" s="12">
        <v>5900</v>
      </c>
      <c r="B21" s="13">
        <v>140</v>
      </c>
      <c r="C21" s="14">
        <v>180</v>
      </c>
      <c r="D21" s="14">
        <v>4</v>
      </c>
      <c r="E21" s="14">
        <v>2</v>
      </c>
      <c r="F21" s="14">
        <v>2</v>
      </c>
      <c r="G21" s="15">
        <v>23</v>
      </c>
      <c r="H21" s="15">
        <v>1</v>
      </c>
      <c r="I21" s="15">
        <v>3</v>
      </c>
      <c r="J21" s="15">
        <v>130</v>
      </c>
      <c r="K21" s="15">
        <v>5.5</v>
      </c>
      <c r="L21" s="15">
        <v>1.2530000000000001</v>
      </c>
      <c r="M21" s="15">
        <v>0.21749999999999994</v>
      </c>
      <c r="N21" s="16" t="s">
        <v>9</v>
      </c>
    </row>
    <row r="22" spans="1:14" ht="15" thickBot="1" x14ac:dyDescent="0.35">
      <c r="A22" s="21">
        <v>2833</v>
      </c>
      <c r="B22" s="22">
        <v>180</v>
      </c>
      <c r="C22" s="23">
        <v>200</v>
      </c>
      <c r="D22" s="23">
        <v>3</v>
      </c>
      <c r="E22" s="23">
        <v>1</v>
      </c>
      <c r="F22" s="23">
        <v>2</v>
      </c>
      <c r="G22" s="24">
        <v>23</v>
      </c>
      <c r="H22" s="24">
        <v>1</v>
      </c>
      <c r="I22" s="24">
        <v>3</v>
      </c>
      <c r="J22" s="24">
        <v>130</v>
      </c>
      <c r="K22" s="15">
        <v>5.5</v>
      </c>
      <c r="L22" s="15">
        <v>1.2530000000000001</v>
      </c>
      <c r="M22" s="15">
        <v>0.21749999999999994</v>
      </c>
      <c r="N22" s="25" t="s">
        <v>9</v>
      </c>
    </row>
    <row r="23" spans="1:14" ht="15" thickBot="1" x14ac:dyDescent="0.35">
      <c r="A23" s="36">
        <v>3333</v>
      </c>
      <c r="B23" s="37">
        <v>47</v>
      </c>
      <c r="C23" s="38">
        <v>47</v>
      </c>
      <c r="D23" s="38">
        <v>1</v>
      </c>
      <c r="E23" s="38">
        <v>1</v>
      </c>
      <c r="F23" s="38">
        <v>1</v>
      </c>
      <c r="G23" s="38">
        <v>2</v>
      </c>
      <c r="H23" s="38">
        <v>1</v>
      </c>
      <c r="I23" s="38">
        <v>0</v>
      </c>
      <c r="J23" s="38">
        <v>28</v>
      </c>
      <c r="K23" s="38">
        <v>7.5</v>
      </c>
      <c r="L23" s="38">
        <v>2.1532499999999994</v>
      </c>
      <c r="M23" s="38">
        <v>0.25</v>
      </c>
      <c r="N23" s="39" t="s">
        <v>10</v>
      </c>
    </row>
    <row r="24" spans="1:14" ht="15" thickBot="1" x14ac:dyDescent="0.35">
      <c r="A24" s="8">
        <v>7400</v>
      </c>
      <c r="B24" s="9">
        <v>105</v>
      </c>
      <c r="C24" s="10">
        <v>105</v>
      </c>
      <c r="D24" s="10">
        <v>3</v>
      </c>
      <c r="E24" s="10">
        <v>2</v>
      </c>
      <c r="F24" s="10">
        <v>1</v>
      </c>
      <c r="G24" s="10">
        <v>2</v>
      </c>
      <c r="H24" s="10">
        <v>1</v>
      </c>
      <c r="I24" s="10">
        <v>0</v>
      </c>
      <c r="J24" s="10">
        <v>28</v>
      </c>
      <c r="K24" s="38">
        <v>7.5</v>
      </c>
      <c r="L24" s="10">
        <v>2.1532499999999994</v>
      </c>
      <c r="M24" s="10">
        <v>0.25</v>
      </c>
      <c r="N24" s="11" t="s">
        <v>10</v>
      </c>
    </row>
    <row r="25" spans="1:14" ht="15" thickBot="1" x14ac:dyDescent="0.35">
      <c r="A25" s="8">
        <v>7400</v>
      </c>
      <c r="B25" s="9">
        <v>94</v>
      </c>
      <c r="C25" s="10">
        <v>105</v>
      </c>
      <c r="D25" s="10">
        <v>3</v>
      </c>
      <c r="E25" s="10">
        <v>2</v>
      </c>
      <c r="F25" s="10">
        <v>1</v>
      </c>
      <c r="G25" s="10">
        <v>2</v>
      </c>
      <c r="H25" s="10">
        <v>1</v>
      </c>
      <c r="I25" s="10">
        <v>0</v>
      </c>
      <c r="J25" s="10">
        <v>28</v>
      </c>
      <c r="K25" s="38">
        <v>7.5</v>
      </c>
      <c r="L25" s="10">
        <v>2.1532499999999994</v>
      </c>
      <c r="M25" s="10">
        <v>0.25</v>
      </c>
      <c r="N25" s="11" t="s">
        <v>10</v>
      </c>
    </row>
    <row r="26" spans="1:14" ht="15" thickBot="1" x14ac:dyDescent="0.35">
      <c r="A26" s="17">
        <v>7400</v>
      </c>
      <c r="B26" s="18">
        <v>105</v>
      </c>
      <c r="C26" s="19">
        <v>116</v>
      </c>
      <c r="D26" s="19">
        <v>3</v>
      </c>
      <c r="E26" s="19">
        <v>2</v>
      </c>
      <c r="F26" s="19">
        <v>1</v>
      </c>
      <c r="G26" s="19">
        <v>2</v>
      </c>
      <c r="H26" s="19">
        <v>1</v>
      </c>
      <c r="I26" s="19">
        <v>0</v>
      </c>
      <c r="J26" s="19">
        <v>28</v>
      </c>
      <c r="K26" s="38">
        <v>7.5</v>
      </c>
      <c r="L26" s="19">
        <v>2.1532499999999994</v>
      </c>
      <c r="M26" s="19">
        <v>0.25</v>
      </c>
      <c r="N26" s="20" t="s">
        <v>10</v>
      </c>
    </row>
    <row r="27" spans="1:14" x14ac:dyDescent="0.3">
      <c r="A27" s="49">
        <v>2833</v>
      </c>
      <c r="B27" s="50">
        <v>64</v>
      </c>
      <c r="C27" s="51">
        <v>113</v>
      </c>
      <c r="D27" s="51">
        <v>4</v>
      </c>
      <c r="E27" s="51">
        <v>2</v>
      </c>
      <c r="F27" s="51">
        <v>2</v>
      </c>
      <c r="G27" s="51">
        <v>6</v>
      </c>
      <c r="H27" s="51">
        <v>1</v>
      </c>
      <c r="I27" s="51">
        <v>3</v>
      </c>
      <c r="J27" s="51">
        <v>18</v>
      </c>
      <c r="K27" s="51">
        <v>3.5</v>
      </c>
      <c r="L27" s="51">
        <v>1.3915</v>
      </c>
      <c r="M27" s="51">
        <v>0.28749999999999998</v>
      </c>
      <c r="N27" s="52" t="s">
        <v>9</v>
      </c>
    </row>
    <row r="28" spans="1:14" x14ac:dyDescent="0.3">
      <c r="A28" s="8">
        <v>3500</v>
      </c>
      <c r="B28" s="9">
        <v>80</v>
      </c>
      <c r="C28" s="10">
        <v>140</v>
      </c>
      <c r="D28" s="10">
        <v>3</v>
      </c>
      <c r="E28" s="10">
        <v>2</v>
      </c>
      <c r="F28" s="10">
        <v>2</v>
      </c>
      <c r="G28" s="10">
        <v>6</v>
      </c>
      <c r="H28" s="10">
        <v>1</v>
      </c>
      <c r="I28" s="10">
        <v>3</v>
      </c>
      <c r="J28" s="10">
        <v>18</v>
      </c>
      <c r="K28" s="51">
        <v>3.5</v>
      </c>
      <c r="L28" s="10">
        <v>1.3915</v>
      </c>
      <c r="M28" s="10">
        <v>0.28749999999999998</v>
      </c>
      <c r="N28" s="11" t="s">
        <v>9</v>
      </c>
    </row>
    <row r="29" spans="1:14" x14ac:dyDescent="0.3">
      <c r="A29" s="8">
        <v>3180</v>
      </c>
      <c r="B29" s="9">
        <v>75</v>
      </c>
      <c r="C29" s="10">
        <v>150</v>
      </c>
      <c r="D29" s="10">
        <v>3</v>
      </c>
      <c r="E29" s="10">
        <v>2</v>
      </c>
      <c r="F29" s="10">
        <v>2</v>
      </c>
      <c r="G29" s="10">
        <v>6</v>
      </c>
      <c r="H29" s="10">
        <v>1</v>
      </c>
      <c r="I29" s="10">
        <v>3</v>
      </c>
      <c r="J29" s="10">
        <v>18</v>
      </c>
      <c r="K29" s="51">
        <v>3.5</v>
      </c>
      <c r="L29" s="10">
        <v>1.3915</v>
      </c>
      <c r="M29" s="10">
        <v>0.28749999999999998</v>
      </c>
      <c r="N29" s="11" t="s">
        <v>9</v>
      </c>
    </row>
    <row r="30" spans="1:14" x14ac:dyDescent="0.3">
      <c r="A30" s="8">
        <v>3166</v>
      </c>
      <c r="B30" s="9">
        <v>62</v>
      </c>
      <c r="C30" s="10">
        <v>117</v>
      </c>
      <c r="D30" s="10">
        <v>3</v>
      </c>
      <c r="E30" s="10">
        <v>1</v>
      </c>
      <c r="F30" s="10">
        <v>2</v>
      </c>
      <c r="G30" s="10">
        <v>6</v>
      </c>
      <c r="H30" s="10">
        <v>1</v>
      </c>
      <c r="I30" s="10">
        <v>3</v>
      </c>
      <c r="J30" s="10">
        <v>18</v>
      </c>
      <c r="K30" s="51">
        <v>3.5</v>
      </c>
      <c r="L30" s="10">
        <v>1.3915</v>
      </c>
      <c r="M30" s="10">
        <v>0.28749999999999998</v>
      </c>
      <c r="N30" s="11" t="s">
        <v>9</v>
      </c>
    </row>
    <row r="31" spans="1:14" ht="15" thickBot="1" x14ac:dyDescent="0.35">
      <c r="A31" s="17">
        <v>3933</v>
      </c>
      <c r="B31" s="18">
        <v>81</v>
      </c>
      <c r="C31" s="19">
        <v>173</v>
      </c>
      <c r="D31" s="19">
        <v>3</v>
      </c>
      <c r="E31" s="19">
        <v>2</v>
      </c>
      <c r="F31" s="19">
        <v>2</v>
      </c>
      <c r="G31" s="19">
        <v>6</v>
      </c>
      <c r="H31" s="19">
        <v>1</v>
      </c>
      <c r="I31" s="19">
        <v>3</v>
      </c>
      <c r="J31" s="19">
        <v>18</v>
      </c>
      <c r="K31" s="51">
        <v>3.5</v>
      </c>
      <c r="L31" s="19">
        <v>1.3915</v>
      </c>
      <c r="M31" s="19">
        <v>0.28749999999999998</v>
      </c>
      <c r="N31" s="20" t="s">
        <v>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1D049-79D3-47ED-B6B8-B0AE99AB32AA}">
  <sheetPr>
    <tabColor rgb="FFFFC000"/>
  </sheetPr>
  <dimension ref="A1:Z33"/>
  <sheetViews>
    <sheetView topLeftCell="J19" workbookViewId="0">
      <selection activeCell="O45" sqref="O45"/>
    </sheetView>
  </sheetViews>
  <sheetFormatPr baseColWidth="10" defaultRowHeight="14.4" x14ac:dyDescent="0.3"/>
  <sheetData>
    <row r="1" spans="1:26" ht="72.599999999999994" thickBot="1" x14ac:dyDescent="0.35">
      <c r="A1" s="48" t="s">
        <v>0</v>
      </c>
      <c r="B1" s="53" t="s">
        <v>11</v>
      </c>
      <c r="C1" s="48" t="s">
        <v>50</v>
      </c>
      <c r="D1" s="48" t="s">
        <v>13</v>
      </c>
      <c r="E1" s="54" t="s">
        <v>51</v>
      </c>
      <c r="F1" s="48" t="s">
        <v>15</v>
      </c>
      <c r="G1" s="48" t="s">
        <v>52</v>
      </c>
      <c r="H1" s="48" t="s">
        <v>17</v>
      </c>
      <c r="I1" s="48" t="s">
        <v>53</v>
      </c>
      <c r="J1" s="48" t="s">
        <v>19</v>
      </c>
      <c r="K1" s="48" t="s">
        <v>54</v>
      </c>
      <c r="L1" s="48" t="s">
        <v>1</v>
      </c>
      <c r="M1" s="48" t="s">
        <v>55</v>
      </c>
      <c r="N1" s="48" t="s">
        <v>2</v>
      </c>
      <c r="O1" s="48" t="s">
        <v>56</v>
      </c>
      <c r="P1" s="48" t="s">
        <v>42</v>
      </c>
      <c r="Q1" s="48" t="s">
        <v>23</v>
      </c>
      <c r="R1" s="48" t="s">
        <v>4</v>
      </c>
      <c r="S1" s="48" t="s">
        <v>24</v>
      </c>
      <c r="T1" s="48" t="s">
        <v>5</v>
      </c>
      <c r="U1" s="48" t="s">
        <v>25</v>
      </c>
      <c r="V1" s="48" t="s">
        <v>6</v>
      </c>
      <c r="W1" s="48" t="s">
        <v>26</v>
      </c>
      <c r="X1" s="48" t="s">
        <v>7</v>
      </c>
      <c r="Y1" s="48" t="s">
        <v>27</v>
      </c>
      <c r="Z1" s="48" t="s">
        <v>8</v>
      </c>
    </row>
    <row r="2" spans="1:26" ht="15" thickBot="1" x14ac:dyDescent="0.35">
      <c r="A2" s="36">
        <f>'30 sujetos'!A2</f>
        <v>7050</v>
      </c>
      <c r="B2" s="37">
        <f>'30 sujetos'!B2</f>
        <v>115</v>
      </c>
      <c r="C2" s="38">
        <f>(B2-C$32)/C$33</f>
        <v>0.69989036867762078</v>
      </c>
      <c r="D2" s="38">
        <f>'30 sujetos'!C2</f>
        <v>115</v>
      </c>
      <c r="E2" s="38">
        <f>(D2-E$32)/E$33</f>
        <v>-0.2626289305430109</v>
      </c>
      <c r="F2" s="38">
        <f>'30 sujetos'!D2</f>
        <v>3</v>
      </c>
      <c r="G2" s="38">
        <f t="shared" ref="G2:Y17" si="0">(F2-G$32)/G$33</f>
        <v>0</v>
      </c>
      <c r="H2" s="38">
        <f>'30 sujetos'!E2</f>
        <v>3</v>
      </c>
      <c r="I2" s="38">
        <f t="shared" si="0"/>
        <v>2.4299833902947641</v>
      </c>
      <c r="J2" s="38">
        <f>'30 sujetos'!F2</f>
        <v>1</v>
      </c>
      <c r="K2" s="38">
        <f t="shared" si="0"/>
        <v>-1.0510765456244873</v>
      </c>
      <c r="L2" s="38">
        <f>'30 sujetos'!G2</f>
        <v>13</v>
      </c>
      <c r="M2" s="38">
        <f t="shared" si="0"/>
        <v>4.3327735581802931E-2</v>
      </c>
      <c r="N2" s="38">
        <f>'30 sujetos'!H2</f>
        <v>1</v>
      </c>
      <c r="O2" s="38">
        <f t="shared" si="0"/>
        <v>0.21204065721006787</v>
      </c>
      <c r="P2" s="38">
        <f>'30 sujetos'!I2</f>
        <v>0</v>
      </c>
      <c r="Q2" s="38">
        <f t="shared" si="0"/>
        <v>-1.4185533932048302</v>
      </c>
      <c r="R2" s="38">
        <f>'30 sujetos'!J2</f>
        <v>18</v>
      </c>
      <c r="S2" s="38">
        <f t="shared" si="0"/>
        <v>-0.66990731574169804</v>
      </c>
      <c r="T2" s="38">
        <f>'30 sujetos'!K2</f>
        <v>7.5</v>
      </c>
      <c r="U2" s="38">
        <f t="shared" si="0"/>
        <v>1.3990354804228855</v>
      </c>
      <c r="V2" s="38">
        <f>'30 sujetos'!L2</f>
        <v>7.5299999999999994</v>
      </c>
      <c r="W2" s="38">
        <f t="shared" si="0"/>
        <v>2.4522861638308258</v>
      </c>
      <c r="X2" s="38">
        <f>'30 sujetos'!M2</f>
        <v>0.23499999999999999</v>
      </c>
      <c r="Y2" s="38">
        <f t="shared" si="0"/>
        <v>-0.60010579611384851</v>
      </c>
      <c r="Z2" s="39" t="str">
        <f>'30 sujetos'!N2</f>
        <v>Departamento</v>
      </c>
    </row>
    <row r="3" spans="1:26" ht="15" thickBot="1" x14ac:dyDescent="0.35">
      <c r="A3" s="36">
        <f>'30 sujetos'!A3</f>
        <v>5498</v>
      </c>
      <c r="B3" s="37">
        <f>'30 sujetos'!B3</f>
        <v>90</v>
      </c>
      <c r="C3" s="10">
        <f t="shared" ref="C3:C31" si="1">(B3-C$32)/C$33</f>
        <v>9.2090837983896182E-3</v>
      </c>
      <c r="D3" s="38">
        <f>'30 sujetos'!C3</f>
        <v>201</v>
      </c>
      <c r="E3" s="10">
        <f t="shared" ref="E3:E31" si="2">(D3-E$32)/E$33</f>
        <v>1.0158288822890051</v>
      </c>
      <c r="F3" s="38">
        <f>'30 sujetos'!D3</f>
        <v>3</v>
      </c>
      <c r="G3" s="10">
        <f t="shared" si="0"/>
        <v>0</v>
      </c>
      <c r="H3" s="38">
        <f>'30 sujetos'!E3</f>
        <v>1</v>
      </c>
      <c r="I3" s="10">
        <f t="shared" si="0"/>
        <v>-1.3084525947741037</v>
      </c>
      <c r="J3" s="38">
        <f>'30 sujetos'!F3</f>
        <v>1</v>
      </c>
      <c r="K3" s="10">
        <f t="shared" si="0"/>
        <v>-1.0510765456244873</v>
      </c>
      <c r="L3" s="38">
        <f>'30 sujetos'!G3</f>
        <v>13</v>
      </c>
      <c r="M3" s="10">
        <f t="shared" si="0"/>
        <v>4.3327735581802931E-2</v>
      </c>
      <c r="N3" s="38">
        <f>'30 sujetos'!H3</f>
        <v>1</v>
      </c>
      <c r="O3" s="10">
        <f t="shared" si="0"/>
        <v>0.21204065721006787</v>
      </c>
      <c r="P3" s="38">
        <f>'30 sujetos'!I3</f>
        <v>0</v>
      </c>
      <c r="Q3" s="10">
        <f t="shared" si="0"/>
        <v>-1.4185533932048302</v>
      </c>
      <c r="R3" s="38">
        <f>'30 sujetos'!J3</f>
        <v>18</v>
      </c>
      <c r="S3" s="10">
        <f t="shared" si="0"/>
        <v>-0.66990731574169804</v>
      </c>
      <c r="T3" s="38">
        <f>'30 sujetos'!K3</f>
        <v>7.5</v>
      </c>
      <c r="U3" s="10">
        <f t="shared" si="0"/>
        <v>1.3990354804228855</v>
      </c>
      <c r="V3" s="38">
        <f>'30 sujetos'!L3</f>
        <v>7.5299999999999994</v>
      </c>
      <c r="W3" s="10">
        <f t="shared" si="0"/>
        <v>2.4522861638308258</v>
      </c>
      <c r="X3" s="38">
        <f>'30 sujetos'!M3</f>
        <v>0.23499999999999999</v>
      </c>
      <c r="Y3" s="10">
        <f t="shared" si="0"/>
        <v>-0.60010579611384851</v>
      </c>
      <c r="Z3" s="39" t="str">
        <f>'30 sujetos'!N3</f>
        <v>Casa</v>
      </c>
    </row>
    <row r="4" spans="1:26" ht="15" thickBot="1" x14ac:dyDescent="0.35">
      <c r="A4" s="36">
        <f>'30 sujetos'!A4</f>
        <v>4232.7689641381148</v>
      </c>
      <c r="B4" s="37">
        <f>'30 sujetos'!B4</f>
        <v>62</v>
      </c>
      <c r="C4" s="10">
        <f t="shared" si="1"/>
        <v>-0.76435395526634931</v>
      </c>
      <c r="D4" s="38">
        <f>'30 sujetos'!C4</f>
        <v>62</v>
      </c>
      <c r="E4" s="10">
        <f t="shared" si="2"/>
        <v>-1.050515722172044</v>
      </c>
      <c r="F4" s="38">
        <f>'30 sujetos'!D4</f>
        <v>3</v>
      </c>
      <c r="G4" s="10">
        <f t="shared" si="0"/>
        <v>0</v>
      </c>
      <c r="H4" s="38">
        <f>'30 sujetos'!E4</f>
        <v>2</v>
      </c>
      <c r="I4" s="10">
        <f t="shared" si="0"/>
        <v>0.5607653977603303</v>
      </c>
      <c r="J4" s="38">
        <f>'30 sujetos'!F4</f>
        <v>1</v>
      </c>
      <c r="K4" s="10">
        <f t="shared" si="0"/>
        <v>-1.0510765456244873</v>
      </c>
      <c r="L4" s="38">
        <f>'30 sujetos'!G4</f>
        <v>13</v>
      </c>
      <c r="M4" s="10">
        <f t="shared" si="0"/>
        <v>4.3327735581802931E-2</v>
      </c>
      <c r="N4" s="38">
        <f>'30 sujetos'!H4</f>
        <v>1</v>
      </c>
      <c r="O4" s="10">
        <f t="shared" si="0"/>
        <v>0.21204065721006787</v>
      </c>
      <c r="P4" s="38">
        <f>'30 sujetos'!I4</f>
        <v>0</v>
      </c>
      <c r="Q4" s="10">
        <f t="shared" si="0"/>
        <v>-1.4185533932048302</v>
      </c>
      <c r="R4" s="38">
        <f>'30 sujetos'!J4</f>
        <v>18</v>
      </c>
      <c r="S4" s="10">
        <f t="shared" si="0"/>
        <v>-0.66990731574169804</v>
      </c>
      <c r="T4" s="38">
        <f>'30 sujetos'!K4</f>
        <v>7.5</v>
      </c>
      <c r="U4" s="10">
        <f t="shared" si="0"/>
        <v>1.3990354804228855</v>
      </c>
      <c r="V4" s="38">
        <f>'30 sujetos'!L4</f>
        <v>7.5299999999999994</v>
      </c>
      <c r="W4" s="10">
        <f t="shared" si="0"/>
        <v>2.4522861638308258</v>
      </c>
      <c r="X4" s="38">
        <f>'30 sujetos'!M4</f>
        <v>0.23499999999999999</v>
      </c>
      <c r="Y4" s="10">
        <f t="shared" si="0"/>
        <v>-0.60010579611384851</v>
      </c>
      <c r="Z4" s="39" t="str">
        <f>'30 sujetos'!N4</f>
        <v>Departamento</v>
      </c>
    </row>
    <row r="5" spans="1:26" ht="15" thickBot="1" x14ac:dyDescent="0.35">
      <c r="A5" s="36">
        <f>'30 sujetos'!A5</f>
        <v>4332.1780858437751</v>
      </c>
      <c r="B5" s="37">
        <f>'30 sujetos'!B5</f>
        <v>119</v>
      </c>
      <c r="C5" s="19">
        <f t="shared" si="1"/>
        <v>0.81039937425829778</v>
      </c>
      <c r="D5" s="38">
        <f>'30 sujetos'!C5</f>
        <v>108</v>
      </c>
      <c r="E5" s="19">
        <f t="shared" si="2"/>
        <v>-0.36668945019212845</v>
      </c>
      <c r="F5" s="38">
        <f>'30 sujetos'!D5</f>
        <v>4</v>
      </c>
      <c r="G5" s="19">
        <f t="shared" si="0"/>
        <v>1.2692955176439846</v>
      </c>
      <c r="H5" s="38">
        <f>'30 sujetos'!E5</f>
        <v>1</v>
      </c>
      <c r="I5" s="19">
        <f t="shared" si="0"/>
        <v>-1.3084525947741037</v>
      </c>
      <c r="J5" s="38">
        <f>'30 sujetos'!F5</f>
        <v>2</v>
      </c>
      <c r="K5" s="19">
        <f t="shared" si="0"/>
        <v>0.91969197742142594</v>
      </c>
      <c r="L5" s="38">
        <f>'30 sujetos'!G5</f>
        <v>13</v>
      </c>
      <c r="M5" s="19">
        <f t="shared" si="0"/>
        <v>4.3327735581802931E-2</v>
      </c>
      <c r="N5" s="38">
        <f>'30 sujetos'!H5</f>
        <v>1</v>
      </c>
      <c r="O5" s="19">
        <f t="shared" si="0"/>
        <v>0.21204065721006787</v>
      </c>
      <c r="P5" s="38">
        <f>'30 sujetos'!I5</f>
        <v>0</v>
      </c>
      <c r="Q5" s="19">
        <f t="shared" si="0"/>
        <v>-1.4185533932048302</v>
      </c>
      <c r="R5" s="38">
        <f>'30 sujetos'!J5</f>
        <v>18</v>
      </c>
      <c r="S5" s="19">
        <f t="shared" si="0"/>
        <v>-0.66990731574169804</v>
      </c>
      <c r="T5" s="38">
        <f>'30 sujetos'!K5</f>
        <v>7.5</v>
      </c>
      <c r="U5" s="19">
        <f t="shared" si="0"/>
        <v>1.3990354804228855</v>
      </c>
      <c r="V5" s="38">
        <f>'30 sujetos'!L5</f>
        <v>7.5299999999999994</v>
      </c>
      <c r="W5" s="19">
        <f t="shared" si="0"/>
        <v>2.4522861638308258</v>
      </c>
      <c r="X5" s="38">
        <f>'30 sujetos'!M5</f>
        <v>0.23499999999999999</v>
      </c>
      <c r="Y5" s="19">
        <f t="shared" si="0"/>
        <v>-0.60010579611384851</v>
      </c>
      <c r="Z5" s="39" t="str">
        <f>'30 sujetos'!N5</f>
        <v>Casa</v>
      </c>
    </row>
    <row r="6" spans="1:26" ht="15" thickBot="1" x14ac:dyDescent="0.35">
      <c r="A6" s="36">
        <f>'30 sujetos'!A6</f>
        <v>4666</v>
      </c>
      <c r="B6" s="37">
        <f>'30 sujetos'!B6</f>
        <v>70</v>
      </c>
      <c r="C6" s="38">
        <f t="shared" si="1"/>
        <v>-0.54333594410499531</v>
      </c>
      <c r="D6" s="38">
        <f>'30 sujetos'!C6</f>
        <v>70</v>
      </c>
      <c r="E6" s="38">
        <f t="shared" si="2"/>
        <v>-0.93158941400162387</v>
      </c>
      <c r="F6" s="38">
        <f>'30 sujetos'!D6</f>
        <v>3</v>
      </c>
      <c r="G6" s="38">
        <f t="shared" si="0"/>
        <v>0</v>
      </c>
      <c r="H6" s="38">
        <f>'30 sujetos'!E6</f>
        <v>2</v>
      </c>
      <c r="I6" s="38">
        <f t="shared" si="0"/>
        <v>0.5607653977603303</v>
      </c>
      <c r="J6" s="38">
        <f>'30 sujetos'!F6</f>
        <v>1</v>
      </c>
      <c r="K6" s="38">
        <f t="shared" si="0"/>
        <v>-1.0510765456244873</v>
      </c>
      <c r="L6" s="38">
        <f>'30 sujetos'!G6</f>
        <v>14</v>
      </c>
      <c r="M6" s="38">
        <f t="shared" si="0"/>
        <v>0.18775352085447902</v>
      </c>
      <c r="N6" s="38">
        <f>'30 sujetos'!H6</f>
        <v>0</v>
      </c>
      <c r="O6" s="38">
        <f t="shared" si="0"/>
        <v>-1.3782642718654414</v>
      </c>
      <c r="P6" s="38">
        <f>'30 sujetos'!I6</f>
        <v>3</v>
      </c>
      <c r="Q6" s="38">
        <f t="shared" si="0"/>
        <v>0.7826501479750787</v>
      </c>
      <c r="R6" s="38">
        <f>'30 sujetos'!J6</f>
        <v>8</v>
      </c>
      <c r="S6" s="38">
        <f t="shared" si="0"/>
        <v>-0.91146043439856028</v>
      </c>
      <c r="T6" s="38">
        <f>'30 sujetos'!K6</f>
        <v>3.5</v>
      </c>
      <c r="U6" s="38">
        <f t="shared" si="0"/>
        <v>-0.99931105744491855</v>
      </c>
      <c r="V6" s="38">
        <f>'30 sujetos'!L6</f>
        <v>1.5537500000000002</v>
      </c>
      <c r="W6" s="38">
        <f t="shared" si="0"/>
        <v>-0.38064771460032892</v>
      </c>
      <c r="X6" s="38">
        <f>'30 sujetos'!M6</f>
        <v>0.28249999999999997</v>
      </c>
      <c r="Y6" s="38">
        <f t="shared" si="0"/>
        <v>1.1630916460763248</v>
      </c>
      <c r="Z6" s="39" t="str">
        <f>'30 sujetos'!N6</f>
        <v>Departamento</v>
      </c>
    </row>
    <row r="7" spans="1:26" ht="15" thickBot="1" x14ac:dyDescent="0.35">
      <c r="A7" s="36">
        <f>'30 sujetos'!A7</f>
        <v>10664</v>
      </c>
      <c r="B7" s="37">
        <f>'30 sujetos'!B7</f>
        <v>156</v>
      </c>
      <c r="C7" s="10">
        <f t="shared" si="1"/>
        <v>1.83260767587956</v>
      </c>
      <c r="D7" s="38">
        <f>'30 sujetos'!C7</f>
        <v>286</v>
      </c>
      <c r="E7" s="10">
        <f t="shared" si="2"/>
        <v>2.2794209065997184</v>
      </c>
      <c r="F7" s="38">
        <f>'30 sujetos'!D7</f>
        <v>4</v>
      </c>
      <c r="G7" s="10">
        <f t="shared" si="0"/>
        <v>1.2692955176439846</v>
      </c>
      <c r="H7" s="38">
        <f>'30 sujetos'!E7</f>
        <v>2</v>
      </c>
      <c r="I7" s="10">
        <f t="shared" si="0"/>
        <v>0.5607653977603303</v>
      </c>
      <c r="J7" s="38">
        <f>'30 sujetos'!F7</f>
        <v>2</v>
      </c>
      <c r="K7" s="10">
        <f t="shared" si="0"/>
        <v>0.91969197742142594</v>
      </c>
      <c r="L7" s="38">
        <f>'30 sujetos'!G7</f>
        <v>14</v>
      </c>
      <c r="M7" s="10">
        <f t="shared" si="0"/>
        <v>0.18775352085447902</v>
      </c>
      <c r="N7" s="38">
        <f>'30 sujetos'!H7</f>
        <v>0</v>
      </c>
      <c r="O7" s="10">
        <f t="shared" si="0"/>
        <v>-1.3782642718654414</v>
      </c>
      <c r="P7" s="38">
        <f>'30 sujetos'!I7</f>
        <v>3</v>
      </c>
      <c r="Q7" s="10">
        <f t="shared" si="0"/>
        <v>0.7826501479750787</v>
      </c>
      <c r="R7" s="38">
        <f>'30 sujetos'!J7</f>
        <v>8</v>
      </c>
      <c r="S7" s="10">
        <f t="shared" si="0"/>
        <v>-0.91146043439856028</v>
      </c>
      <c r="T7" s="38">
        <f>'30 sujetos'!K7</f>
        <v>3.5</v>
      </c>
      <c r="U7" s="10">
        <f t="shared" si="0"/>
        <v>-0.99931105744491855</v>
      </c>
      <c r="V7" s="38">
        <f>'30 sujetos'!L7</f>
        <v>1.5537500000000002</v>
      </c>
      <c r="W7" s="10">
        <f t="shared" si="0"/>
        <v>-0.38064771460032892</v>
      </c>
      <c r="X7" s="38">
        <f>'30 sujetos'!M7</f>
        <v>0.28249999999999997</v>
      </c>
      <c r="Y7" s="10">
        <f t="shared" si="0"/>
        <v>1.1630916460763248</v>
      </c>
      <c r="Z7" s="39" t="str">
        <f>'30 sujetos'!N7</f>
        <v>Casa</v>
      </c>
    </row>
    <row r="8" spans="1:26" ht="15" thickBot="1" x14ac:dyDescent="0.35">
      <c r="A8" s="36">
        <f>'30 sujetos'!A8</f>
        <v>2166</v>
      </c>
      <c r="B8" s="37">
        <f>'30 sujetos'!B8</f>
        <v>60</v>
      </c>
      <c r="C8" s="10">
        <f t="shared" si="1"/>
        <v>-0.81960845805668781</v>
      </c>
      <c r="D8" s="38">
        <f>'30 sujetos'!C8</f>
        <v>60</v>
      </c>
      <c r="E8" s="10">
        <f t="shared" si="2"/>
        <v>-1.080247299214649</v>
      </c>
      <c r="F8" s="38">
        <f>'30 sujetos'!D8</f>
        <v>2</v>
      </c>
      <c r="G8" s="10">
        <f t="shared" si="0"/>
        <v>-1.2692955176439846</v>
      </c>
      <c r="H8" s="38">
        <f>'30 sujetos'!E8</f>
        <v>1</v>
      </c>
      <c r="I8" s="10">
        <f t="shared" si="0"/>
        <v>-1.3084525947741037</v>
      </c>
      <c r="J8" s="38">
        <f>'30 sujetos'!F8</f>
        <v>1</v>
      </c>
      <c r="K8" s="10">
        <f t="shared" si="0"/>
        <v>-1.0510765456244873</v>
      </c>
      <c r="L8" s="38">
        <f>'30 sujetos'!G8</f>
        <v>14</v>
      </c>
      <c r="M8" s="10">
        <f t="shared" si="0"/>
        <v>0.18775352085447902</v>
      </c>
      <c r="N8" s="38">
        <f>'30 sujetos'!H8</f>
        <v>0</v>
      </c>
      <c r="O8" s="10">
        <f t="shared" si="0"/>
        <v>-1.3782642718654414</v>
      </c>
      <c r="P8" s="38">
        <f>'30 sujetos'!I8</f>
        <v>3</v>
      </c>
      <c r="Q8" s="10">
        <f t="shared" si="0"/>
        <v>0.7826501479750787</v>
      </c>
      <c r="R8" s="38">
        <f>'30 sujetos'!J8</f>
        <v>8</v>
      </c>
      <c r="S8" s="10">
        <f t="shared" si="0"/>
        <v>-0.91146043439856028</v>
      </c>
      <c r="T8" s="38">
        <f>'30 sujetos'!K8</f>
        <v>3.5</v>
      </c>
      <c r="U8" s="10">
        <f t="shared" si="0"/>
        <v>-0.99931105744491855</v>
      </c>
      <c r="V8" s="38">
        <f>'30 sujetos'!L8</f>
        <v>1.5537500000000002</v>
      </c>
      <c r="W8" s="10">
        <f t="shared" si="0"/>
        <v>-0.38064771460032892</v>
      </c>
      <c r="X8" s="38">
        <f>'30 sujetos'!M8</f>
        <v>0.28249999999999997</v>
      </c>
      <c r="Y8" s="10">
        <f t="shared" si="0"/>
        <v>1.1630916460763248</v>
      </c>
      <c r="Z8" s="39" t="str">
        <f>'30 sujetos'!N8</f>
        <v>Departamento</v>
      </c>
    </row>
    <row r="9" spans="1:26" ht="15" thickBot="1" x14ac:dyDescent="0.35">
      <c r="A9" s="36">
        <f>'30 sujetos'!A9</f>
        <v>4198.8802985870434</v>
      </c>
      <c r="B9" s="37">
        <f>'30 sujetos'!B9</f>
        <v>78</v>
      </c>
      <c r="C9" s="19">
        <f t="shared" si="1"/>
        <v>-0.32231793294364136</v>
      </c>
      <c r="D9" s="38">
        <f>'30 sujetos'!C9</f>
        <v>190</v>
      </c>
      <c r="E9" s="19">
        <f t="shared" si="2"/>
        <v>0.8523052085546774</v>
      </c>
      <c r="F9" s="38">
        <f>'30 sujetos'!D9</f>
        <v>2</v>
      </c>
      <c r="G9" s="19">
        <f t="shared" si="0"/>
        <v>-1.2692955176439846</v>
      </c>
      <c r="H9" s="38">
        <f>'30 sujetos'!E9</f>
        <v>1</v>
      </c>
      <c r="I9" s="19">
        <f t="shared" si="0"/>
        <v>-1.3084525947741037</v>
      </c>
      <c r="J9" s="38">
        <f>'30 sujetos'!F9</f>
        <v>2</v>
      </c>
      <c r="K9" s="19">
        <f t="shared" si="0"/>
        <v>0.91969197742142594</v>
      </c>
      <c r="L9" s="38">
        <f>'30 sujetos'!G9</f>
        <v>14</v>
      </c>
      <c r="M9" s="19">
        <f t="shared" si="0"/>
        <v>0.18775352085447902</v>
      </c>
      <c r="N9" s="38">
        <f>'30 sujetos'!H9</f>
        <v>0</v>
      </c>
      <c r="O9" s="19">
        <f t="shared" si="0"/>
        <v>-1.3782642718654414</v>
      </c>
      <c r="P9" s="38">
        <f>'30 sujetos'!I9</f>
        <v>3</v>
      </c>
      <c r="Q9" s="19">
        <f t="shared" si="0"/>
        <v>0.7826501479750787</v>
      </c>
      <c r="R9" s="38">
        <f>'30 sujetos'!J9</f>
        <v>8</v>
      </c>
      <c r="S9" s="19">
        <f t="shared" si="0"/>
        <v>-0.91146043439856028</v>
      </c>
      <c r="T9" s="38">
        <f>'30 sujetos'!K9</f>
        <v>3.5</v>
      </c>
      <c r="U9" s="19">
        <f t="shared" si="0"/>
        <v>-0.99931105744491855</v>
      </c>
      <c r="V9" s="38">
        <f>'30 sujetos'!L9</f>
        <v>1.5537500000000002</v>
      </c>
      <c r="W9" s="19">
        <f t="shared" si="0"/>
        <v>-0.38064771460032892</v>
      </c>
      <c r="X9" s="38">
        <f>'30 sujetos'!M9</f>
        <v>0.28249999999999997</v>
      </c>
      <c r="Y9" s="19">
        <f t="shared" si="0"/>
        <v>1.1630916460763248</v>
      </c>
      <c r="Z9" s="39" t="str">
        <f>'30 sujetos'!N9</f>
        <v>Casa</v>
      </c>
    </row>
    <row r="10" spans="1:26" ht="15" thickBot="1" x14ac:dyDescent="0.35">
      <c r="A10" s="36">
        <f>'30 sujetos'!A10</f>
        <v>5866</v>
      </c>
      <c r="B10" s="37">
        <f>'30 sujetos'!B10</f>
        <v>155</v>
      </c>
      <c r="C10" s="38">
        <f t="shared" si="1"/>
        <v>1.8049804244843908</v>
      </c>
      <c r="D10" s="38">
        <f>'30 sujetos'!C10</f>
        <v>326</v>
      </c>
      <c r="E10" s="38">
        <f t="shared" si="2"/>
        <v>2.874052447451819</v>
      </c>
      <c r="F10" s="38">
        <f>'30 sujetos'!D10</f>
        <v>4</v>
      </c>
      <c r="G10" s="38">
        <f t="shared" si="0"/>
        <v>1.2692955176439846</v>
      </c>
      <c r="H10" s="38">
        <f>'30 sujetos'!E10</f>
        <v>2</v>
      </c>
      <c r="I10" s="38">
        <f t="shared" si="0"/>
        <v>0.5607653977603303</v>
      </c>
      <c r="J10" s="38">
        <f>'30 sujetos'!F10</f>
        <v>2</v>
      </c>
      <c r="K10" s="38">
        <f t="shared" si="0"/>
        <v>0.91969197742142594</v>
      </c>
      <c r="L10" s="38">
        <f>'30 sujetos'!G10</f>
        <v>19</v>
      </c>
      <c r="M10" s="38">
        <f t="shared" si="0"/>
        <v>0.90988244721785949</v>
      </c>
      <c r="N10" s="38">
        <f>'30 sujetos'!H10</f>
        <v>0</v>
      </c>
      <c r="O10" s="38">
        <f t="shared" si="0"/>
        <v>-1.3782642718654414</v>
      </c>
      <c r="P10" s="38">
        <f>'30 sujetos'!I10</f>
        <v>3</v>
      </c>
      <c r="Q10" s="38">
        <f t="shared" si="0"/>
        <v>0.7826501479750787</v>
      </c>
      <c r="R10" s="38">
        <f>'30 sujetos'!J10</f>
        <v>53</v>
      </c>
      <c r="S10" s="38">
        <f t="shared" si="0"/>
        <v>0.17552859955731986</v>
      </c>
      <c r="T10" s="38">
        <f>'30 sujetos'!K10</f>
        <v>5.5</v>
      </c>
      <c r="U10" s="38">
        <f t="shared" si="0"/>
        <v>0.1998622114889835</v>
      </c>
      <c r="V10" s="38">
        <f>'30 sujetos'!L10</f>
        <v>2.2294999999999998</v>
      </c>
      <c r="W10" s="38">
        <f t="shared" si="0"/>
        <v>-6.0320574947561351E-2</v>
      </c>
      <c r="X10" s="38">
        <f>'30 sujetos'!M10</f>
        <v>0.2225</v>
      </c>
      <c r="Y10" s="38">
        <f t="shared" si="0"/>
        <v>-1.0641051230059988</v>
      </c>
      <c r="Z10" s="39" t="str">
        <f>'30 sujetos'!N10</f>
        <v>Casa</v>
      </c>
    </row>
    <row r="11" spans="1:26" ht="15" thickBot="1" x14ac:dyDescent="0.35">
      <c r="A11" s="36">
        <f>'30 sujetos'!A11</f>
        <v>2663</v>
      </c>
      <c r="B11" s="37">
        <f>'30 sujetos'!B11</f>
        <v>30</v>
      </c>
      <c r="C11" s="10">
        <f t="shared" si="1"/>
        <v>-1.6484259999117652</v>
      </c>
      <c r="D11" s="38">
        <f>'30 sujetos'!C11</f>
        <v>30</v>
      </c>
      <c r="E11" s="10">
        <f t="shared" si="2"/>
        <v>-1.5262209548537242</v>
      </c>
      <c r="F11" s="38">
        <f>'30 sujetos'!D11</f>
        <v>1</v>
      </c>
      <c r="G11" s="10">
        <f t="shared" si="0"/>
        <v>-2.5385910352879693</v>
      </c>
      <c r="H11" s="38">
        <f>'30 sujetos'!E11</f>
        <v>1</v>
      </c>
      <c r="I11" s="10">
        <f t="shared" si="0"/>
        <v>-1.3084525947741037</v>
      </c>
      <c r="J11" s="38">
        <f>'30 sujetos'!F11</f>
        <v>1</v>
      </c>
      <c r="K11" s="10">
        <f t="shared" si="0"/>
        <v>-1.0510765456244873</v>
      </c>
      <c r="L11" s="38">
        <f>'30 sujetos'!G11</f>
        <v>19</v>
      </c>
      <c r="M11" s="10">
        <f t="shared" si="0"/>
        <v>0.90988244721785949</v>
      </c>
      <c r="N11" s="38">
        <f>'30 sujetos'!H11</f>
        <v>0</v>
      </c>
      <c r="O11" s="10">
        <f t="shared" si="0"/>
        <v>-1.3782642718654414</v>
      </c>
      <c r="P11" s="38">
        <f>'30 sujetos'!I11</f>
        <v>3</v>
      </c>
      <c r="Q11" s="10">
        <f t="shared" si="0"/>
        <v>0.7826501479750787</v>
      </c>
      <c r="R11" s="38">
        <f>'30 sujetos'!J11</f>
        <v>53</v>
      </c>
      <c r="S11" s="10">
        <f t="shared" si="0"/>
        <v>0.17552859955731986</v>
      </c>
      <c r="T11" s="38">
        <f>'30 sujetos'!K11</f>
        <v>5.5</v>
      </c>
      <c r="U11" s="10">
        <f t="shared" si="0"/>
        <v>0.1998622114889835</v>
      </c>
      <c r="V11" s="38">
        <f>'30 sujetos'!L11</f>
        <v>2.2294999999999998</v>
      </c>
      <c r="W11" s="10">
        <f t="shared" si="0"/>
        <v>-6.0320574947561351E-2</v>
      </c>
      <c r="X11" s="38">
        <f>'30 sujetos'!M11</f>
        <v>0.2225</v>
      </c>
      <c r="Y11" s="10">
        <f t="shared" si="0"/>
        <v>-1.0641051230059988</v>
      </c>
      <c r="Z11" s="39" t="str">
        <f>'30 sujetos'!N11</f>
        <v>Departamento</v>
      </c>
    </row>
    <row r="12" spans="1:26" ht="15" thickBot="1" x14ac:dyDescent="0.35">
      <c r="A12" s="36">
        <f>'30 sujetos'!A12</f>
        <v>3432</v>
      </c>
      <c r="B12" s="37">
        <f>'30 sujetos'!B12</f>
        <v>63</v>
      </c>
      <c r="C12" s="10">
        <f t="shared" si="1"/>
        <v>-0.73672670387118011</v>
      </c>
      <c r="D12" s="38">
        <f>'30 sujetos'!C12</f>
        <v>63</v>
      </c>
      <c r="E12" s="10">
        <f t="shared" si="2"/>
        <v>-1.0356499336507414</v>
      </c>
      <c r="F12" s="38">
        <f>'30 sujetos'!D12</f>
        <v>3</v>
      </c>
      <c r="G12" s="10">
        <f t="shared" si="0"/>
        <v>0</v>
      </c>
      <c r="H12" s="38">
        <f>'30 sujetos'!E12</f>
        <v>2</v>
      </c>
      <c r="I12" s="10">
        <f t="shared" si="0"/>
        <v>0.5607653977603303</v>
      </c>
      <c r="J12" s="38">
        <f>'30 sujetos'!F12</f>
        <v>1</v>
      </c>
      <c r="K12" s="10">
        <f t="shared" si="0"/>
        <v>-1.0510765456244873</v>
      </c>
      <c r="L12" s="38">
        <f>'30 sujetos'!G12</f>
        <v>19</v>
      </c>
      <c r="M12" s="10">
        <f t="shared" si="0"/>
        <v>0.90988244721785949</v>
      </c>
      <c r="N12" s="38">
        <f>'30 sujetos'!H12</f>
        <v>0</v>
      </c>
      <c r="O12" s="10">
        <f t="shared" si="0"/>
        <v>-1.3782642718654414</v>
      </c>
      <c r="P12" s="38">
        <f>'30 sujetos'!I12</f>
        <v>3</v>
      </c>
      <c r="Q12" s="10">
        <f t="shared" si="0"/>
        <v>0.7826501479750787</v>
      </c>
      <c r="R12" s="38">
        <f>'30 sujetos'!J12</f>
        <v>53</v>
      </c>
      <c r="S12" s="10">
        <f t="shared" si="0"/>
        <v>0.17552859955731986</v>
      </c>
      <c r="T12" s="38">
        <f>'30 sujetos'!K12</f>
        <v>5.5</v>
      </c>
      <c r="U12" s="10">
        <f t="shared" si="0"/>
        <v>0.1998622114889835</v>
      </c>
      <c r="V12" s="38">
        <f>'30 sujetos'!L12</f>
        <v>2.2294999999999998</v>
      </c>
      <c r="W12" s="10">
        <f t="shared" si="0"/>
        <v>-6.0320574947561351E-2</v>
      </c>
      <c r="X12" s="38">
        <f>'30 sujetos'!M12</f>
        <v>0.2225</v>
      </c>
      <c r="Y12" s="10">
        <f t="shared" si="0"/>
        <v>-1.0641051230059988</v>
      </c>
      <c r="Z12" s="39" t="str">
        <f>'30 sujetos'!N12</f>
        <v>Departamento</v>
      </c>
    </row>
    <row r="13" spans="1:26" ht="15" thickBot="1" x14ac:dyDescent="0.35">
      <c r="A13" s="36">
        <f>'30 sujetos'!A13</f>
        <v>2599</v>
      </c>
      <c r="B13" s="37">
        <f>'30 sujetos'!B13</f>
        <v>125</v>
      </c>
      <c r="C13" s="19">
        <f t="shared" si="1"/>
        <v>0.97616288262931328</v>
      </c>
      <c r="D13" s="38">
        <f>'30 sujetos'!C13</f>
        <v>110</v>
      </c>
      <c r="E13" s="19">
        <f t="shared" si="2"/>
        <v>-0.33695787314952341</v>
      </c>
      <c r="F13" s="38">
        <f>'30 sujetos'!D13</f>
        <v>4</v>
      </c>
      <c r="G13" s="19">
        <f t="shared" si="0"/>
        <v>1.2692955176439846</v>
      </c>
      <c r="H13" s="38">
        <f>'30 sujetos'!E13</f>
        <v>2</v>
      </c>
      <c r="I13" s="19">
        <f t="shared" si="0"/>
        <v>0.5607653977603303</v>
      </c>
      <c r="J13" s="38">
        <f>'30 sujetos'!F13</f>
        <v>2</v>
      </c>
      <c r="K13" s="19">
        <f t="shared" si="0"/>
        <v>0.91969197742142594</v>
      </c>
      <c r="L13" s="38">
        <f>'30 sujetos'!G13</f>
        <v>19</v>
      </c>
      <c r="M13" s="19">
        <f t="shared" si="0"/>
        <v>0.90988244721785949</v>
      </c>
      <c r="N13" s="38">
        <f>'30 sujetos'!H13</f>
        <v>0</v>
      </c>
      <c r="O13" s="19">
        <f t="shared" si="0"/>
        <v>-1.3782642718654414</v>
      </c>
      <c r="P13" s="38">
        <f>'30 sujetos'!I13</f>
        <v>3</v>
      </c>
      <c r="Q13" s="19">
        <f t="shared" si="0"/>
        <v>0.7826501479750787</v>
      </c>
      <c r="R13" s="38">
        <f>'30 sujetos'!J13</f>
        <v>53</v>
      </c>
      <c r="S13" s="19">
        <f t="shared" si="0"/>
        <v>0.17552859955731986</v>
      </c>
      <c r="T13" s="38">
        <f>'30 sujetos'!K13</f>
        <v>5.5</v>
      </c>
      <c r="U13" s="19">
        <f t="shared" si="0"/>
        <v>0.1998622114889835</v>
      </c>
      <c r="V13" s="38">
        <f>'30 sujetos'!L13</f>
        <v>2.2294999999999998</v>
      </c>
      <c r="W13" s="19">
        <f t="shared" si="0"/>
        <v>-6.0320574947561351E-2</v>
      </c>
      <c r="X13" s="38">
        <f>'30 sujetos'!M13</f>
        <v>0.2225</v>
      </c>
      <c r="Y13" s="19">
        <f t="shared" si="0"/>
        <v>-1.0641051230059988</v>
      </c>
      <c r="Z13" s="39" t="str">
        <f>'30 sujetos'!N13</f>
        <v>Casa</v>
      </c>
    </row>
    <row r="14" spans="1:26" ht="15" thickBot="1" x14ac:dyDescent="0.35">
      <c r="A14" s="36">
        <f>'30 sujetos'!A14</f>
        <v>2300</v>
      </c>
      <c r="B14" s="37">
        <f>'30 sujetos'!B14</f>
        <v>54</v>
      </c>
      <c r="C14" s="38">
        <f t="shared" si="1"/>
        <v>-0.98537196642770331</v>
      </c>
      <c r="D14" s="38">
        <f>'30 sujetos'!C14</f>
        <v>174</v>
      </c>
      <c r="E14" s="38">
        <f t="shared" si="2"/>
        <v>0.6144525922138373</v>
      </c>
      <c r="F14" s="38">
        <f>'30 sujetos'!D14</f>
        <v>3</v>
      </c>
      <c r="G14" s="38">
        <f t="shared" si="0"/>
        <v>0</v>
      </c>
      <c r="H14" s="38">
        <f>'30 sujetos'!E14</f>
        <v>1</v>
      </c>
      <c r="I14" s="38">
        <f t="shared" si="0"/>
        <v>-1.3084525947741037</v>
      </c>
      <c r="J14" s="38">
        <f>'30 sujetos'!F14</f>
        <v>1</v>
      </c>
      <c r="K14" s="38">
        <f t="shared" si="0"/>
        <v>-1.0510765456244873</v>
      </c>
      <c r="L14" s="38">
        <f>'30 sujetos'!G14</f>
        <v>11</v>
      </c>
      <c r="M14" s="38">
        <f t="shared" si="0"/>
        <v>-0.24552383496354926</v>
      </c>
      <c r="N14" s="38">
        <f>'30 sujetos'!H14</f>
        <v>2</v>
      </c>
      <c r="O14" s="38">
        <f t="shared" si="0"/>
        <v>1.8023455862855773</v>
      </c>
      <c r="P14" s="38">
        <f>'30 sujetos'!I14</f>
        <v>1</v>
      </c>
      <c r="Q14" s="38">
        <f t="shared" si="0"/>
        <v>-0.68481887947819386</v>
      </c>
      <c r="R14" s="38">
        <f>'30 sujetos'!J14</f>
        <v>51</v>
      </c>
      <c r="S14" s="38">
        <f t="shared" si="0"/>
        <v>0.12721797582594743</v>
      </c>
      <c r="T14" s="38">
        <f>'30 sujetos'!K14</f>
        <v>3.5</v>
      </c>
      <c r="U14" s="38">
        <f t="shared" si="0"/>
        <v>-0.99931105744491855</v>
      </c>
      <c r="V14" s="38">
        <f>'30 sujetos'!L14</f>
        <v>0.90349999999999997</v>
      </c>
      <c r="W14" s="38">
        <f t="shared" si="0"/>
        <v>-0.68888703766242632</v>
      </c>
      <c r="X14" s="38">
        <f>'30 sujetos'!M14</f>
        <v>0.26250000000000001</v>
      </c>
      <c r="Y14" s="38">
        <f t="shared" si="0"/>
        <v>0.42069272304888466</v>
      </c>
      <c r="Z14" s="39" t="str">
        <f>'30 sujetos'!N14</f>
        <v>Casa</v>
      </c>
    </row>
    <row r="15" spans="1:26" ht="15" thickBot="1" x14ac:dyDescent="0.35">
      <c r="A15" s="36">
        <f>'30 sujetos'!A15</f>
        <v>3296</v>
      </c>
      <c r="B15" s="37">
        <f>'30 sujetos'!B15</f>
        <v>69</v>
      </c>
      <c r="C15" s="10">
        <f t="shared" si="1"/>
        <v>-0.57096319550016461</v>
      </c>
      <c r="D15" s="38">
        <f>'30 sujetos'!C15</f>
        <v>100</v>
      </c>
      <c r="E15" s="10">
        <f t="shared" si="2"/>
        <v>-0.48561575836254856</v>
      </c>
      <c r="F15" s="38">
        <f>'30 sujetos'!D15</f>
        <v>3</v>
      </c>
      <c r="G15" s="10">
        <f t="shared" si="0"/>
        <v>0</v>
      </c>
      <c r="H15" s="38">
        <f>'30 sujetos'!E15</f>
        <v>2</v>
      </c>
      <c r="I15" s="10">
        <f t="shared" si="0"/>
        <v>0.5607653977603303</v>
      </c>
      <c r="J15" s="38">
        <f>'30 sujetos'!F15</f>
        <v>2</v>
      </c>
      <c r="K15" s="10">
        <f t="shared" si="0"/>
        <v>0.91969197742142594</v>
      </c>
      <c r="L15" s="38">
        <f>'30 sujetos'!G15</f>
        <v>11</v>
      </c>
      <c r="M15" s="10">
        <f t="shared" si="0"/>
        <v>-0.24552383496354926</v>
      </c>
      <c r="N15" s="38">
        <f>'30 sujetos'!H15</f>
        <v>2</v>
      </c>
      <c r="O15" s="10">
        <f t="shared" si="0"/>
        <v>1.8023455862855773</v>
      </c>
      <c r="P15" s="38">
        <f>'30 sujetos'!I15</f>
        <v>1</v>
      </c>
      <c r="Q15" s="10">
        <f t="shared" si="0"/>
        <v>-0.68481887947819386</v>
      </c>
      <c r="R15" s="38">
        <f>'30 sujetos'!J15</f>
        <v>51</v>
      </c>
      <c r="S15" s="10">
        <f t="shared" si="0"/>
        <v>0.12721797582594743</v>
      </c>
      <c r="T15" s="38">
        <f>'30 sujetos'!K15</f>
        <v>3.5</v>
      </c>
      <c r="U15" s="10">
        <f t="shared" si="0"/>
        <v>-0.99931105744491855</v>
      </c>
      <c r="V15" s="38">
        <f>'30 sujetos'!L15</f>
        <v>0.90349999999999997</v>
      </c>
      <c r="W15" s="10">
        <f t="shared" si="0"/>
        <v>-0.68888703766242632</v>
      </c>
      <c r="X15" s="38">
        <f>'30 sujetos'!M15</f>
        <v>0.26250000000000001</v>
      </c>
      <c r="Y15" s="10">
        <f t="shared" si="0"/>
        <v>0.42069272304888466</v>
      </c>
      <c r="Z15" s="39" t="str">
        <f>'30 sujetos'!N15</f>
        <v>Casa</v>
      </c>
    </row>
    <row r="16" spans="1:26" ht="15" thickBot="1" x14ac:dyDescent="0.35">
      <c r="A16" s="36">
        <f>'30 sujetos'!A16</f>
        <v>3461</v>
      </c>
      <c r="B16" s="37">
        <f>'30 sujetos'!B16</f>
        <v>63</v>
      </c>
      <c r="C16" s="10">
        <f t="shared" si="1"/>
        <v>-0.73672670387118011</v>
      </c>
      <c r="D16" s="38">
        <f>'30 sujetos'!C16</f>
        <v>63</v>
      </c>
      <c r="E16" s="10">
        <f t="shared" si="2"/>
        <v>-1.0356499336507414</v>
      </c>
      <c r="F16" s="38">
        <f>'30 sujetos'!D16</f>
        <v>3</v>
      </c>
      <c r="G16" s="10">
        <f t="shared" si="0"/>
        <v>0</v>
      </c>
      <c r="H16" s="38">
        <f>'30 sujetos'!E16</f>
        <v>2</v>
      </c>
      <c r="I16" s="10">
        <f t="shared" si="0"/>
        <v>0.5607653977603303</v>
      </c>
      <c r="J16" s="38">
        <f>'30 sujetos'!F16</f>
        <v>1</v>
      </c>
      <c r="K16" s="10">
        <f t="shared" si="0"/>
        <v>-1.0510765456244873</v>
      </c>
      <c r="L16" s="38">
        <f>'30 sujetos'!G16</f>
        <v>11</v>
      </c>
      <c r="M16" s="10">
        <f t="shared" si="0"/>
        <v>-0.24552383496354926</v>
      </c>
      <c r="N16" s="38">
        <f>'30 sujetos'!H16</f>
        <v>2</v>
      </c>
      <c r="O16" s="10">
        <f t="shared" si="0"/>
        <v>1.8023455862855773</v>
      </c>
      <c r="P16" s="38">
        <f>'30 sujetos'!I16</f>
        <v>1</v>
      </c>
      <c r="Q16" s="10">
        <f t="shared" si="0"/>
        <v>-0.68481887947819386</v>
      </c>
      <c r="R16" s="38">
        <f>'30 sujetos'!J16</f>
        <v>51</v>
      </c>
      <c r="S16" s="10">
        <f t="shared" si="0"/>
        <v>0.12721797582594743</v>
      </c>
      <c r="T16" s="38">
        <f>'30 sujetos'!K16</f>
        <v>3.5</v>
      </c>
      <c r="U16" s="10">
        <f t="shared" si="0"/>
        <v>-0.99931105744491855</v>
      </c>
      <c r="V16" s="38">
        <f>'30 sujetos'!L16</f>
        <v>0.90349999999999997</v>
      </c>
      <c r="W16" s="10">
        <f t="shared" si="0"/>
        <v>-0.68888703766242632</v>
      </c>
      <c r="X16" s="38">
        <f>'30 sujetos'!M16</f>
        <v>0.26250000000000001</v>
      </c>
      <c r="Y16" s="10">
        <f t="shared" si="0"/>
        <v>0.42069272304888466</v>
      </c>
      <c r="Z16" s="39" t="str">
        <f>'30 sujetos'!N16</f>
        <v>Departamento</v>
      </c>
    </row>
    <row r="17" spans="1:26" ht="15" thickBot="1" x14ac:dyDescent="0.35">
      <c r="A17" s="36">
        <f>'30 sujetos'!A17</f>
        <v>3300</v>
      </c>
      <c r="B17" s="37">
        <f>'30 sujetos'!B17</f>
        <v>69</v>
      </c>
      <c r="C17" s="19">
        <f t="shared" si="1"/>
        <v>-0.57096319550016461</v>
      </c>
      <c r="D17" s="38">
        <f>'30 sujetos'!C17</f>
        <v>113</v>
      </c>
      <c r="E17" s="19">
        <f t="shared" si="2"/>
        <v>-0.29236050758561588</v>
      </c>
      <c r="F17" s="38">
        <f>'30 sujetos'!D17</f>
        <v>3</v>
      </c>
      <c r="G17" s="19">
        <f t="shared" si="0"/>
        <v>0</v>
      </c>
      <c r="H17" s="38">
        <f>'30 sujetos'!E17</f>
        <v>2</v>
      </c>
      <c r="I17" s="19">
        <f t="shared" si="0"/>
        <v>0.5607653977603303</v>
      </c>
      <c r="J17" s="38">
        <f>'30 sujetos'!F17</f>
        <v>2</v>
      </c>
      <c r="K17" s="19">
        <f t="shared" si="0"/>
        <v>0.91969197742142594</v>
      </c>
      <c r="L17" s="38">
        <f>'30 sujetos'!G17</f>
        <v>11</v>
      </c>
      <c r="M17" s="19">
        <f t="shared" si="0"/>
        <v>-0.24552383496354926</v>
      </c>
      <c r="N17" s="38">
        <f>'30 sujetos'!H17</f>
        <v>2</v>
      </c>
      <c r="O17" s="19">
        <f t="shared" si="0"/>
        <v>1.8023455862855773</v>
      </c>
      <c r="P17" s="38">
        <f>'30 sujetos'!I17</f>
        <v>1</v>
      </c>
      <c r="Q17" s="19">
        <f t="shared" si="0"/>
        <v>-0.68481887947819386</v>
      </c>
      <c r="R17" s="38">
        <f>'30 sujetos'!J17</f>
        <v>51</v>
      </c>
      <c r="S17" s="19">
        <f t="shared" si="0"/>
        <v>0.12721797582594743</v>
      </c>
      <c r="T17" s="38">
        <f>'30 sujetos'!K17</f>
        <v>3.5</v>
      </c>
      <c r="U17" s="19">
        <f t="shared" si="0"/>
        <v>-0.99931105744491855</v>
      </c>
      <c r="V17" s="38">
        <f>'30 sujetos'!L17</f>
        <v>0.90349999999999997</v>
      </c>
      <c r="W17" s="19">
        <f t="shared" si="0"/>
        <v>-0.68888703766242632</v>
      </c>
      <c r="X17" s="38">
        <f>'30 sujetos'!M17</f>
        <v>0.26250000000000001</v>
      </c>
      <c r="Y17" s="19">
        <f t="shared" si="0"/>
        <v>0.42069272304888466</v>
      </c>
      <c r="Z17" s="39" t="str">
        <f>'30 sujetos'!N17</f>
        <v>Casa</v>
      </c>
    </row>
    <row r="18" spans="1:26" ht="15" thickBot="1" x14ac:dyDescent="0.35">
      <c r="A18" s="36">
        <f>'30 sujetos'!A18</f>
        <v>4166.1111851753103</v>
      </c>
      <c r="B18" s="37">
        <f>'30 sujetos'!B18</f>
        <v>124</v>
      </c>
      <c r="C18" s="38">
        <f t="shared" si="1"/>
        <v>0.94853563123414408</v>
      </c>
      <c r="D18" s="38">
        <f>'30 sujetos'!C18</f>
        <v>143</v>
      </c>
      <c r="E18" s="38">
        <f t="shared" si="2"/>
        <v>0.15361314805345941</v>
      </c>
      <c r="F18" s="38">
        <f>'30 sujetos'!D18</f>
        <v>4</v>
      </c>
      <c r="G18" s="38">
        <f t="shared" ref="G18:G31" si="3">(F18-G$32)/G$33</f>
        <v>1.2692955176439846</v>
      </c>
      <c r="H18" s="38">
        <f>'30 sujetos'!E18</f>
        <v>2</v>
      </c>
      <c r="I18" s="38">
        <f t="shared" ref="I18:I31" si="4">(H18-I$32)/I$33</f>
        <v>0.5607653977603303</v>
      </c>
      <c r="J18" s="38">
        <f>'30 sujetos'!F18</f>
        <v>2</v>
      </c>
      <c r="K18" s="38">
        <f t="shared" ref="K18:K31" si="5">(J18-K$32)/K$33</f>
        <v>0.91969197742142594</v>
      </c>
      <c r="L18" s="38">
        <f>'30 sujetos'!G18</f>
        <v>23</v>
      </c>
      <c r="M18" s="38">
        <f t="shared" ref="M18:M31" si="6">(L18-M$32)/M$33</f>
        <v>1.4875855883085638</v>
      </c>
      <c r="N18" s="38">
        <f>'30 sujetos'!H18</f>
        <v>1</v>
      </c>
      <c r="O18" s="38">
        <f t="shared" ref="O18:O31" si="7">(N18-O$32)/O$33</f>
        <v>0.21204065721006787</v>
      </c>
      <c r="P18" s="38">
        <f>'30 sujetos'!I18</f>
        <v>3</v>
      </c>
      <c r="Q18" s="38">
        <f t="shared" ref="Q18:Q31" si="8">(P18-Q$32)/Q$33</f>
        <v>0.7826501479750787</v>
      </c>
      <c r="R18" s="38">
        <f>'30 sujetos'!J18</f>
        <v>130</v>
      </c>
      <c r="S18" s="38">
        <f t="shared" ref="S18:S31" si="9">(R18-S$32)/S$33</f>
        <v>2.0354876132151594</v>
      </c>
      <c r="T18" s="38">
        <f>'30 sujetos'!K18</f>
        <v>5.5</v>
      </c>
      <c r="U18" s="38">
        <f t="shared" ref="U18:U31" si="10">(T18-U$32)/U$33</f>
        <v>0.1998622114889835</v>
      </c>
      <c r="V18" s="38">
        <f>'30 sujetos'!L18</f>
        <v>1.2530000000000001</v>
      </c>
      <c r="W18" s="38">
        <f t="shared" ref="W18:W31" si="11">(V18-W$32)/W$33</f>
        <v>-0.52321284556676606</v>
      </c>
      <c r="X18" s="38">
        <f>'30 sujetos'!M18</f>
        <v>0.21749999999999994</v>
      </c>
      <c r="Y18" s="38">
        <f t="shared" ref="Y18:Y31" si="12">(X18-Y$32)/Y$33</f>
        <v>-1.2497048537628614</v>
      </c>
      <c r="Z18" s="39" t="str">
        <f>'30 sujetos'!N18</f>
        <v>Casa</v>
      </c>
    </row>
    <row r="19" spans="1:26" ht="15" thickBot="1" x14ac:dyDescent="0.35">
      <c r="A19" s="36">
        <f>'30 sujetos'!A19</f>
        <v>3832.822290361285</v>
      </c>
      <c r="B19" s="37">
        <f>'30 sujetos'!B19</f>
        <v>100</v>
      </c>
      <c r="C19" s="10">
        <f t="shared" si="1"/>
        <v>0.28548159775008208</v>
      </c>
      <c r="D19" s="38">
        <f>'30 sujetos'!C19</f>
        <v>200</v>
      </c>
      <c r="E19" s="10">
        <f t="shared" si="2"/>
        <v>1.0009630937677025</v>
      </c>
      <c r="F19" s="38">
        <f>'30 sujetos'!D19</f>
        <v>3</v>
      </c>
      <c r="G19" s="10">
        <f t="shared" si="3"/>
        <v>0</v>
      </c>
      <c r="H19" s="38">
        <f>'30 sujetos'!E19</f>
        <v>2</v>
      </c>
      <c r="I19" s="10">
        <f t="shared" si="4"/>
        <v>0.5607653977603303</v>
      </c>
      <c r="J19" s="38">
        <f>'30 sujetos'!F19</f>
        <v>2</v>
      </c>
      <c r="K19" s="10">
        <f t="shared" si="5"/>
        <v>0.91969197742142594</v>
      </c>
      <c r="L19" s="38">
        <f>'30 sujetos'!G19</f>
        <v>23</v>
      </c>
      <c r="M19" s="10">
        <f t="shared" si="6"/>
        <v>1.4875855883085638</v>
      </c>
      <c r="N19" s="38">
        <f>'30 sujetos'!H19</f>
        <v>1</v>
      </c>
      <c r="O19" s="10">
        <f t="shared" si="7"/>
        <v>0.21204065721006787</v>
      </c>
      <c r="P19" s="38">
        <f>'30 sujetos'!I19</f>
        <v>3</v>
      </c>
      <c r="Q19" s="10">
        <f t="shared" si="8"/>
        <v>0.7826501479750787</v>
      </c>
      <c r="R19" s="38">
        <f>'30 sujetos'!J19</f>
        <v>130</v>
      </c>
      <c r="S19" s="10">
        <f t="shared" si="9"/>
        <v>2.0354876132151594</v>
      </c>
      <c r="T19" s="38">
        <f>'30 sujetos'!K19</f>
        <v>5.5</v>
      </c>
      <c r="U19" s="10">
        <f t="shared" si="10"/>
        <v>0.1998622114889835</v>
      </c>
      <c r="V19" s="38">
        <f>'30 sujetos'!L19</f>
        <v>1.2530000000000001</v>
      </c>
      <c r="W19" s="10">
        <f t="shared" si="11"/>
        <v>-0.52321284556676606</v>
      </c>
      <c r="X19" s="38">
        <f>'30 sujetos'!M19</f>
        <v>0.21749999999999994</v>
      </c>
      <c r="Y19" s="10">
        <f t="shared" si="12"/>
        <v>-1.2497048537628614</v>
      </c>
      <c r="Z19" s="39" t="str">
        <f>'30 sujetos'!N19</f>
        <v>Casa</v>
      </c>
    </row>
    <row r="20" spans="1:26" ht="15" thickBot="1" x14ac:dyDescent="0.35">
      <c r="A20" s="36">
        <f>'30 sujetos'!A20</f>
        <v>4998.6670221274326</v>
      </c>
      <c r="B20" s="37">
        <f>'30 sujetos'!B20</f>
        <v>55</v>
      </c>
      <c r="C20" s="10">
        <f t="shared" si="1"/>
        <v>-0.957744715032534</v>
      </c>
      <c r="D20" s="38">
        <f>'30 sujetos'!C20</f>
        <v>120</v>
      </c>
      <c r="E20" s="10">
        <f t="shared" si="2"/>
        <v>-0.18829998793649833</v>
      </c>
      <c r="F20" s="38">
        <f>'30 sujetos'!D20</f>
        <v>2</v>
      </c>
      <c r="G20" s="10">
        <f t="shared" si="3"/>
        <v>-1.2692955176439846</v>
      </c>
      <c r="H20" s="38">
        <f>'30 sujetos'!E20</f>
        <v>1</v>
      </c>
      <c r="I20" s="10">
        <f t="shared" si="4"/>
        <v>-1.3084525947741037</v>
      </c>
      <c r="J20" s="38">
        <f>'30 sujetos'!F20</f>
        <v>1</v>
      </c>
      <c r="K20" s="10">
        <f t="shared" si="5"/>
        <v>-1.0510765456244873</v>
      </c>
      <c r="L20" s="38">
        <f>'30 sujetos'!G20</f>
        <v>23</v>
      </c>
      <c r="M20" s="10">
        <f t="shared" si="6"/>
        <v>1.4875855883085638</v>
      </c>
      <c r="N20" s="38">
        <f>'30 sujetos'!H20</f>
        <v>1</v>
      </c>
      <c r="O20" s="10">
        <f t="shared" si="7"/>
        <v>0.21204065721006787</v>
      </c>
      <c r="P20" s="38">
        <f>'30 sujetos'!I20</f>
        <v>3</v>
      </c>
      <c r="Q20" s="10">
        <f t="shared" si="8"/>
        <v>0.7826501479750787</v>
      </c>
      <c r="R20" s="38">
        <f>'30 sujetos'!J20</f>
        <v>130</v>
      </c>
      <c r="S20" s="10">
        <f t="shared" si="9"/>
        <v>2.0354876132151594</v>
      </c>
      <c r="T20" s="38">
        <f>'30 sujetos'!K20</f>
        <v>5.5</v>
      </c>
      <c r="U20" s="10">
        <f t="shared" si="10"/>
        <v>0.1998622114889835</v>
      </c>
      <c r="V20" s="38">
        <f>'30 sujetos'!L20</f>
        <v>1.2530000000000001</v>
      </c>
      <c r="W20" s="10">
        <f t="shared" si="11"/>
        <v>-0.52321284556676606</v>
      </c>
      <c r="X20" s="38">
        <f>'30 sujetos'!M20</f>
        <v>0.21749999999999994</v>
      </c>
      <c r="Y20" s="10">
        <f t="shared" si="12"/>
        <v>-1.2497048537628614</v>
      </c>
      <c r="Z20" s="39" t="str">
        <f>'30 sujetos'!N20</f>
        <v>Casa</v>
      </c>
    </row>
    <row r="21" spans="1:26" ht="15" thickBot="1" x14ac:dyDescent="0.35">
      <c r="A21" s="36">
        <f>'30 sujetos'!A21</f>
        <v>5900</v>
      </c>
      <c r="B21" s="37">
        <f>'30 sujetos'!B21</f>
        <v>140</v>
      </c>
      <c r="C21" s="10">
        <f t="shared" si="1"/>
        <v>1.390571653556852</v>
      </c>
      <c r="D21" s="38">
        <f>'30 sujetos'!C21</f>
        <v>180</v>
      </c>
      <c r="E21" s="10">
        <f t="shared" si="2"/>
        <v>0.70364732334165236</v>
      </c>
      <c r="F21" s="38">
        <f>'30 sujetos'!D21</f>
        <v>4</v>
      </c>
      <c r="G21" s="10">
        <f t="shared" si="3"/>
        <v>1.2692955176439846</v>
      </c>
      <c r="H21" s="38">
        <f>'30 sujetos'!E21</f>
        <v>2</v>
      </c>
      <c r="I21" s="10">
        <f t="shared" si="4"/>
        <v>0.5607653977603303</v>
      </c>
      <c r="J21" s="38">
        <f>'30 sujetos'!F21</f>
        <v>2</v>
      </c>
      <c r="K21" s="10">
        <f t="shared" si="5"/>
        <v>0.91969197742142594</v>
      </c>
      <c r="L21" s="38">
        <f>'30 sujetos'!G21</f>
        <v>23</v>
      </c>
      <c r="M21" s="10">
        <f t="shared" si="6"/>
        <v>1.4875855883085638</v>
      </c>
      <c r="N21" s="38">
        <f>'30 sujetos'!H21</f>
        <v>1</v>
      </c>
      <c r="O21" s="10">
        <f t="shared" si="7"/>
        <v>0.21204065721006787</v>
      </c>
      <c r="P21" s="38">
        <f>'30 sujetos'!I21</f>
        <v>3</v>
      </c>
      <c r="Q21" s="10">
        <f t="shared" si="8"/>
        <v>0.7826501479750787</v>
      </c>
      <c r="R21" s="38">
        <f>'30 sujetos'!J21</f>
        <v>130</v>
      </c>
      <c r="S21" s="10">
        <f t="shared" si="9"/>
        <v>2.0354876132151594</v>
      </c>
      <c r="T21" s="38">
        <f>'30 sujetos'!K21</f>
        <v>5.5</v>
      </c>
      <c r="U21" s="10">
        <f t="shared" si="10"/>
        <v>0.1998622114889835</v>
      </c>
      <c r="V21" s="38">
        <f>'30 sujetos'!L21</f>
        <v>1.2530000000000001</v>
      </c>
      <c r="W21" s="10">
        <f t="shared" si="11"/>
        <v>-0.52321284556676606</v>
      </c>
      <c r="X21" s="38">
        <f>'30 sujetos'!M21</f>
        <v>0.21749999999999994</v>
      </c>
      <c r="Y21" s="10">
        <f t="shared" si="12"/>
        <v>-1.2497048537628614</v>
      </c>
      <c r="Z21" s="39" t="str">
        <f>'30 sujetos'!N21</f>
        <v>Casa</v>
      </c>
    </row>
    <row r="22" spans="1:26" ht="15" thickBot="1" x14ac:dyDescent="0.35">
      <c r="A22" s="36">
        <f>'30 sujetos'!A22</f>
        <v>2833</v>
      </c>
      <c r="B22" s="37">
        <f>'30 sujetos'!B22</f>
        <v>180</v>
      </c>
      <c r="C22" s="19">
        <f t="shared" si="1"/>
        <v>2.4956617093636217</v>
      </c>
      <c r="D22" s="38">
        <f>'30 sujetos'!C22</f>
        <v>200</v>
      </c>
      <c r="E22" s="19">
        <f t="shared" si="2"/>
        <v>1.0009630937677025</v>
      </c>
      <c r="F22" s="38">
        <f>'30 sujetos'!D22</f>
        <v>3</v>
      </c>
      <c r="G22" s="19">
        <f t="shared" si="3"/>
        <v>0</v>
      </c>
      <c r="H22" s="38">
        <f>'30 sujetos'!E22</f>
        <v>1</v>
      </c>
      <c r="I22" s="19">
        <f t="shared" si="4"/>
        <v>-1.3084525947741037</v>
      </c>
      <c r="J22" s="38">
        <f>'30 sujetos'!F22</f>
        <v>2</v>
      </c>
      <c r="K22" s="19">
        <f t="shared" si="5"/>
        <v>0.91969197742142594</v>
      </c>
      <c r="L22" s="38">
        <f>'30 sujetos'!G22</f>
        <v>23</v>
      </c>
      <c r="M22" s="19">
        <f t="shared" si="6"/>
        <v>1.4875855883085638</v>
      </c>
      <c r="N22" s="38">
        <f>'30 sujetos'!H22</f>
        <v>1</v>
      </c>
      <c r="O22" s="19">
        <f t="shared" si="7"/>
        <v>0.21204065721006787</v>
      </c>
      <c r="P22" s="38">
        <f>'30 sujetos'!I22</f>
        <v>3</v>
      </c>
      <c r="Q22" s="19">
        <f t="shared" si="8"/>
        <v>0.7826501479750787</v>
      </c>
      <c r="R22" s="38">
        <f>'30 sujetos'!J22</f>
        <v>130</v>
      </c>
      <c r="S22" s="19">
        <f t="shared" si="9"/>
        <v>2.0354876132151594</v>
      </c>
      <c r="T22" s="38">
        <f>'30 sujetos'!K22</f>
        <v>5.5</v>
      </c>
      <c r="U22" s="19">
        <f t="shared" si="10"/>
        <v>0.1998622114889835</v>
      </c>
      <c r="V22" s="38">
        <f>'30 sujetos'!L22</f>
        <v>1.2530000000000001</v>
      </c>
      <c r="W22" s="19">
        <f t="shared" si="11"/>
        <v>-0.52321284556676606</v>
      </c>
      <c r="X22" s="38">
        <f>'30 sujetos'!M22</f>
        <v>0.21749999999999994</v>
      </c>
      <c r="Y22" s="19">
        <f t="shared" si="12"/>
        <v>-1.2497048537628614</v>
      </c>
      <c r="Z22" s="39" t="str">
        <f>'30 sujetos'!N22</f>
        <v>Casa</v>
      </c>
    </row>
    <row r="23" spans="1:26" ht="15" thickBot="1" x14ac:dyDescent="0.35">
      <c r="A23" s="36">
        <f>'30 sujetos'!A23</f>
        <v>3333</v>
      </c>
      <c r="B23" s="37">
        <f>'30 sujetos'!B23</f>
        <v>47</v>
      </c>
      <c r="C23" s="38">
        <f t="shared" si="1"/>
        <v>-1.178762726193888</v>
      </c>
      <c r="D23" s="38">
        <f>'30 sujetos'!C23</f>
        <v>47</v>
      </c>
      <c r="E23" s="38">
        <f t="shared" si="2"/>
        <v>-1.2735025499915815</v>
      </c>
      <c r="F23" s="38">
        <f>'30 sujetos'!D23</f>
        <v>1</v>
      </c>
      <c r="G23" s="38">
        <f t="shared" si="3"/>
        <v>-2.5385910352879693</v>
      </c>
      <c r="H23" s="38">
        <f>'30 sujetos'!E23</f>
        <v>1</v>
      </c>
      <c r="I23" s="38">
        <f t="shared" si="4"/>
        <v>-1.3084525947741037</v>
      </c>
      <c r="J23" s="38">
        <f>'30 sujetos'!F23</f>
        <v>1</v>
      </c>
      <c r="K23" s="38">
        <f t="shared" si="5"/>
        <v>-1.0510765456244873</v>
      </c>
      <c r="L23" s="38">
        <f>'30 sujetos'!G23</f>
        <v>2</v>
      </c>
      <c r="M23" s="38">
        <f t="shared" si="6"/>
        <v>-1.5453559024176342</v>
      </c>
      <c r="N23" s="38">
        <f>'30 sujetos'!H23</f>
        <v>1</v>
      </c>
      <c r="O23" s="38">
        <f t="shared" si="7"/>
        <v>0.21204065721006787</v>
      </c>
      <c r="P23" s="38">
        <f>'30 sujetos'!I23</f>
        <v>0</v>
      </c>
      <c r="Q23" s="38">
        <f t="shared" si="8"/>
        <v>-1.4185533932048302</v>
      </c>
      <c r="R23" s="38">
        <f>'30 sujetos'!J23</f>
        <v>28</v>
      </c>
      <c r="S23" s="38">
        <f t="shared" si="9"/>
        <v>-0.42835419708483574</v>
      </c>
      <c r="T23" s="38">
        <f>'30 sujetos'!K23</f>
        <v>7.5</v>
      </c>
      <c r="U23" s="38">
        <f t="shared" si="10"/>
        <v>1.3990354804228855</v>
      </c>
      <c r="V23" s="38">
        <f>'30 sujetos'!L23</f>
        <v>2.1532499999999994</v>
      </c>
      <c r="W23" s="38">
        <f t="shared" si="11"/>
        <v>-9.6465516713782076E-2</v>
      </c>
      <c r="X23" s="38">
        <f>'30 sujetos'!M23</f>
        <v>0.25</v>
      </c>
      <c r="Y23" s="38">
        <f t="shared" si="12"/>
        <v>-4.3306603843266782E-2</v>
      </c>
      <c r="Z23" s="39" t="str">
        <f>'30 sujetos'!N23</f>
        <v>Departamento</v>
      </c>
    </row>
    <row r="24" spans="1:26" ht="15" thickBot="1" x14ac:dyDescent="0.35">
      <c r="A24" s="36">
        <f>'30 sujetos'!A24</f>
        <v>7400</v>
      </c>
      <c r="B24" s="37">
        <f>'30 sujetos'!B24</f>
        <v>105</v>
      </c>
      <c r="C24" s="10">
        <f t="shared" si="1"/>
        <v>0.42361785472592833</v>
      </c>
      <c r="D24" s="38">
        <f>'30 sujetos'!C24</f>
        <v>105</v>
      </c>
      <c r="E24" s="10">
        <f t="shared" si="2"/>
        <v>-0.41128681575603598</v>
      </c>
      <c r="F24" s="38">
        <f>'30 sujetos'!D24</f>
        <v>3</v>
      </c>
      <c r="G24" s="10">
        <f t="shared" si="3"/>
        <v>0</v>
      </c>
      <c r="H24" s="38">
        <f>'30 sujetos'!E24</f>
        <v>2</v>
      </c>
      <c r="I24" s="10">
        <f t="shared" si="4"/>
        <v>0.5607653977603303</v>
      </c>
      <c r="J24" s="38">
        <f>'30 sujetos'!F24</f>
        <v>1</v>
      </c>
      <c r="K24" s="10">
        <f t="shared" si="5"/>
        <v>-1.0510765456244873</v>
      </c>
      <c r="L24" s="38">
        <f>'30 sujetos'!G24</f>
        <v>2</v>
      </c>
      <c r="M24" s="10">
        <f t="shared" si="6"/>
        <v>-1.5453559024176342</v>
      </c>
      <c r="N24" s="38">
        <f>'30 sujetos'!H24</f>
        <v>1</v>
      </c>
      <c r="O24" s="10">
        <f t="shared" si="7"/>
        <v>0.21204065721006787</v>
      </c>
      <c r="P24" s="38">
        <f>'30 sujetos'!I24</f>
        <v>0</v>
      </c>
      <c r="Q24" s="10">
        <f t="shared" si="8"/>
        <v>-1.4185533932048302</v>
      </c>
      <c r="R24" s="38">
        <f>'30 sujetos'!J24</f>
        <v>28</v>
      </c>
      <c r="S24" s="10">
        <f t="shared" si="9"/>
        <v>-0.42835419708483574</v>
      </c>
      <c r="T24" s="38">
        <f>'30 sujetos'!K24</f>
        <v>7.5</v>
      </c>
      <c r="U24" s="10">
        <f t="shared" si="10"/>
        <v>1.3990354804228855</v>
      </c>
      <c r="V24" s="38">
        <f>'30 sujetos'!L24</f>
        <v>2.1532499999999994</v>
      </c>
      <c r="W24" s="10">
        <f t="shared" si="11"/>
        <v>-9.6465516713782076E-2</v>
      </c>
      <c r="X24" s="38">
        <f>'30 sujetos'!M24</f>
        <v>0.25</v>
      </c>
      <c r="Y24" s="10">
        <f t="shared" si="12"/>
        <v>-4.3306603843266782E-2</v>
      </c>
      <c r="Z24" s="39" t="str">
        <f>'30 sujetos'!N24</f>
        <v>Departamento</v>
      </c>
    </row>
    <row r="25" spans="1:26" ht="15" thickBot="1" x14ac:dyDescent="0.35">
      <c r="A25" s="36">
        <f>'30 sujetos'!A25</f>
        <v>7400</v>
      </c>
      <c r="B25" s="37">
        <f>'30 sujetos'!B25</f>
        <v>94</v>
      </c>
      <c r="C25" s="10">
        <f t="shared" si="1"/>
        <v>0.11971808937906661</v>
      </c>
      <c r="D25" s="38">
        <f>'30 sujetos'!C25</f>
        <v>105</v>
      </c>
      <c r="E25" s="10">
        <f t="shared" si="2"/>
        <v>-0.41128681575603598</v>
      </c>
      <c r="F25" s="38">
        <f>'30 sujetos'!D25</f>
        <v>3</v>
      </c>
      <c r="G25" s="10">
        <f t="shared" si="3"/>
        <v>0</v>
      </c>
      <c r="H25" s="38">
        <f>'30 sujetos'!E25</f>
        <v>2</v>
      </c>
      <c r="I25" s="10">
        <f t="shared" si="4"/>
        <v>0.5607653977603303</v>
      </c>
      <c r="J25" s="38">
        <f>'30 sujetos'!F25</f>
        <v>1</v>
      </c>
      <c r="K25" s="10">
        <f t="shared" si="5"/>
        <v>-1.0510765456244873</v>
      </c>
      <c r="L25" s="38">
        <f>'30 sujetos'!G25</f>
        <v>2</v>
      </c>
      <c r="M25" s="10">
        <f t="shared" si="6"/>
        <v>-1.5453559024176342</v>
      </c>
      <c r="N25" s="38">
        <f>'30 sujetos'!H25</f>
        <v>1</v>
      </c>
      <c r="O25" s="10">
        <f t="shared" si="7"/>
        <v>0.21204065721006787</v>
      </c>
      <c r="P25" s="38">
        <f>'30 sujetos'!I25</f>
        <v>0</v>
      </c>
      <c r="Q25" s="10">
        <f t="shared" si="8"/>
        <v>-1.4185533932048302</v>
      </c>
      <c r="R25" s="38">
        <f>'30 sujetos'!J25</f>
        <v>28</v>
      </c>
      <c r="S25" s="10">
        <f t="shared" si="9"/>
        <v>-0.42835419708483574</v>
      </c>
      <c r="T25" s="38">
        <f>'30 sujetos'!K25</f>
        <v>7.5</v>
      </c>
      <c r="U25" s="10">
        <f t="shared" si="10"/>
        <v>1.3990354804228855</v>
      </c>
      <c r="V25" s="38">
        <f>'30 sujetos'!L25</f>
        <v>2.1532499999999994</v>
      </c>
      <c r="W25" s="10">
        <f t="shared" si="11"/>
        <v>-9.6465516713782076E-2</v>
      </c>
      <c r="X25" s="38">
        <f>'30 sujetos'!M25</f>
        <v>0.25</v>
      </c>
      <c r="Y25" s="10">
        <f t="shared" si="12"/>
        <v>-4.3306603843266782E-2</v>
      </c>
      <c r="Z25" s="39" t="str">
        <f>'30 sujetos'!N25</f>
        <v>Departamento</v>
      </c>
    </row>
    <row r="26" spans="1:26" ht="15" thickBot="1" x14ac:dyDescent="0.35">
      <c r="A26" s="36">
        <f>'30 sujetos'!A26</f>
        <v>7400</v>
      </c>
      <c r="B26" s="37">
        <f>'30 sujetos'!B26</f>
        <v>105</v>
      </c>
      <c r="C26" s="19">
        <f t="shared" si="1"/>
        <v>0.42361785472592833</v>
      </c>
      <c r="D26" s="38">
        <f>'30 sujetos'!C26</f>
        <v>116</v>
      </c>
      <c r="E26" s="19">
        <f t="shared" si="2"/>
        <v>-0.24776314202170838</v>
      </c>
      <c r="F26" s="38">
        <f>'30 sujetos'!D26</f>
        <v>3</v>
      </c>
      <c r="G26" s="19">
        <f t="shared" si="3"/>
        <v>0</v>
      </c>
      <c r="H26" s="38">
        <f>'30 sujetos'!E26</f>
        <v>2</v>
      </c>
      <c r="I26" s="19">
        <f t="shared" si="4"/>
        <v>0.5607653977603303</v>
      </c>
      <c r="J26" s="38">
        <f>'30 sujetos'!F26</f>
        <v>1</v>
      </c>
      <c r="K26" s="19">
        <f t="shared" si="5"/>
        <v>-1.0510765456244873</v>
      </c>
      <c r="L26" s="38">
        <f>'30 sujetos'!G26</f>
        <v>2</v>
      </c>
      <c r="M26" s="19">
        <f t="shared" si="6"/>
        <v>-1.5453559024176342</v>
      </c>
      <c r="N26" s="38">
        <f>'30 sujetos'!H26</f>
        <v>1</v>
      </c>
      <c r="O26" s="19">
        <f t="shared" si="7"/>
        <v>0.21204065721006787</v>
      </c>
      <c r="P26" s="38">
        <f>'30 sujetos'!I26</f>
        <v>0</v>
      </c>
      <c r="Q26" s="19">
        <f t="shared" si="8"/>
        <v>-1.4185533932048302</v>
      </c>
      <c r="R26" s="38">
        <f>'30 sujetos'!J26</f>
        <v>28</v>
      </c>
      <c r="S26" s="19">
        <f t="shared" si="9"/>
        <v>-0.42835419708483574</v>
      </c>
      <c r="T26" s="38">
        <f>'30 sujetos'!K26</f>
        <v>7.5</v>
      </c>
      <c r="U26" s="19">
        <f t="shared" si="10"/>
        <v>1.3990354804228855</v>
      </c>
      <c r="V26" s="38">
        <f>'30 sujetos'!L26</f>
        <v>2.1532499999999994</v>
      </c>
      <c r="W26" s="19">
        <f t="shared" si="11"/>
        <v>-9.6465516713782076E-2</v>
      </c>
      <c r="X26" s="38">
        <f>'30 sujetos'!M26</f>
        <v>0.25</v>
      </c>
      <c r="Y26" s="19">
        <f t="shared" si="12"/>
        <v>-4.3306603843266782E-2</v>
      </c>
      <c r="Z26" s="39" t="str">
        <f>'30 sujetos'!N26</f>
        <v>Departamento</v>
      </c>
    </row>
    <row r="27" spans="1:26" ht="15" thickBot="1" x14ac:dyDescent="0.35">
      <c r="A27" s="36">
        <f>'30 sujetos'!A27</f>
        <v>2833</v>
      </c>
      <c r="B27" s="37">
        <f>'30 sujetos'!B27</f>
        <v>64</v>
      </c>
      <c r="C27" s="38">
        <f t="shared" si="1"/>
        <v>-0.70909945247601081</v>
      </c>
      <c r="D27" s="38">
        <f>'30 sujetos'!C27</f>
        <v>113</v>
      </c>
      <c r="E27" s="38">
        <f t="shared" si="2"/>
        <v>-0.29236050758561588</v>
      </c>
      <c r="F27" s="38">
        <f>'30 sujetos'!D27</f>
        <v>4</v>
      </c>
      <c r="G27" s="38">
        <f t="shared" si="3"/>
        <v>1.2692955176439846</v>
      </c>
      <c r="H27" s="38">
        <f>'30 sujetos'!E27</f>
        <v>2</v>
      </c>
      <c r="I27" s="38">
        <f t="shared" si="4"/>
        <v>0.5607653977603303</v>
      </c>
      <c r="J27" s="38">
        <f>'30 sujetos'!F27</f>
        <v>2</v>
      </c>
      <c r="K27" s="38">
        <f t="shared" si="5"/>
        <v>0.91969197742142594</v>
      </c>
      <c r="L27" s="38">
        <f>'30 sujetos'!G27</f>
        <v>6</v>
      </c>
      <c r="M27" s="38">
        <f t="shared" si="6"/>
        <v>-0.96765276132692979</v>
      </c>
      <c r="N27" s="38">
        <f>'30 sujetos'!H27</f>
        <v>1</v>
      </c>
      <c r="O27" s="38">
        <f t="shared" si="7"/>
        <v>0.21204065721006787</v>
      </c>
      <c r="P27" s="38">
        <f>'30 sujetos'!I27</f>
        <v>3</v>
      </c>
      <c r="Q27" s="38">
        <f t="shared" si="8"/>
        <v>0.7826501479750787</v>
      </c>
      <c r="R27" s="38">
        <f>'30 sujetos'!J27</f>
        <v>18</v>
      </c>
      <c r="S27" s="38">
        <f t="shared" si="9"/>
        <v>-0.66990731574169804</v>
      </c>
      <c r="T27" s="38">
        <f>'30 sujetos'!K27</f>
        <v>3.5</v>
      </c>
      <c r="U27" s="38">
        <f t="shared" si="10"/>
        <v>-0.99931105744491855</v>
      </c>
      <c r="V27" s="38">
        <f>'30 sujetos'!L27</f>
        <v>1.3915</v>
      </c>
      <c r="W27" s="38">
        <f t="shared" si="11"/>
        <v>-0.45755941035861475</v>
      </c>
      <c r="X27" s="38">
        <f>'30 sujetos'!M27</f>
        <v>0.28749999999999998</v>
      </c>
      <c r="Y27" s="38">
        <f t="shared" si="12"/>
        <v>1.3486913768331854</v>
      </c>
      <c r="Z27" s="39" t="str">
        <f>'30 sujetos'!N27</f>
        <v>Casa</v>
      </c>
    </row>
    <row r="28" spans="1:26" ht="15" thickBot="1" x14ac:dyDescent="0.35">
      <c r="A28" s="36">
        <f>'30 sujetos'!A28</f>
        <v>3500</v>
      </c>
      <c r="B28" s="37">
        <f>'30 sujetos'!B28</f>
        <v>80</v>
      </c>
      <c r="C28" s="10">
        <f t="shared" si="1"/>
        <v>-0.26706343015330286</v>
      </c>
      <c r="D28" s="38">
        <f>'30 sujetos'!C28</f>
        <v>140</v>
      </c>
      <c r="E28" s="10">
        <f t="shared" si="2"/>
        <v>0.10901578248955189</v>
      </c>
      <c r="F28" s="38">
        <f>'30 sujetos'!D28</f>
        <v>3</v>
      </c>
      <c r="G28" s="10">
        <f t="shared" si="3"/>
        <v>0</v>
      </c>
      <c r="H28" s="38">
        <f>'30 sujetos'!E28</f>
        <v>2</v>
      </c>
      <c r="I28" s="10">
        <f t="shared" si="4"/>
        <v>0.5607653977603303</v>
      </c>
      <c r="J28" s="38">
        <f>'30 sujetos'!F28</f>
        <v>2</v>
      </c>
      <c r="K28" s="10">
        <f t="shared" si="5"/>
        <v>0.91969197742142594</v>
      </c>
      <c r="L28" s="38">
        <f>'30 sujetos'!G28</f>
        <v>6</v>
      </c>
      <c r="M28" s="10">
        <f t="shared" si="6"/>
        <v>-0.96765276132692979</v>
      </c>
      <c r="N28" s="38">
        <f>'30 sujetos'!H28</f>
        <v>1</v>
      </c>
      <c r="O28" s="10">
        <f t="shared" si="7"/>
        <v>0.21204065721006787</v>
      </c>
      <c r="P28" s="38">
        <f>'30 sujetos'!I28</f>
        <v>3</v>
      </c>
      <c r="Q28" s="10">
        <f t="shared" si="8"/>
        <v>0.7826501479750787</v>
      </c>
      <c r="R28" s="38">
        <f>'30 sujetos'!J28</f>
        <v>18</v>
      </c>
      <c r="S28" s="10">
        <f t="shared" si="9"/>
        <v>-0.66990731574169804</v>
      </c>
      <c r="T28" s="38">
        <f>'30 sujetos'!K28</f>
        <v>3.5</v>
      </c>
      <c r="U28" s="10">
        <f t="shared" si="10"/>
        <v>-0.99931105744491855</v>
      </c>
      <c r="V28" s="38">
        <f>'30 sujetos'!L28</f>
        <v>1.3915</v>
      </c>
      <c r="W28" s="10">
        <f t="shared" si="11"/>
        <v>-0.45755941035861475</v>
      </c>
      <c r="X28" s="38">
        <f>'30 sujetos'!M28</f>
        <v>0.28749999999999998</v>
      </c>
      <c r="Y28" s="10">
        <f t="shared" si="12"/>
        <v>1.3486913768331854</v>
      </c>
      <c r="Z28" s="39" t="str">
        <f>'30 sujetos'!N28</f>
        <v>Casa</v>
      </c>
    </row>
    <row r="29" spans="1:26" ht="15" thickBot="1" x14ac:dyDescent="0.35">
      <c r="A29" s="36">
        <f>'30 sujetos'!A29</f>
        <v>3180</v>
      </c>
      <c r="B29" s="37">
        <f>'30 sujetos'!B29</f>
        <v>75</v>
      </c>
      <c r="C29" s="10">
        <f t="shared" si="1"/>
        <v>-0.40519968712914911</v>
      </c>
      <c r="D29" s="38">
        <f>'30 sujetos'!C29</f>
        <v>150</v>
      </c>
      <c r="E29" s="10">
        <f t="shared" si="2"/>
        <v>0.25767366770257699</v>
      </c>
      <c r="F29" s="38">
        <f>'30 sujetos'!D29</f>
        <v>3</v>
      </c>
      <c r="G29" s="10">
        <f t="shared" si="3"/>
        <v>0</v>
      </c>
      <c r="H29" s="38">
        <f>'30 sujetos'!E29</f>
        <v>2</v>
      </c>
      <c r="I29" s="10">
        <f t="shared" si="4"/>
        <v>0.5607653977603303</v>
      </c>
      <c r="J29" s="38">
        <f>'30 sujetos'!F29</f>
        <v>2</v>
      </c>
      <c r="K29" s="10">
        <f t="shared" si="5"/>
        <v>0.91969197742142594</v>
      </c>
      <c r="L29" s="38">
        <f>'30 sujetos'!G29</f>
        <v>6</v>
      </c>
      <c r="M29" s="10">
        <f t="shared" si="6"/>
        <v>-0.96765276132692979</v>
      </c>
      <c r="N29" s="38">
        <f>'30 sujetos'!H29</f>
        <v>1</v>
      </c>
      <c r="O29" s="10">
        <f t="shared" si="7"/>
        <v>0.21204065721006787</v>
      </c>
      <c r="P29" s="38">
        <f>'30 sujetos'!I29</f>
        <v>3</v>
      </c>
      <c r="Q29" s="10">
        <f t="shared" si="8"/>
        <v>0.7826501479750787</v>
      </c>
      <c r="R29" s="38">
        <f>'30 sujetos'!J29</f>
        <v>18</v>
      </c>
      <c r="S29" s="10">
        <f t="shared" si="9"/>
        <v>-0.66990731574169804</v>
      </c>
      <c r="T29" s="38">
        <f>'30 sujetos'!K29</f>
        <v>3.5</v>
      </c>
      <c r="U29" s="10">
        <f t="shared" si="10"/>
        <v>-0.99931105744491855</v>
      </c>
      <c r="V29" s="38">
        <f>'30 sujetos'!L29</f>
        <v>1.3915</v>
      </c>
      <c r="W29" s="10">
        <f t="shared" si="11"/>
        <v>-0.45755941035861475</v>
      </c>
      <c r="X29" s="38">
        <f>'30 sujetos'!M29</f>
        <v>0.28749999999999998</v>
      </c>
      <c r="Y29" s="10">
        <f t="shared" si="12"/>
        <v>1.3486913768331854</v>
      </c>
      <c r="Z29" s="39" t="str">
        <f>'30 sujetos'!N29</f>
        <v>Casa</v>
      </c>
    </row>
    <row r="30" spans="1:26" ht="15" thickBot="1" x14ac:dyDescent="0.35">
      <c r="A30" s="36">
        <f>'30 sujetos'!A30</f>
        <v>3166</v>
      </c>
      <c r="B30" s="37">
        <f>'30 sujetos'!B30</f>
        <v>62</v>
      </c>
      <c r="C30" s="10">
        <f t="shared" si="1"/>
        <v>-0.76435395526634931</v>
      </c>
      <c r="D30" s="38">
        <f>'30 sujetos'!C30</f>
        <v>117</v>
      </c>
      <c r="E30" s="10">
        <f t="shared" si="2"/>
        <v>-0.23289735350040586</v>
      </c>
      <c r="F30" s="38">
        <f>'30 sujetos'!D30</f>
        <v>3</v>
      </c>
      <c r="G30" s="10">
        <f t="shared" si="3"/>
        <v>0</v>
      </c>
      <c r="H30" s="38">
        <f>'30 sujetos'!E30</f>
        <v>1</v>
      </c>
      <c r="I30" s="10">
        <f t="shared" si="4"/>
        <v>-1.3084525947741037</v>
      </c>
      <c r="J30" s="38">
        <f>'30 sujetos'!F30</f>
        <v>2</v>
      </c>
      <c r="K30" s="10">
        <f t="shared" si="5"/>
        <v>0.91969197742142594</v>
      </c>
      <c r="L30" s="38">
        <f>'30 sujetos'!G30</f>
        <v>6</v>
      </c>
      <c r="M30" s="10">
        <f t="shared" si="6"/>
        <v>-0.96765276132692979</v>
      </c>
      <c r="N30" s="38">
        <f>'30 sujetos'!H30</f>
        <v>1</v>
      </c>
      <c r="O30" s="10">
        <f t="shared" si="7"/>
        <v>0.21204065721006787</v>
      </c>
      <c r="P30" s="38">
        <f>'30 sujetos'!I30</f>
        <v>3</v>
      </c>
      <c r="Q30" s="10">
        <f t="shared" si="8"/>
        <v>0.7826501479750787</v>
      </c>
      <c r="R30" s="38">
        <f>'30 sujetos'!J30</f>
        <v>18</v>
      </c>
      <c r="S30" s="10">
        <f t="shared" si="9"/>
        <v>-0.66990731574169804</v>
      </c>
      <c r="T30" s="38">
        <f>'30 sujetos'!K30</f>
        <v>3.5</v>
      </c>
      <c r="U30" s="10">
        <f t="shared" si="10"/>
        <v>-0.99931105744491855</v>
      </c>
      <c r="V30" s="38">
        <f>'30 sujetos'!L30</f>
        <v>1.3915</v>
      </c>
      <c r="W30" s="10">
        <f t="shared" si="11"/>
        <v>-0.45755941035861475</v>
      </c>
      <c r="X30" s="38">
        <f>'30 sujetos'!M30</f>
        <v>0.28749999999999998</v>
      </c>
      <c r="Y30" s="10">
        <f t="shared" si="12"/>
        <v>1.3486913768331854</v>
      </c>
      <c r="Z30" s="39" t="str">
        <f>'30 sujetos'!N30</f>
        <v>Casa</v>
      </c>
    </row>
    <row r="31" spans="1:26" ht="15" thickBot="1" x14ac:dyDescent="0.35">
      <c r="A31" s="36">
        <f>'30 sujetos'!A31</f>
        <v>3933</v>
      </c>
      <c r="B31" s="37">
        <f>'30 sujetos'!B31</f>
        <v>81</v>
      </c>
      <c r="C31" s="19">
        <f t="shared" si="1"/>
        <v>-0.23943617875813361</v>
      </c>
      <c r="D31" s="38">
        <f>'30 sujetos'!C31</f>
        <v>173</v>
      </c>
      <c r="E31" s="19">
        <f t="shared" si="2"/>
        <v>0.5995868036925347</v>
      </c>
      <c r="F31" s="38">
        <f>'30 sujetos'!D31</f>
        <v>3</v>
      </c>
      <c r="G31" s="19">
        <f t="shared" si="3"/>
        <v>0</v>
      </c>
      <c r="H31" s="38">
        <f>'30 sujetos'!E31</f>
        <v>2</v>
      </c>
      <c r="I31" s="19">
        <f t="shared" si="4"/>
        <v>0.5607653977603303</v>
      </c>
      <c r="J31" s="38">
        <f>'30 sujetos'!F31</f>
        <v>2</v>
      </c>
      <c r="K31" s="19">
        <f t="shared" si="5"/>
        <v>0.91969197742142594</v>
      </c>
      <c r="L31" s="38">
        <f>'30 sujetos'!G31</f>
        <v>6</v>
      </c>
      <c r="M31" s="19">
        <f t="shared" si="6"/>
        <v>-0.96765276132692979</v>
      </c>
      <c r="N31" s="38">
        <f>'30 sujetos'!H31</f>
        <v>1</v>
      </c>
      <c r="O31" s="19">
        <f t="shared" si="7"/>
        <v>0.21204065721006787</v>
      </c>
      <c r="P31" s="38">
        <f>'30 sujetos'!I31</f>
        <v>3</v>
      </c>
      <c r="Q31" s="19">
        <f t="shared" si="8"/>
        <v>0.7826501479750787</v>
      </c>
      <c r="R31" s="38">
        <f>'30 sujetos'!J31</f>
        <v>18</v>
      </c>
      <c r="S31" s="19">
        <f t="shared" si="9"/>
        <v>-0.66990731574169804</v>
      </c>
      <c r="T31" s="38">
        <f>'30 sujetos'!K31</f>
        <v>3.5</v>
      </c>
      <c r="U31" s="19">
        <f t="shared" si="10"/>
        <v>-0.99931105744491855</v>
      </c>
      <c r="V31" s="38">
        <f>'30 sujetos'!L31</f>
        <v>1.3915</v>
      </c>
      <c r="W31" s="19">
        <f t="shared" si="11"/>
        <v>-0.45755941035861475</v>
      </c>
      <c r="X31" s="38">
        <f>'30 sujetos'!M31</f>
        <v>0.28749999999999998</v>
      </c>
      <c r="Y31" s="19">
        <f t="shared" si="12"/>
        <v>1.3486913768331854</v>
      </c>
      <c r="Z31" s="39" t="str">
        <f>'30 sujetos'!N31</f>
        <v>Casa</v>
      </c>
    </row>
    <row r="32" spans="1:26" x14ac:dyDescent="0.3">
      <c r="B32" t="s">
        <v>58</v>
      </c>
      <c r="C32">
        <f>AVERAGE(B$2:B31)</f>
        <v>89.666666666666671</v>
      </c>
      <c r="D32" t="s">
        <v>58</v>
      </c>
      <c r="E32">
        <f>AVERAGE(D$2:D31)</f>
        <v>132.66666666666666</v>
      </c>
      <c r="F32" t="s">
        <v>58</v>
      </c>
      <c r="G32">
        <f>AVERAGE(F$2:F31)</f>
        <v>3</v>
      </c>
      <c r="H32" t="s">
        <v>58</v>
      </c>
      <c r="I32">
        <f>AVERAGE(H$2:H31)</f>
        <v>1.7</v>
      </c>
      <c r="J32" t="s">
        <v>58</v>
      </c>
      <c r="K32">
        <f>AVERAGE(J$2:J31)</f>
        <v>1.5333333333333334</v>
      </c>
      <c r="L32" t="s">
        <v>58</v>
      </c>
      <c r="M32">
        <f>AVERAGE(L$2:L31)</f>
        <v>12.7</v>
      </c>
      <c r="N32" t="s">
        <v>58</v>
      </c>
      <c r="O32">
        <f>AVERAGE(N$2:N31)</f>
        <v>0.8666666666666667</v>
      </c>
      <c r="P32" t="s">
        <v>58</v>
      </c>
      <c r="Q32">
        <f>AVERAGE(P$2:P31)</f>
        <v>1.9333333333333333</v>
      </c>
      <c r="R32" t="s">
        <v>58</v>
      </c>
      <c r="S32">
        <f>AVERAGE(R$2:R31)</f>
        <v>45.733333333333334</v>
      </c>
      <c r="T32" t="s">
        <v>58</v>
      </c>
      <c r="U32">
        <f>AVERAGE(T$2:T31)</f>
        <v>5.166666666666667</v>
      </c>
      <c r="V32" t="s">
        <v>58</v>
      </c>
      <c r="W32">
        <f>AVERAGE(V$2:V31)</f>
        <v>2.3567499999999995</v>
      </c>
      <c r="X32" t="s">
        <v>58</v>
      </c>
      <c r="Y32">
        <f>AVERAGE(X$2:X31)</f>
        <v>0.25116666666666665</v>
      </c>
    </row>
    <row r="33" spans="2:25" x14ac:dyDescent="0.3">
      <c r="B33" t="s">
        <v>59</v>
      </c>
      <c r="C33">
        <f>STDEV(B$2:B31)</f>
        <v>36.196145092264032</v>
      </c>
      <c r="D33" t="s">
        <v>59</v>
      </c>
      <c r="E33">
        <f>STDEV(D$2:D31)</f>
        <v>67.268547414555982</v>
      </c>
      <c r="F33" t="s">
        <v>59</v>
      </c>
      <c r="G33">
        <f>STDEV(F$2:F31)</f>
        <v>0.78783859715833537</v>
      </c>
      <c r="H33" t="s">
        <v>59</v>
      </c>
      <c r="I33">
        <f>STDEV(H$2:H31)</f>
        <v>0.53498308062192401</v>
      </c>
      <c r="J33" t="s">
        <v>59</v>
      </c>
      <c r="K33">
        <f>STDEV(J$2:J31)</f>
        <v>0.50741626340492496</v>
      </c>
      <c r="L33" t="s">
        <v>59</v>
      </c>
      <c r="M33">
        <f>STDEV(L$2:L31)</f>
        <v>6.9239713539517789</v>
      </c>
      <c r="N33" t="s">
        <v>59</v>
      </c>
      <c r="O33">
        <f>STDEV(N$2:N31)</f>
        <v>0.62881022482985649</v>
      </c>
      <c r="P33" t="s">
        <v>59</v>
      </c>
      <c r="Q33">
        <f>STDEV(P$2:P31)</f>
        <v>1.3628907749221197</v>
      </c>
      <c r="R33" t="s">
        <v>59</v>
      </c>
      <c r="S33">
        <f>STDEV(R$2:R31)</f>
        <v>41.398761711727175</v>
      </c>
      <c r="T33" t="s">
        <v>59</v>
      </c>
      <c r="U33">
        <f>STDEV(T$2:T31)</f>
        <v>1.667815695873587</v>
      </c>
      <c r="V33" t="s">
        <v>59</v>
      </c>
      <c r="W33">
        <f>STDEV(V$2:V31)</f>
        <v>2.1095621205637087</v>
      </c>
      <c r="X33" t="s">
        <v>59</v>
      </c>
      <c r="Y33">
        <f>STDEV(X$2:X31)</f>
        <v>2.6939694252844076E-2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CC2D-898C-4960-9424-5D88AF2083AE}">
  <sheetPr>
    <tabColor rgb="FFFFC000"/>
  </sheetPr>
  <dimension ref="A1:N31"/>
  <sheetViews>
    <sheetView showGridLines="0" workbookViewId="0">
      <selection activeCell="I3" sqref="I3"/>
    </sheetView>
  </sheetViews>
  <sheetFormatPr baseColWidth="10" defaultRowHeight="14.4" x14ac:dyDescent="0.3"/>
  <cols>
    <col min="1" max="1" width="6" bestFit="1" customWidth="1"/>
    <col min="2" max="13" width="18.33203125" bestFit="1" customWidth="1"/>
    <col min="14" max="14" width="12.88671875" bestFit="1" customWidth="1"/>
  </cols>
  <sheetData>
    <row r="1" spans="1:14" x14ac:dyDescent="0.3">
      <c r="A1" s="58" t="s">
        <v>28</v>
      </c>
      <c r="B1" s="58" t="s">
        <v>29</v>
      </c>
      <c r="C1" s="58" t="s">
        <v>30</v>
      </c>
      <c r="D1" s="58" t="s">
        <v>31</v>
      </c>
      <c r="E1" s="58" t="s">
        <v>32</v>
      </c>
      <c r="F1" s="58" t="s">
        <v>33</v>
      </c>
      <c r="G1" s="58" t="s">
        <v>34</v>
      </c>
      <c r="H1" s="58" t="s">
        <v>35</v>
      </c>
      <c r="I1" s="58" t="s">
        <v>36</v>
      </c>
      <c r="J1" s="58" t="s">
        <v>37</v>
      </c>
      <c r="K1" s="58" t="s">
        <v>38</v>
      </c>
      <c r="L1" s="58" t="s">
        <v>39</v>
      </c>
      <c r="M1" s="58" t="s">
        <v>40</v>
      </c>
      <c r="N1" s="58" t="s">
        <v>41</v>
      </c>
    </row>
    <row r="2" spans="1:14" x14ac:dyDescent="0.3">
      <c r="A2" s="55">
        <f>Stand_30!A2</f>
        <v>7050</v>
      </c>
      <c r="B2" s="57">
        <f>Stand_30!C2</f>
        <v>0.69989036867762078</v>
      </c>
      <c r="C2" s="57">
        <f>Stand_30!E2</f>
        <v>-0.2626289305430109</v>
      </c>
      <c r="D2" s="57">
        <f>Stand_30!G2</f>
        <v>0</v>
      </c>
      <c r="E2" s="57">
        <f>Stand_30!I2</f>
        <v>2.4299833902947641</v>
      </c>
      <c r="F2" s="57">
        <f>Stand_30!K2</f>
        <v>-1.0510765456244873</v>
      </c>
      <c r="G2" s="57">
        <f>Stand_30!M2</f>
        <v>4.3327735581802931E-2</v>
      </c>
      <c r="H2" s="57">
        <f>Stand_30!O2</f>
        <v>0.21204065721006787</v>
      </c>
      <c r="I2" s="57">
        <f>Stand_30!Q2</f>
        <v>-1.4185533932048302</v>
      </c>
      <c r="J2" s="57">
        <f>Stand_30!S2</f>
        <v>-0.66990731574169804</v>
      </c>
      <c r="K2" s="57">
        <f>Stand_30!U2</f>
        <v>1.3990354804228855</v>
      </c>
      <c r="L2" s="57">
        <f>Stand_30!W2</f>
        <v>2.4522861638308258</v>
      </c>
      <c r="M2" s="57">
        <f>Stand_30!Y2</f>
        <v>-0.60010579611384851</v>
      </c>
      <c r="N2" s="55" t="str">
        <f>Stand_30!Z2</f>
        <v>Departamento</v>
      </c>
    </row>
    <row r="3" spans="1:14" x14ac:dyDescent="0.3">
      <c r="A3" s="55">
        <f>Stand_30!A3</f>
        <v>5498</v>
      </c>
      <c r="B3" s="57">
        <f>Stand_30!C3</f>
        <v>9.2090837983896182E-3</v>
      </c>
      <c r="C3" s="57">
        <f>Stand_30!E3</f>
        <v>1.0158288822890051</v>
      </c>
      <c r="D3" s="57">
        <f>Stand_30!G3</f>
        <v>0</v>
      </c>
      <c r="E3" s="57">
        <f>Stand_30!I3</f>
        <v>-1.3084525947741037</v>
      </c>
      <c r="F3" s="57">
        <f>Stand_30!K3</f>
        <v>-1.0510765456244873</v>
      </c>
      <c r="G3" s="57">
        <f>Stand_30!M3</f>
        <v>4.3327735581802931E-2</v>
      </c>
      <c r="H3" s="57">
        <f>Stand_30!O3</f>
        <v>0.21204065721006787</v>
      </c>
      <c r="I3" s="57">
        <f>Stand_30!Q3</f>
        <v>-1.4185533932048302</v>
      </c>
      <c r="J3" s="57">
        <f>Stand_30!S3</f>
        <v>-0.66990731574169804</v>
      </c>
      <c r="K3" s="57">
        <f>Stand_30!U3</f>
        <v>1.3990354804228855</v>
      </c>
      <c r="L3" s="57">
        <f>Stand_30!W3</f>
        <v>2.4522861638308258</v>
      </c>
      <c r="M3" s="57">
        <f>Stand_30!Y3</f>
        <v>-0.60010579611384851</v>
      </c>
      <c r="N3" s="55" t="str">
        <f>Stand_30!Z3</f>
        <v>Casa</v>
      </c>
    </row>
    <row r="4" spans="1:14" x14ac:dyDescent="0.3">
      <c r="A4" s="55">
        <f>Stand_30!A4</f>
        <v>4232.7689641381148</v>
      </c>
      <c r="B4" s="57">
        <f>Stand_30!C4</f>
        <v>-0.76435395526634931</v>
      </c>
      <c r="C4" s="57">
        <f>Stand_30!E4</f>
        <v>-1.050515722172044</v>
      </c>
      <c r="D4" s="57">
        <f>Stand_30!G4</f>
        <v>0</v>
      </c>
      <c r="E4" s="57">
        <f>Stand_30!I4</f>
        <v>0.5607653977603303</v>
      </c>
      <c r="F4" s="57">
        <f>Stand_30!K4</f>
        <v>-1.0510765456244873</v>
      </c>
      <c r="G4" s="57">
        <f>Stand_30!M4</f>
        <v>4.3327735581802931E-2</v>
      </c>
      <c r="H4" s="57">
        <f>Stand_30!O4</f>
        <v>0.21204065721006787</v>
      </c>
      <c r="I4" s="57">
        <f>Stand_30!Q4</f>
        <v>-1.4185533932048302</v>
      </c>
      <c r="J4" s="57">
        <f>Stand_30!S4</f>
        <v>-0.66990731574169804</v>
      </c>
      <c r="K4" s="57">
        <f>Stand_30!U4</f>
        <v>1.3990354804228855</v>
      </c>
      <c r="L4" s="57">
        <f>Stand_30!W4</f>
        <v>2.4522861638308258</v>
      </c>
      <c r="M4" s="57">
        <f>Stand_30!Y4</f>
        <v>-0.60010579611384851</v>
      </c>
      <c r="N4" s="55" t="str">
        <f>Stand_30!Z4</f>
        <v>Departamento</v>
      </c>
    </row>
    <row r="5" spans="1:14" x14ac:dyDescent="0.3">
      <c r="A5" s="55">
        <f>Stand_30!A5</f>
        <v>4332.1780858437751</v>
      </c>
      <c r="B5" s="57">
        <f>Stand_30!C5</f>
        <v>0.81039937425829778</v>
      </c>
      <c r="C5" s="57">
        <f>Stand_30!E5</f>
        <v>-0.36668945019212845</v>
      </c>
      <c r="D5" s="57">
        <f>Stand_30!G5</f>
        <v>1.2692955176439846</v>
      </c>
      <c r="E5" s="57">
        <f>Stand_30!I5</f>
        <v>-1.3084525947741037</v>
      </c>
      <c r="F5" s="57">
        <f>Stand_30!K5</f>
        <v>0.91969197742142594</v>
      </c>
      <c r="G5" s="57">
        <f>Stand_30!M5</f>
        <v>4.3327735581802931E-2</v>
      </c>
      <c r="H5" s="57">
        <f>Stand_30!O5</f>
        <v>0.21204065721006787</v>
      </c>
      <c r="I5" s="57">
        <f>Stand_30!Q5</f>
        <v>-1.4185533932048302</v>
      </c>
      <c r="J5" s="57">
        <f>Stand_30!S5</f>
        <v>-0.66990731574169804</v>
      </c>
      <c r="K5" s="57">
        <f>Stand_30!U5</f>
        <v>1.3990354804228855</v>
      </c>
      <c r="L5" s="57">
        <f>Stand_30!W5</f>
        <v>2.4522861638308258</v>
      </c>
      <c r="M5" s="57">
        <f>Stand_30!Y5</f>
        <v>-0.60010579611384851</v>
      </c>
      <c r="N5" s="55" t="str">
        <f>Stand_30!Z5</f>
        <v>Casa</v>
      </c>
    </row>
    <row r="6" spans="1:14" x14ac:dyDescent="0.3">
      <c r="A6" s="55">
        <f>Stand_30!A6</f>
        <v>4666</v>
      </c>
      <c r="B6" s="57">
        <f>Stand_30!C6</f>
        <v>-0.54333594410499531</v>
      </c>
      <c r="C6" s="57">
        <f>Stand_30!E6</f>
        <v>-0.93158941400162387</v>
      </c>
      <c r="D6" s="57">
        <f>Stand_30!G6</f>
        <v>0</v>
      </c>
      <c r="E6" s="57">
        <f>Stand_30!I6</f>
        <v>0.5607653977603303</v>
      </c>
      <c r="F6" s="57">
        <f>Stand_30!K6</f>
        <v>-1.0510765456244873</v>
      </c>
      <c r="G6" s="57">
        <f>Stand_30!M6</f>
        <v>0.18775352085447902</v>
      </c>
      <c r="H6" s="57">
        <f>Stand_30!O6</f>
        <v>-1.3782642718654414</v>
      </c>
      <c r="I6" s="57">
        <f>Stand_30!Q6</f>
        <v>0.7826501479750787</v>
      </c>
      <c r="J6" s="57">
        <f>Stand_30!S6</f>
        <v>-0.91146043439856028</v>
      </c>
      <c r="K6" s="57">
        <f>Stand_30!U6</f>
        <v>-0.99931105744491855</v>
      </c>
      <c r="L6" s="57">
        <f>Stand_30!W6</f>
        <v>-0.38064771460032892</v>
      </c>
      <c r="M6" s="57">
        <f>Stand_30!Y6</f>
        <v>1.1630916460763248</v>
      </c>
      <c r="N6" s="55" t="str">
        <f>Stand_30!Z6</f>
        <v>Departamento</v>
      </c>
    </row>
    <row r="7" spans="1:14" x14ac:dyDescent="0.3">
      <c r="A7" s="55">
        <f>Stand_30!A7</f>
        <v>10664</v>
      </c>
      <c r="B7" s="57">
        <f>Stand_30!C7</f>
        <v>1.83260767587956</v>
      </c>
      <c r="C7" s="57">
        <f>Stand_30!E7</f>
        <v>2.2794209065997184</v>
      </c>
      <c r="D7" s="57">
        <f>Stand_30!G7</f>
        <v>1.2692955176439846</v>
      </c>
      <c r="E7" s="57">
        <f>Stand_30!I7</f>
        <v>0.5607653977603303</v>
      </c>
      <c r="F7" s="57">
        <f>Stand_30!K7</f>
        <v>0.91969197742142594</v>
      </c>
      <c r="G7" s="57">
        <f>Stand_30!M7</f>
        <v>0.18775352085447902</v>
      </c>
      <c r="H7" s="57">
        <f>Stand_30!O7</f>
        <v>-1.3782642718654414</v>
      </c>
      <c r="I7" s="57">
        <f>Stand_30!Q7</f>
        <v>0.7826501479750787</v>
      </c>
      <c r="J7" s="57">
        <f>Stand_30!S7</f>
        <v>-0.91146043439856028</v>
      </c>
      <c r="K7" s="57">
        <f>Stand_30!U7</f>
        <v>-0.99931105744491855</v>
      </c>
      <c r="L7" s="57">
        <f>Stand_30!W7</f>
        <v>-0.38064771460032892</v>
      </c>
      <c r="M7" s="57">
        <f>Stand_30!Y7</f>
        <v>1.1630916460763248</v>
      </c>
      <c r="N7" s="55" t="str">
        <f>Stand_30!Z7</f>
        <v>Casa</v>
      </c>
    </row>
    <row r="8" spans="1:14" x14ac:dyDescent="0.3">
      <c r="A8" s="55">
        <f>Stand_30!A8</f>
        <v>2166</v>
      </c>
      <c r="B8" s="57">
        <f>Stand_30!C8</f>
        <v>-0.81960845805668781</v>
      </c>
      <c r="C8" s="57">
        <f>Stand_30!E8</f>
        <v>-1.080247299214649</v>
      </c>
      <c r="D8" s="57">
        <f>Stand_30!G8</f>
        <v>-1.2692955176439846</v>
      </c>
      <c r="E8" s="57">
        <f>Stand_30!I8</f>
        <v>-1.3084525947741037</v>
      </c>
      <c r="F8" s="57">
        <f>Stand_30!K8</f>
        <v>-1.0510765456244873</v>
      </c>
      <c r="G8" s="57">
        <f>Stand_30!M8</f>
        <v>0.18775352085447902</v>
      </c>
      <c r="H8" s="57">
        <f>Stand_30!O8</f>
        <v>-1.3782642718654414</v>
      </c>
      <c r="I8" s="57">
        <f>Stand_30!Q8</f>
        <v>0.7826501479750787</v>
      </c>
      <c r="J8" s="57">
        <f>Stand_30!S8</f>
        <v>-0.91146043439856028</v>
      </c>
      <c r="K8" s="57">
        <f>Stand_30!U8</f>
        <v>-0.99931105744491855</v>
      </c>
      <c r="L8" s="57">
        <f>Stand_30!W8</f>
        <v>-0.38064771460032892</v>
      </c>
      <c r="M8" s="57">
        <f>Stand_30!Y8</f>
        <v>1.1630916460763248</v>
      </c>
      <c r="N8" s="55" t="str">
        <f>Stand_30!Z8</f>
        <v>Departamento</v>
      </c>
    </row>
    <row r="9" spans="1:14" x14ac:dyDescent="0.3">
      <c r="A9" s="55">
        <f>Stand_30!A9</f>
        <v>4198.8802985870434</v>
      </c>
      <c r="B9" s="57">
        <f>Stand_30!C9</f>
        <v>-0.32231793294364136</v>
      </c>
      <c r="C9" s="57">
        <f>Stand_30!E9</f>
        <v>0.8523052085546774</v>
      </c>
      <c r="D9" s="57">
        <f>Stand_30!G9</f>
        <v>-1.2692955176439846</v>
      </c>
      <c r="E9" s="57">
        <f>Stand_30!I9</f>
        <v>-1.3084525947741037</v>
      </c>
      <c r="F9" s="57">
        <f>Stand_30!K9</f>
        <v>0.91969197742142594</v>
      </c>
      <c r="G9" s="57">
        <f>Stand_30!M9</f>
        <v>0.18775352085447902</v>
      </c>
      <c r="H9" s="57">
        <f>Stand_30!O9</f>
        <v>-1.3782642718654414</v>
      </c>
      <c r="I9" s="57">
        <f>Stand_30!Q9</f>
        <v>0.7826501479750787</v>
      </c>
      <c r="J9" s="57">
        <f>Stand_30!S9</f>
        <v>-0.91146043439856028</v>
      </c>
      <c r="K9" s="57">
        <f>Stand_30!U9</f>
        <v>-0.99931105744491855</v>
      </c>
      <c r="L9" s="57">
        <f>Stand_30!W9</f>
        <v>-0.38064771460032892</v>
      </c>
      <c r="M9" s="57">
        <f>Stand_30!Y9</f>
        <v>1.1630916460763248</v>
      </c>
      <c r="N9" s="55" t="str">
        <f>Stand_30!Z9</f>
        <v>Casa</v>
      </c>
    </row>
    <row r="10" spans="1:14" x14ac:dyDescent="0.3">
      <c r="A10" s="55">
        <f>Stand_30!A10</f>
        <v>5866</v>
      </c>
      <c r="B10" s="57">
        <f>Stand_30!C10</f>
        <v>1.8049804244843908</v>
      </c>
      <c r="C10" s="57">
        <f>Stand_30!E10</f>
        <v>2.874052447451819</v>
      </c>
      <c r="D10" s="57">
        <f>Stand_30!G10</f>
        <v>1.2692955176439846</v>
      </c>
      <c r="E10" s="57">
        <f>Stand_30!I10</f>
        <v>0.5607653977603303</v>
      </c>
      <c r="F10" s="57">
        <f>Stand_30!K10</f>
        <v>0.91969197742142594</v>
      </c>
      <c r="G10" s="57">
        <f>Stand_30!M10</f>
        <v>0.90988244721785949</v>
      </c>
      <c r="H10" s="57">
        <f>Stand_30!O10</f>
        <v>-1.3782642718654414</v>
      </c>
      <c r="I10" s="57">
        <f>Stand_30!Q10</f>
        <v>0.7826501479750787</v>
      </c>
      <c r="J10" s="57">
        <f>Stand_30!S10</f>
        <v>0.17552859955731986</v>
      </c>
      <c r="K10" s="57">
        <f>Stand_30!U10</f>
        <v>0.1998622114889835</v>
      </c>
      <c r="L10" s="57">
        <f>Stand_30!W10</f>
        <v>-6.0320574947561351E-2</v>
      </c>
      <c r="M10" s="57">
        <f>Stand_30!Y10</f>
        <v>-1.0641051230059988</v>
      </c>
      <c r="N10" s="55" t="str">
        <f>Stand_30!Z10</f>
        <v>Casa</v>
      </c>
    </row>
    <row r="11" spans="1:14" x14ac:dyDescent="0.3">
      <c r="A11" s="55">
        <f>Stand_30!A11</f>
        <v>2663</v>
      </c>
      <c r="B11" s="57">
        <f>Stand_30!C11</f>
        <v>-1.6484259999117652</v>
      </c>
      <c r="C11" s="57">
        <f>Stand_30!E11</f>
        <v>-1.5262209548537242</v>
      </c>
      <c r="D11" s="57">
        <f>Stand_30!G11</f>
        <v>-2.5385910352879693</v>
      </c>
      <c r="E11" s="57">
        <f>Stand_30!I11</f>
        <v>-1.3084525947741037</v>
      </c>
      <c r="F11" s="57">
        <f>Stand_30!K11</f>
        <v>-1.0510765456244873</v>
      </c>
      <c r="G11" s="57">
        <f>Stand_30!M11</f>
        <v>0.90988244721785949</v>
      </c>
      <c r="H11" s="57">
        <f>Stand_30!O11</f>
        <v>-1.3782642718654414</v>
      </c>
      <c r="I11" s="57">
        <f>Stand_30!Q11</f>
        <v>0.7826501479750787</v>
      </c>
      <c r="J11" s="57">
        <f>Stand_30!S11</f>
        <v>0.17552859955731986</v>
      </c>
      <c r="K11" s="57">
        <f>Stand_30!U11</f>
        <v>0.1998622114889835</v>
      </c>
      <c r="L11" s="57">
        <f>Stand_30!W11</f>
        <v>-6.0320574947561351E-2</v>
      </c>
      <c r="M11" s="57">
        <f>Stand_30!Y11</f>
        <v>-1.0641051230059988</v>
      </c>
      <c r="N11" s="55" t="str">
        <f>Stand_30!Z11</f>
        <v>Departamento</v>
      </c>
    </row>
    <row r="12" spans="1:14" x14ac:dyDescent="0.3">
      <c r="A12" s="55">
        <f>Stand_30!A12</f>
        <v>3432</v>
      </c>
      <c r="B12" s="57">
        <f>Stand_30!C12</f>
        <v>-0.73672670387118011</v>
      </c>
      <c r="C12" s="57">
        <f>Stand_30!E12</f>
        <v>-1.0356499336507414</v>
      </c>
      <c r="D12" s="57">
        <f>Stand_30!G12</f>
        <v>0</v>
      </c>
      <c r="E12" s="57">
        <f>Stand_30!I12</f>
        <v>0.5607653977603303</v>
      </c>
      <c r="F12" s="57">
        <f>Stand_30!K12</f>
        <v>-1.0510765456244873</v>
      </c>
      <c r="G12" s="57">
        <f>Stand_30!M12</f>
        <v>0.90988244721785949</v>
      </c>
      <c r="H12" s="57">
        <f>Stand_30!O12</f>
        <v>-1.3782642718654414</v>
      </c>
      <c r="I12" s="57">
        <f>Stand_30!Q12</f>
        <v>0.7826501479750787</v>
      </c>
      <c r="J12" s="57">
        <f>Stand_30!S12</f>
        <v>0.17552859955731986</v>
      </c>
      <c r="K12" s="57">
        <f>Stand_30!U12</f>
        <v>0.1998622114889835</v>
      </c>
      <c r="L12" s="57">
        <f>Stand_30!W12</f>
        <v>-6.0320574947561351E-2</v>
      </c>
      <c r="M12" s="57">
        <f>Stand_30!Y12</f>
        <v>-1.0641051230059988</v>
      </c>
      <c r="N12" s="55" t="str">
        <f>Stand_30!Z12</f>
        <v>Departamento</v>
      </c>
    </row>
    <row r="13" spans="1:14" x14ac:dyDescent="0.3">
      <c r="A13" s="55">
        <f>Stand_30!A13</f>
        <v>2599</v>
      </c>
      <c r="B13" s="57">
        <f>Stand_30!C13</f>
        <v>0.97616288262931328</v>
      </c>
      <c r="C13" s="57">
        <f>Stand_30!E13</f>
        <v>-0.33695787314952341</v>
      </c>
      <c r="D13" s="57">
        <f>Stand_30!G13</f>
        <v>1.2692955176439846</v>
      </c>
      <c r="E13" s="57">
        <f>Stand_30!I13</f>
        <v>0.5607653977603303</v>
      </c>
      <c r="F13" s="57">
        <f>Stand_30!K13</f>
        <v>0.91969197742142594</v>
      </c>
      <c r="G13" s="57">
        <f>Stand_30!M13</f>
        <v>0.90988244721785949</v>
      </c>
      <c r="H13" s="57">
        <f>Stand_30!O13</f>
        <v>-1.3782642718654414</v>
      </c>
      <c r="I13" s="57">
        <f>Stand_30!Q13</f>
        <v>0.7826501479750787</v>
      </c>
      <c r="J13" s="57">
        <f>Stand_30!S13</f>
        <v>0.17552859955731986</v>
      </c>
      <c r="K13" s="57">
        <f>Stand_30!U13</f>
        <v>0.1998622114889835</v>
      </c>
      <c r="L13" s="57">
        <f>Stand_30!W13</f>
        <v>-6.0320574947561351E-2</v>
      </c>
      <c r="M13" s="57">
        <f>Stand_30!Y13</f>
        <v>-1.0641051230059988</v>
      </c>
      <c r="N13" s="55" t="str">
        <f>Stand_30!Z13</f>
        <v>Casa</v>
      </c>
    </row>
    <row r="14" spans="1:14" x14ac:dyDescent="0.3">
      <c r="A14" s="55">
        <f>Stand_30!A14</f>
        <v>2300</v>
      </c>
      <c r="B14" s="57">
        <f>Stand_30!C14</f>
        <v>-0.98537196642770331</v>
      </c>
      <c r="C14" s="57">
        <f>Stand_30!E14</f>
        <v>0.6144525922138373</v>
      </c>
      <c r="D14" s="57">
        <f>Stand_30!G14</f>
        <v>0</v>
      </c>
      <c r="E14" s="57">
        <f>Stand_30!I14</f>
        <v>-1.3084525947741037</v>
      </c>
      <c r="F14" s="57">
        <f>Stand_30!K14</f>
        <v>-1.0510765456244873</v>
      </c>
      <c r="G14" s="57">
        <f>Stand_30!M14</f>
        <v>-0.24552383496354926</v>
      </c>
      <c r="H14" s="57">
        <f>Stand_30!O14</f>
        <v>1.8023455862855773</v>
      </c>
      <c r="I14" s="57">
        <f>Stand_30!Q14</f>
        <v>-0.68481887947819386</v>
      </c>
      <c r="J14" s="57">
        <f>Stand_30!S14</f>
        <v>0.12721797582594743</v>
      </c>
      <c r="K14" s="57">
        <f>Stand_30!U14</f>
        <v>-0.99931105744491855</v>
      </c>
      <c r="L14" s="57">
        <f>Stand_30!W14</f>
        <v>-0.68888703766242632</v>
      </c>
      <c r="M14" s="57">
        <f>Stand_30!Y14</f>
        <v>0.42069272304888466</v>
      </c>
      <c r="N14" s="55" t="str">
        <f>Stand_30!Z14</f>
        <v>Casa</v>
      </c>
    </row>
    <row r="15" spans="1:14" x14ac:dyDescent="0.3">
      <c r="A15" s="55">
        <f>Stand_30!A15</f>
        <v>3296</v>
      </c>
      <c r="B15" s="57">
        <f>Stand_30!C15</f>
        <v>-0.57096319550016461</v>
      </c>
      <c r="C15" s="57">
        <f>Stand_30!E15</f>
        <v>-0.48561575836254856</v>
      </c>
      <c r="D15" s="57">
        <f>Stand_30!G15</f>
        <v>0</v>
      </c>
      <c r="E15" s="57">
        <f>Stand_30!I15</f>
        <v>0.5607653977603303</v>
      </c>
      <c r="F15" s="57">
        <f>Stand_30!K15</f>
        <v>0.91969197742142594</v>
      </c>
      <c r="G15" s="57">
        <f>Stand_30!M15</f>
        <v>-0.24552383496354926</v>
      </c>
      <c r="H15" s="57">
        <f>Stand_30!O15</f>
        <v>1.8023455862855773</v>
      </c>
      <c r="I15" s="57">
        <f>Stand_30!Q15</f>
        <v>-0.68481887947819386</v>
      </c>
      <c r="J15" s="57">
        <f>Stand_30!S15</f>
        <v>0.12721797582594743</v>
      </c>
      <c r="K15" s="57">
        <f>Stand_30!U15</f>
        <v>-0.99931105744491855</v>
      </c>
      <c r="L15" s="57">
        <f>Stand_30!W15</f>
        <v>-0.68888703766242632</v>
      </c>
      <c r="M15" s="57">
        <f>Stand_30!Y15</f>
        <v>0.42069272304888466</v>
      </c>
      <c r="N15" s="55" t="str">
        <f>Stand_30!Z15</f>
        <v>Casa</v>
      </c>
    </row>
    <row r="16" spans="1:14" x14ac:dyDescent="0.3">
      <c r="A16" s="55">
        <f>Stand_30!A16</f>
        <v>3461</v>
      </c>
      <c r="B16" s="57">
        <f>Stand_30!C16</f>
        <v>-0.73672670387118011</v>
      </c>
      <c r="C16" s="57">
        <f>Stand_30!E16</f>
        <v>-1.0356499336507414</v>
      </c>
      <c r="D16" s="57">
        <f>Stand_30!G16</f>
        <v>0</v>
      </c>
      <c r="E16" s="57">
        <f>Stand_30!I16</f>
        <v>0.5607653977603303</v>
      </c>
      <c r="F16" s="57">
        <f>Stand_30!K16</f>
        <v>-1.0510765456244873</v>
      </c>
      <c r="G16" s="57">
        <f>Stand_30!M16</f>
        <v>-0.24552383496354926</v>
      </c>
      <c r="H16" s="57">
        <f>Stand_30!O16</f>
        <v>1.8023455862855773</v>
      </c>
      <c r="I16" s="57">
        <f>Stand_30!Q16</f>
        <v>-0.68481887947819386</v>
      </c>
      <c r="J16" s="57">
        <f>Stand_30!S16</f>
        <v>0.12721797582594743</v>
      </c>
      <c r="K16" s="57">
        <f>Stand_30!U16</f>
        <v>-0.99931105744491855</v>
      </c>
      <c r="L16" s="57">
        <f>Stand_30!W16</f>
        <v>-0.68888703766242632</v>
      </c>
      <c r="M16" s="57">
        <f>Stand_30!Y16</f>
        <v>0.42069272304888466</v>
      </c>
      <c r="N16" s="55" t="str">
        <f>Stand_30!Z16</f>
        <v>Departamento</v>
      </c>
    </row>
    <row r="17" spans="1:14" x14ac:dyDescent="0.3">
      <c r="A17" s="55">
        <f>Stand_30!A17</f>
        <v>3300</v>
      </c>
      <c r="B17" s="57">
        <f>Stand_30!C17</f>
        <v>-0.57096319550016461</v>
      </c>
      <c r="C17" s="57">
        <f>Stand_30!E17</f>
        <v>-0.29236050758561588</v>
      </c>
      <c r="D17" s="57">
        <f>Stand_30!G17</f>
        <v>0</v>
      </c>
      <c r="E17" s="57">
        <f>Stand_30!I17</f>
        <v>0.5607653977603303</v>
      </c>
      <c r="F17" s="57">
        <f>Stand_30!K17</f>
        <v>0.91969197742142594</v>
      </c>
      <c r="G17" s="57">
        <f>Stand_30!M17</f>
        <v>-0.24552383496354926</v>
      </c>
      <c r="H17" s="57">
        <f>Stand_30!O17</f>
        <v>1.8023455862855773</v>
      </c>
      <c r="I17" s="57">
        <f>Stand_30!Q17</f>
        <v>-0.68481887947819386</v>
      </c>
      <c r="J17" s="57">
        <f>Stand_30!S17</f>
        <v>0.12721797582594743</v>
      </c>
      <c r="K17" s="57">
        <f>Stand_30!U17</f>
        <v>-0.99931105744491855</v>
      </c>
      <c r="L17" s="57">
        <f>Stand_30!W17</f>
        <v>-0.68888703766242632</v>
      </c>
      <c r="M17" s="57">
        <f>Stand_30!Y17</f>
        <v>0.42069272304888466</v>
      </c>
      <c r="N17" s="55" t="str">
        <f>Stand_30!Z17</f>
        <v>Casa</v>
      </c>
    </row>
    <row r="18" spans="1:14" x14ac:dyDescent="0.3">
      <c r="A18" s="55">
        <f>Stand_30!A18</f>
        <v>4166.1111851753103</v>
      </c>
      <c r="B18" s="57">
        <f>Stand_30!C18</f>
        <v>0.94853563123414408</v>
      </c>
      <c r="C18" s="57">
        <f>Stand_30!E18</f>
        <v>0.15361314805345941</v>
      </c>
      <c r="D18" s="57">
        <f>Stand_30!G18</f>
        <v>1.2692955176439846</v>
      </c>
      <c r="E18" s="57">
        <f>Stand_30!I18</f>
        <v>0.5607653977603303</v>
      </c>
      <c r="F18" s="57">
        <f>Stand_30!K18</f>
        <v>0.91969197742142594</v>
      </c>
      <c r="G18" s="57">
        <f>Stand_30!M18</f>
        <v>1.4875855883085638</v>
      </c>
      <c r="H18" s="57">
        <f>Stand_30!O18</f>
        <v>0.21204065721006787</v>
      </c>
      <c r="I18" s="57">
        <f>Stand_30!Q18</f>
        <v>0.7826501479750787</v>
      </c>
      <c r="J18" s="57">
        <f>Stand_30!S18</f>
        <v>2.0354876132151594</v>
      </c>
      <c r="K18" s="57">
        <f>Stand_30!U18</f>
        <v>0.1998622114889835</v>
      </c>
      <c r="L18" s="57">
        <f>Stand_30!W18</f>
        <v>-0.52321284556676606</v>
      </c>
      <c r="M18" s="57">
        <f>Stand_30!Y18</f>
        <v>-1.2497048537628614</v>
      </c>
      <c r="N18" s="55" t="str">
        <f>Stand_30!Z18</f>
        <v>Casa</v>
      </c>
    </row>
    <row r="19" spans="1:14" x14ac:dyDescent="0.3">
      <c r="A19" s="55">
        <f>Stand_30!A19</f>
        <v>3832.822290361285</v>
      </c>
      <c r="B19" s="57">
        <f>Stand_30!C19</f>
        <v>0.28548159775008208</v>
      </c>
      <c r="C19" s="57">
        <f>Stand_30!E19</f>
        <v>1.0009630937677025</v>
      </c>
      <c r="D19" s="57">
        <f>Stand_30!G19</f>
        <v>0</v>
      </c>
      <c r="E19" s="57">
        <f>Stand_30!I19</f>
        <v>0.5607653977603303</v>
      </c>
      <c r="F19" s="57">
        <f>Stand_30!K19</f>
        <v>0.91969197742142594</v>
      </c>
      <c r="G19" s="57">
        <f>Stand_30!M19</f>
        <v>1.4875855883085638</v>
      </c>
      <c r="H19" s="57">
        <f>Stand_30!O19</f>
        <v>0.21204065721006787</v>
      </c>
      <c r="I19" s="57">
        <f>Stand_30!Q19</f>
        <v>0.7826501479750787</v>
      </c>
      <c r="J19" s="57">
        <f>Stand_30!S19</f>
        <v>2.0354876132151594</v>
      </c>
      <c r="K19" s="57">
        <f>Stand_30!U19</f>
        <v>0.1998622114889835</v>
      </c>
      <c r="L19" s="57">
        <f>Stand_30!W19</f>
        <v>-0.52321284556676606</v>
      </c>
      <c r="M19" s="57">
        <f>Stand_30!Y19</f>
        <v>-1.2497048537628614</v>
      </c>
      <c r="N19" s="55" t="str">
        <f>Stand_30!Z19</f>
        <v>Casa</v>
      </c>
    </row>
    <row r="20" spans="1:14" x14ac:dyDescent="0.3">
      <c r="A20" s="55">
        <f>Stand_30!A20</f>
        <v>4998.6670221274326</v>
      </c>
      <c r="B20" s="57">
        <f>Stand_30!C20</f>
        <v>-0.957744715032534</v>
      </c>
      <c r="C20" s="57">
        <f>Stand_30!E20</f>
        <v>-0.18829998793649833</v>
      </c>
      <c r="D20" s="57">
        <f>Stand_30!G20</f>
        <v>-1.2692955176439846</v>
      </c>
      <c r="E20" s="57">
        <f>Stand_30!I20</f>
        <v>-1.3084525947741037</v>
      </c>
      <c r="F20" s="57">
        <f>Stand_30!K20</f>
        <v>-1.0510765456244873</v>
      </c>
      <c r="G20" s="57">
        <f>Stand_30!M20</f>
        <v>1.4875855883085638</v>
      </c>
      <c r="H20" s="57">
        <f>Stand_30!O20</f>
        <v>0.21204065721006787</v>
      </c>
      <c r="I20" s="57">
        <f>Stand_30!Q20</f>
        <v>0.7826501479750787</v>
      </c>
      <c r="J20" s="57">
        <f>Stand_30!S20</f>
        <v>2.0354876132151594</v>
      </c>
      <c r="K20" s="57">
        <f>Stand_30!U20</f>
        <v>0.1998622114889835</v>
      </c>
      <c r="L20" s="57">
        <f>Stand_30!W20</f>
        <v>-0.52321284556676606</v>
      </c>
      <c r="M20" s="57">
        <f>Stand_30!Y20</f>
        <v>-1.2497048537628614</v>
      </c>
      <c r="N20" s="55" t="str">
        <f>Stand_30!Z20</f>
        <v>Casa</v>
      </c>
    </row>
    <row r="21" spans="1:14" x14ac:dyDescent="0.3">
      <c r="A21" s="55">
        <f>Stand_30!A21</f>
        <v>5900</v>
      </c>
      <c r="B21" s="57">
        <f>Stand_30!C21</f>
        <v>1.390571653556852</v>
      </c>
      <c r="C21" s="57">
        <f>Stand_30!E21</f>
        <v>0.70364732334165236</v>
      </c>
      <c r="D21" s="57">
        <f>Stand_30!G21</f>
        <v>1.2692955176439846</v>
      </c>
      <c r="E21" s="57">
        <f>Stand_30!I21</f>
        <v>0.5607653977603303</v>
      </c>
      <c r="F21" s="57">
        <f>Stand_30!K21</f>
        <v>0.91969197742142594</v>
      </c>
      <c r="G21" s="57">
        <f>Stand_30!M21</f>
        <v>1.4875855883085638</v>
      </c>
      <c r="H21" s="57">
        <f>Stand_30!O21</f>
        <v>0.21204065721006787</v>
      </c>
      <c r="I21" s="57">
        <f>Stand_30!Q21</f>
        <v>0.7826501479750787</v>
      </c>
      <c r="J21" s="57">
        <f>Stand_30!S21</f>
        <v>2.0354876132151594</v>
      </c>
      <c r="K21" s="57">
        <f>Stand_30!U21</f>
        <v>0.1998622114889835</v>
      </c>
      <c r="L21" s="57">
        <f>Stand_30!W21</f>
        <v>-0.52321284556676606</v>
      </c>
      <c r="M21" s="57">
        <f>Stand_30!Y21</f>
        <v>-1.2497048537628614</v>
      </c>
      <c r="N21" s="55" t="str">
        <f>Stand_30!Z21</f>
        <v>Casa</v>
      </c>
    </row>
    <row r="22" spans="1:14" x14ac:dyDescent="0.3">
      <c r="A22" s="55">
        <f>Stand_30!A22</f>
        <v>2833</v>
      </c>
      <c r="B22" s="57">
        <f>Stand_30!C22</f>
        <v>2.4956617093636217</v>
      </c>
      <c r="C22" s="57">
        <f>Stand_30!E22</f>
        <v>1.0009630937677025</v>
      </c>
      <c r="D22" s="57">
        <f>Stand_30!G22</f>
        <v>0</v>
      </c>
      <c r="E22" s="57">
        <f>Stand_30!I22</f>
        <v>-1.3084525947741037</v>
      </c>
      <c r="F22" s="57">
        <f>Stand_30!K22</f>
        <v>0.91969197742142594</v>
      </c>
      <c r="G22" s="57">
        <f>Stand_30!M22</f>
        <v>1.4875855883085638</v>
      </c>
      <c r="H22" s="57">
        <f>Stand_30!O22</f>
        <v>0.21204065721006787</v>
      </c>
      <c r="I22" s="57">
        <f>Stand_30!Q22</f>
        <v>0.7826501479750787</v>
      </c>
      <c r="J22" s="57">
        <f>Stand_30!S22</f>
        <v>2.0354876132151594</v>
      </c>
      <c r="K22" s="57">
        <f>Stand_30!U22</f>
        <v>0.1998622114889835</v>
      </c>
      <c r="L22" s="57">
        <f>Stand_30!W22</f>
        <v>-0.52321284556676606</v>
      </c>
      <c r="M22" s="57">
        <f>Stand_30!Y22</f>
        <v>-1.2497048537628614</v>
      </c>
      <c r="N22" s="55" t="str">
        <f>Stand_30!Z22</f>
        <v>Casa</v>
      </c>
    </row>
    <row r="23" spans="1:14" x14ac:dyDescent="0.3">
      <c r="A23" s="55">
        <f>Stand_30!A23</f>
        <v>3333</v>
      </c>
      <c r="B23" s="57">
        <f>Stand_30!C23</f>
        <v>-1.178762726193888</v>
      </c>
      <c r="C23" s="57">
        <f>Stand_30!E23</f>
        <v>-1.2735025499915815</v>
      </c>
      <c r="D23" s="57">
        <f>Stand_30!G23</f>
        <v>-2.5385910352879693</v>
      </c>
      <c r="E23" s="57">
        <f>Stand_30!I23</f>
        <v>-1.3084525947741037</v>
      </c>
      <c r="F23" s="57">
        <f>Stand_30!K23</f>
        <v>-1.0510765456244873</v>
      </c>
      <c r="G23" s="57">
        <f>Stand_30!M23</f>
        <v>-1.5453559024176342</v>
      </c>
      <c r="H23" s="57">
        <f>Stand_30!O23</f>
        <v>0.21204065721006787</v>
      </c>
      <c r="I23" s="57">
        <f>Stand_30!Q23</f>
        <v>-1.4185533932048302</v>
      </c>
      <c r="J23" s="57">
        <f>Stand_30!S23</f>
        <v>-0.42835419708483574</v>
      </c>
      <c r="K23" s="57">
        <f>Stand_30!U23</f>
        <v>1.3990354804228855</v>
      </c>
      <c r="L23" s="57">
        <f>Stand_30!W23</f>
        <v>-9.6465516713782076E-2</v>
      </c>
      <c r="M23" s="57">
        <f>Stand_30!Y23</f>
        <v>-4.3306603843266782E-2</v>
      </c>
      <c r="N23" s="55" t="str">
        <f>Stand_30!Z23</f>
        <v>Departamento</v>
      </c>
    </row>
    <row r="24" spans="1:14" x14ac:dyDescent="0.3">
      <c r="A24" s="55">
        <f>Stand_30!A24</f>
        <v>7400</v>
      </c>
      <c r="B24" s="57">
        <f>Stand_30!C24</f>
        <v>0.42361785472592833</v>
      </c>
      <c r="C24" s="57">
        <f>Stand_30!E24</f>
        <v>-0.41128681575603598</v>
      </c>
      <c r="D24" s="57">
        <f>Stand_30!G24</f>
        <v>0</v>
      </c>
      <c r="E24" s="57">
        <f>Stand_30!I24</f>
        <v>0.5607653977603303</v>
      </c>
      <c r="F24" s="57">
        <f>Stand_30!K24</f>
        <v>-1.0510765456244873</v>
      </c>
      <c r="G24" s="57">
        <f>Stand_30!M24</f>
        <v>-1.5453559024176342</v>
      </c>
      <c r="H24" s="57">
        <f>Stand_30!O24</f>
        <v>0.21204065721006787</v>
      </c>
      <c r="I24" s="57">
        <f>Stand_30!Q24</f>
        <v>-1.4185533932048302</v>
      </c>
      <c r="J24" s="57">
        <f>Stand_30!S24</f>
        <v>-0.42835419708483574</v>
      </c>
      <c r="K24" s="57">
        <f>Stand_30!U24</f>
        <v>1.3990354804228855</v>
      </c>
      <c r="L24" s="57">
        <f>Stand_30!W24</f>
        <v>-9.6465516713782076E-2</v>
      </c>
      <c r="M24" s="57">
        <f>Stand_30!Y24</f>
        <v>-4.3306603843266782E-2</v>
      </c>
      <c r="N24" s="55" t="str">
        <f>Stand_30!Z24</f>
        <v>Departamento</v>
      </c>
    </row>
    <row r="25" spans="1:14" x14ac:dyDescent="0.3">
      <c r="A25" s="55">
        <f>Stand_30!A25</f>
        <v>7400</v>
      </c>
      <c r="B25" s="57">
        <f>Stand_30!C25</f>
        <v>0.11971808937906661</v>
      </c>
      <c r="C25" s="57">
        <f>Stand_30!E25</f>
        <v>-0.41128681575603598</v>
      </c>
      <c r="D25" s="57">
        <f>Stand_30!G25</f>
        <v>0</v>
      </c>
      <c r="E25" s="57">
        <f>Stand_30!I25</f>
        <v>0.5607653977603303</v>
      </c>
      <c r="F25" s="57">
        <f>Stand_30!K25</f>
        <v>-1.0510765456244873</v>
      </c>
      <c r="G25" s="57">
        <f>Stand_30!M25</f>
        <v>-1.5453559024176342</v>
      </c>
      <c r="H25" s="57">
        <f>Stand_30!O25</f>
        <v>0.21204065721006787</v>
      </c>
      <c r="I25" s="57">
        <f>Stand_30!Q25</f>
        <v>-1.4185533932048302</v>
      </c>
      <c r="J25" s="57">
        <f>Stand_30!S25</f>
        <v>-0.42835419708483574</v>
      </c>
      <c r="K25" s="57">
        <f>Stand_30!U25</f>
        <v>1.3990354804228855</v>
      </c>
      <c r="L25" s="57">
        <f>Stand_30!W25</f>
        <v>-9.6465516713782076E-2</v>
      </c>
      <c r="M25" s="57">
        <f>Stand_30!Y25</f>
        <v>-4.3306603843266782E-2</v>
      </c>
      <c r="N25" s="55" t="str">
        <f>Stand_30!Z25</f>
        <v>Departamento</v>
      </c>
    </row>
    <row r="26" spans="1:14" x14ac:dyDescent="0.3">
      <c r="A26" s="55">
        <f>Stand_30!A26</f>
        <v>7400</v>
      </c>
      <c r="B26" s="57">
        <f>Stand_30!C26</f>
        <v>0.42361785472592833</v>
      </c>
      <c r="C26" s="57">
        <f>Stand_30!E26</f>
        <v>-0.24776314202170838</v>
      </c>
      <c r="D26" s="57">
        <f>Stand_30!G26</f>
        <v>0</v>
      </c>
      <c r="E26" s="57">
        <f>Stand_30!I26</f>
        <v>0.5607653977603303</v>
      </c>
      <c r="F26" s="57">
        <f>Stand_30!K26</f>
        <v>-1.0510765456244873</v>
      </c>
      <c r="G26" s="57">
        <f>Stand_30!M26</f>
        <v>-1.5453559024176342</v>
      </c>
      <c r="H26" s="57">
        <f>Stand_30!O26</f>
        <v>0.21204065721006787</v>
      </c>
      <c r="I26" s="57">
        <f>Stand_30!Q26</f>
        <v>-1.4185533932048302</v>
      </c>
      <c r="J26" s="57">
        <f>Stand_30!S26</f>
        <v>-0.42835419708483574</v>
      </c>
      <c r="K26" s="57">
        <f>Stand_30!U26</f>
        <v>1.3990354804228855</v>
      </c>
      <c r="L26" s="57">
        <f>Stand_30!W26</f>
        <v>-9.6465516713782076E-2</v>
      </c>
      <c r="M26" s="57">
        <f>Stand_30!Y26</f>
        <v>-4.3306603843266782E-2</v>
      </c>
      <c r="N26" s="55" t="str">
        <f>Stand_30!Z26</f>
        <v>Departamento</v>
      </c>
    </row>
    <row r="27" spans="1:14" x14ac:dyDescent="0.3">
      <c r="A27" s="55">
        <f>Stand_30!A27</f>
        <v>2833</v>
      </c>
      <c r="B27" s="57">
        <f>Stand_30!C27</f>
        <v>-0.70909945247601081</v>
      </c>
      <c r="C27" s="57">
        <f>Stand_30!E27</f>
        <v>-0.29236050758561588</v>
      </c>
      <c r="D27" s="57">
        <f>Stand_30!G27</f>
        <v>1.2692955176439846</v>
      </c>
      <c r="E27" s="57">
        <f>Stand_30!I27</f>
        <v>0.5607653977603303</v>
      </c>
      <c r="F27" s="57">
        <f>Stand_30!K27</f>
        <v>0.91969197742142594</v>
      </c>
      <c r="G27" s="57">
        <f>Stand_30!M27</f>
        <v>-0.96765276132692979</v>
      </c>
      <c r="H27" s="57">
        <f>Stand_30!O27</f>
        <v>0.21204065721006787</v>
      </c>
      <c r="I27" s="57">
        <f>Stand_30!Q27</f>
        <v>0.7826501479750787</v>
      </c>
      <c r="J27" s="57">
        <f>Stand_30!S27</f>
        <v>-0.66990731574169804</v>
      </c>
      <c r="K27" s="57">
        <f>Stand_30!U27</f>
        <v>-0.99931105744491855</v>
      </c>
      <c r="L27" s="57">
        <f>Stand_30!W27</f>
        <v>-0.45755941035861475</v>
      </c>
      <c r="M27" s="57">
        <f>Stand_30!Y27</f>
        <v>1.3486913768331854</v>
      </c>
      <c r="N27" s="55" t="str">
        <f>Stand_30!Z27</f>
        <v>Casa</v>
      </c>
    </row>
    <row r="28" spans="1:14" x14ac:dyDescent="0.3">
      <c r="A28" s="55">
        <f>Stand_30!A28</f>
        <v>3500</v>
      </c>
      <c r="B28" s="57">
        <f>Stand_30!C28</f>
        <v>-0.26706343015330286</v>
      </c>
      <c r="C28" s="57">
        <f>Stand_30!E28</f>
        <v>0.10901578248955189</v>
      </c>
      <c r="D28" s="57">
        <f>Stand_30!G28</f>
        <v>0</v>
      </c>
      <c r="E28" s="57">
        <f>Stand_30!I28</f>
        <v>0.5607653977603303</v>
      </c>
      <c r="F28" s="57">
        <f>Stand_30!K28</f>
        <v>0.91969197742142594</v>
      </c>
      <c r="G28" s="57">
        <f>Stand_30!M28</f>
        <v>-0.96765276132692979</v>
      </c>
      <c r="H28" s="57">
        <f>Stand_30!O28</f>
        <v>0.21204065721006787</v>
      </c>
      <c r="I28" s="57">
        <f>Stand_30!Q28</f>
        <v>0.7826501479750787</v>
      </c>
      <c r="J28" s="57">
        <f>Stand_30!S28</f>
        <v>-0.66990731574169804</v>
      </c>
      <c r="K28" s="57">
        <f>Stand_30!U28</f>
        <v>-0.99931105744491855</v>
      </c>
      <c r="L28" s="57">
        <f>Stand_30!W28</f>
        <v>-0.45755941035861475</v>
      </c>
      <c r="M28" s="57">
        <f>Stand_30!Y28</f>
        <v>1.3486913768331854</v>
      </c>
      <c r="N28" s="55" t="str">
        <f>Stand_30!Z28</f>
        <v>Casa</v>
      </c>
    </row>
    <row r="29" spans="1:14" x14ac:dyDescent="0.3">
      <c r="A29" s="55">
        <f>Stand_30!A29</f>
        <v>3180</v>
      </c>
      <c r="B29" s="57">
        <f>Stand_30!C29</f>
        <v>-0.40519968712914911</v>
      </c>
      <c r="C29" s="57">
        <f>Stand_30!E29</f>
        <v>0.25767366770257699</v>
      </c>
      <c r="D29" s="57">
        <f>Stand_30!G29</f>
        <v>0</v>
      </c>
      <c r="E29" s="57">
        <f>Stand_30!I29</f>
        <v>0.5607653977603303</v>
      </c>
      <c r="F29" s="57">
        <f>Stand_30!K29</f>
        <v>0.91969197742142594</v>
      </c>
      <c r="G29" s="57">
        <f>Stand_30!M29</f>
        <v>-0.96765276132692979</v>
      </c>
      <c r="H29" s="57">
        <f>Stand_30!O29</f>
        <v>0.21204065721006787</v>
      </c>
      <c r="I29" s="57">
        <f>Stand_30!Q29</f>
        <v>0.7826501479750787</v>
      </c>
      <c r="J29" s="57">
        <f>Stand_30!S29</f>
        <v>-0.66990731574169804</v>
      </c>
      <c r="K29" s="57">
        <f>Stand_30!U29</f>
        <v>-0.99931105744491855</v>
      </c>
      <c r="L29" s="57">
        <f>Stand_30!W29</f>
        <v>-0.45755941035861475</v>
      </c>
      <c r="M29" s="57">
        <f>Stand_30!Y29</f>
        <v>1.3486913768331854</v>
      </c>
      <c r="N29" s="55" t="str">
        <f>Stand_30!Z29</f>
        <v>Casa</v>
      </c>
    </row>
    <row r="30" spans="1:14" x14ac:dyDescent="0.3">
      <c r="A30" s="55">
        <f>Stand_30!A30</f>
        <v>3166</v>
      </c>
      <c r="B30" s="57">
        <f>Stand_30!C30</f>
        <v>-0.76435395526634931</v>
      </c>
      <c r="C30" s="57">
        <f>Stand_30!E30</f>
        <v>-0.23289735350040586</v>
      </c>
      <c r="D30" s="57">
        <f>Stand_30!G30</f>
        <v>0</v>
      </c>
      <c r="E30" s="57">
        <f>Stand_30!I30</f>
        <v>-1.3084525947741037</v>
      </c>
      <c r="F30" s="57">
        <f>Stand_30!K30</f>
        <v>0.91969197742142594</v>
      </c>
      <c r="G30" s="57">
        <f>Stand_30!M30</f>
        <v>-0.96765276132692979</v>
      </c>
      <c r="H30" s="57">
        <f>Stand_30!O30</f>
        <v>0.21204065721006787</v>
      </c>
      <c r="I30" s="57">
        <f>Stand_30!Q30</f>
        <v>0.7826501479750787</v>
      </c>
      <c r="J30" s="57">
        <f>Stand_30!S30</f>
        <v>-0.66990731574169804</v>
      </c>
      <c r="K30" s="57">
        <f>Stand_30!U30</f>
        <v>-0.99931105744491855</v>
      </c>
      <c r="L30" s="57">
        <f>Stand_30!W30</f>
        <v>-0.45755941035861475</v>
      </c>
      <c r="M30" s="57">
        <f>Stand_30!Y30</f>
        <v>1.3486913768331854</v>
      </c>
      <c r="N30" s="55" t="str">
        <f>Stand_30!Z30</f>
        <v>Casa</v>
      </c>
    </row>
    <row r="31" spans="1:14" x14ac:dyDescent="0.3">
      <c r="A31" s="55">
        <f>Stand_30!A31</f>
        <v>3933</v>
      </c>
      <c r="B31" s="57">
        <f>Stand_30!C31</f>
        <v>-0.23943617875813361</v>
      </c>
      <c r="C31" s="57">
        <f>Stand_30!E31</f>
        <v>0.5995868036925347</v>
      </c>
      <c r="D31" s="57">
        <f>Stand_30!G31</f>
        <v>0</v>
      </c>
      <c r="E31" s="57">
        <f>Stand_30!I31</f>
        <v>0.5607653977603303</v>
      </c>
      <c r="F31" s="57">
        <f>Stand_30!K31</f>
        <v>0.91969197742142594</v>
      </c>
      <c r="G31" s="57">
        <f>Stand_30!M31</f>
        <v>-0.96765276132692979</v>
      </c>
      <c r="H31" s="57">
        <f>Stand_30!O31</f>
        <v>0.21204065721006787</v>
      </c>
      <c r="I31" s="57">
        <f>Stand_30!Q31</f>
        <v>0.7826501479750787</v>
      </c>
      <c r="J31" s="57">
        <f>Stand_30!S31</f>
        <v>-0.66990731574169804</v>
      </c>
      <c r="K31" s="57">
        <f>Stand_30!U31</f>
        <v>-0.99931105744491855</v>
      </c>
      <c r="L31" s="57">
        <f>Stand_30!W31</f>
        <v>-0.45755941035861475</v>
      </c>
      <c r="M31" s="57">
        <f>Stand_30!Y31</f>
        <v>1.3486913768331854</v>
      </c>
      <c r="N31" s="55" t="str">
        <f>Stand_30!Z31</f>
        <v>Casa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120 sujetos</vt:lpstr>
      <vt:lpstr>Stand_120</vt:lpstr>
      <vt:lpstr>clean_120</vt:lpstr>
      <vt:lpstr>30 sujetos</vt:lpstr>
      <vt:lpstr>Stand_30</vt:lpstr>
      <vt:lpstr>clean_30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</dc:creator>
  <cp:lastModifiedBy>Benjamín</cp:lastModifiedBy>
  <dcterms:created xsi:type="dcterms:W3CDTF">2015-06-05T18:19:34Z</dcterms:created>
  <dcterms:modified xsi:type="dcterms:W3CDTF">2021-12-07T22:23:45Z</dcterms:modified>
</cp:coreProperties>
</file>