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7680" yWindow="-15" windowWidth="7725" windowHeight="7845"/>
  </bookViews>
  <sheets>
    <sheet name="Ta prices" sheetId="1" r:id="rId1"/>
  </sheets>
  <calcPr calcId="145621"/>
</workbook>
</file>

<file path=xl/calcChain.xml><?xml version="1.0" encoding="utf-8"?>
<calcChain xmlns="http://schemas.openxmlformats.org/spreadsheetml/2006/main">
  <c r="I62" i="1" l="1"/>
  <c r="I71" i="1" s="1"/>
  <c r="I69" i="1" l="1"/>
  <c r="I74" i="1"/>
  <c r="I72" i="1"/>
  <c r="I70" i="1"/>
  <c r="I75" i="1"/>
  <c r="I73" i="1"/>
</calcChain>
</file>

<file path=xl/sharedStrings.xml><?xml version="1.0" encoding="utf-8"?>
<sst xmlns="http://schemas.openxmlformats.org/spreadsheetml/2006/main" count="27" uniqueCount="26">
  <si>
    <t>Year</t>
  </si>
  <si>
    <t>Price</t>
  </si>
  <si>
    <t>NA</t>
  </si>
  <si>
    <t>MCS</t>
  </si>
  <si>
    <t>myb</t>
  </si>
  <si>
    <t>$/kg-Ta2O5</t>
  </si>
  <si>
    <t>$/kg-gw</t>
  </si>
  <si>
    <t>price</t>
  </si>
  <si>
    <t>value</t>
  </si>
  <si>
    <t>$/Lb-Ta2O5</t>
  </si>
  <si>
    <t>$/lb-Ta2O5</t>
  </si>
  <si>
    <t>myb error!</t>
  </si>
  <si>
    <t>Ryans Notes</t>
  </si>
  <si>
    <t>Note:</t>
  </si>
  <si>
    <t>1942–43, U.S. Government purchase.</t>
  </si>
  <si>
    <t>[Values in dollars per pound contained tantalum pentoxide. NA Not available.]</t>
  </si>
  <si>
    <r>
      <t xml:space="preserve">1940–41, published </t>
    </r>
    <r>
      <rPr>
        <i/>
        <sz val="8"/>
        <rFont val="Arial"/>
        <family val="2"/>
      </rPr>
      <t>in</t>
    </r>
    <r>
      <rPr>
        <sz val="8"/>
        <rFont val="Arial"/>
        <family val="2"/>
      </rPr>
      <t xml:space="preserve"> E &amp; MJ Metal and Mineral Markets.</t>
    </r>
  </si>
  <si>
    <t>1952–58, U.S. Government purchase.</t>
  </si>
  <si>
    <r>
      <t xml:space="preserve">1944–51, published </t>
    </r>
    <r>
      <rPr>
        <i/>
        <sz val="8"/>
        <rFont val="Arial"/>
        <family val="2"/>
      </rPr>
      <t>in</t>
    </r>
    <r>
      <rPr>
        <sz val="8"/>
        <rFont val="Arial"/>
        <family val="2"/>
      </rPr>
      <t xml:space="preserve"> E &amp; MJ Metal and Mineral Markets.</t>
    </r>
  </si>
  <si>
    <t>1959–62, published in U.S. Bureau of Mines Mienrals Yearbooks.</t>
  </si>
  <si>
    <r>
      <t xml:space="preserve">1963–66, published </t>
    </r>
    <r>
      <rPr>
        <i/>
        <sz val="8"/>
        <rFont val="Arial"/>
        <family val="2"/>
      </rPr>
      <t>in</t>
    </r>
    <r>
      <rPr>
        <sz val="8"/>
        <rFont val="Arial"/>
        <family val="2"/>
      </rPr>
      <t xml:space="preserve"> E &amp; MJ Metal and Mineral Markets.</t>
    </r>
  </si>
  <si>
    <r>
      <t xml:space="preserve">1967–92, published </t>
    </r>
    <r>
      <rPr>
        <i/>
        <sz val="8"/>
        <rFont val="Arial"/>
        <family val="2"/>
      </rPr>
      <t>in</t>
    </r>
    <r>
      <rPr>
        <sz val="8"/>
        <rFont val="Arial"/>
        <family val="2"/>
      </rPr>
      <t xml:space="preserve"> Metals Week.</t>
    </r>
  </si>
  <si>
    <r>
      <t xml:space="preserve">1993–98, published </t>
    </r>
    <r>
      <rPr>
        <i/>
        <sz val="8"/>
        <rFont val="Arial"/>
        <family val="2"/>
      </rPr>
      <t>in</t>
    </r>
    <r>
      <rPr>
        <sz val="8"/>
        <rFont val="Arial"/>
        <family val="2"/>
      </rPr>
      <t xml:space="preserve"> Platt’s Metals Week.</t>
    </r>
  </si>
  <si>
    <t>1999–2003, U.S. Geological Survey Mineral Commodity Summaries 2004.</t>
  </si>
  <si>
    <r>
      <t xml:space="preserve"> 2004–10, published </t>
    </r>
    <r>
      <rPr>
        <i/>
        <sz val="8"/>
        <rFont val="Arial"/>
        <family val="2"/>
      </rPr>
      <t>in</t>
    </r>
    <r>
      <rPr>
        <sz val="8"/>
        <rFont val="Arial"/>
        <family val="2"/>
      </rPr>
      <t xml:space="preserve"> Ryan's Notes.</t>
    </r>
  </si>
  <si>
    <t>Yearend average tantalum concentrate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</si>
</sst>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8"/>
      <name val="Arial"/>
      <family val="2"/>
    </font>
    <font>
      <sz val="8"/>
      <name val="Arial"/>
      <family val="2"/>
    </font>
    <font>
      <vertAlign val="superscript"/>
      <sz val="8"/>
      <name val="Arial"/>
      <family val="2"/>
    </font>
    <font>
      <sz val="8"/>
      <color rgb="FFFF0000"/>
      <name val="Arial"/>
      <family val="2"/>
    </font>
    <font>
      <i/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 applyBorder="1"/>
    <xf numFmtId="0" fontId="2" fillId="0" borderId="0" xfId="0" applyFont="1" applyBorder="1" applyAlignment="1">
      <alignment vertical="top"/>
    </xf>
    <xf numFmtId="0" fontId="2" fillId="0" borderId="0" xfId="0" applyFont="1" applyBorder="1" applyAlignment="1">
      <alignment horizontal="right" vertical="top" wrapText="1"/>
    </xf>
    <xf numFmtId="0" fontId="3" fillId="0" borderId="0" xfId="0" applyFont="1" applyBorder="1" applyAlignment="1">
      <alignment vertical="top"/>
    </xf>
    <xf numFmtId="0" fontId="2" fillId="0" borderId="0" xfId="0" applyFont="1" applyBorder="1" applyAlignment="1">
      <alignment horizontal="left" vertical="top"/>
    </xf>
    <xf numFmtId="0" fontId="4" fillId="0" borderId="0" xfId="0" applyFont="1" applyBorder="1"/>
    <xf numFmtId="0" fontId="1" fillId="0" borderId="0" xfId="0" applyFont="1" applyBorder="1" applyAlignment="1">
      <alignment horizontal="left" vertical="top"/>
    </xf>
    <xf numFmtId="2" fontId="2" fillId="0" borderId="0" xfId="0" applyNumberFormat="1" applyFont="1" applyBorder="1" applyAlignment="1">
      <alignment horizontal="right" vertical="top" wrapText="1"/>
    </xf>
    <xf numFmtId="2" fontId="2" fillId="0" borderId="0" xfId="0" applyNumberFormat="1" applyFont="1" applyBorder="1"/>
    <xf numFmtId="0" fontId="1" fillId="0" borderId="0" xfId="0" applyFont="1" applyBorder="1" applyAlignment="1">
      <alignment horizontal="right" vertical="top" wrapText="1"/>
    </xf>
    <xf numFmtId="0" fontId="1" fillId="0" borderId="0" xfId="0" applyFont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7"/>
  <sheetViews>
    <sheetView tabSelected="1" workbookViewId="0"/>
  </sheetViews>
  <sheetFormatPr defaultRowHeight="11.25" x14ac:dyDescent="0.2"/>
  <cols>
    <col min="1" max="1" width="9.140625" style="1"/>
    <col min="2" max="2" width="2" style="1" customWidth="1"/>
    <col min="3" max="3" width="10" style="1" customWidth="1"/>
    <col min="4" max="9" width="0" style="1" hidden="1" customWidth="1"/>
    <col min="10" max="257" width="9.140625" style="1"/>
    <col min="258" max="258" width="2" style="1" customWidth="1"/>
    <col min="259" max="513" width="9.140625" style="1"/>
    <col min="514" max="514" width="2" style="1" customWidth="1"/>
    <col min="515" max="769" width="9.140625" style="1"/>
    <col min="770" max="770" width="2" style="1" customWidth="1"/>
    <col min="771" max="1025" width="9.140625" style="1"/>
    <col min="1026" max="1026" width="2" style="1" customWidth="1"/>
    <col min="1027" max="1281" width="9.140625" style="1"/>
    <col min="1282" max="1282" width="2" style="1" customWidth="1"/>
    <col min="1283" max="1537" width="9.140625" style="1"/>
    <col min="1538" max="1538" width="2" style="1" customWidth="1"/>
    <col min="1539" max="1793" width="9.140625" style="1"/>
    <col min="1794" max="1794" width="2" style="1" customWidth="1"/>
    <col min="1795" max="2049" width="9.140625" style="1"/>
    <col min="2050" max="2050" width="2" style="1" customWidth="1"/>
    <col min="2051" max="2305" width="9.140625" style="1"/>
    <col min="2306" max="2306" width="2" style="1" customWidth="1"/>
    <col min="2307" max="2561" width="9.140625" style="1"/>
    <col min="2562" max="2562" width="2" style="1" customWidth="1"/>
    <col min="2563" max="2817" width="9.140625" style="1"/>
    <col min="2818" max="2818" width="2" style="1" customWidth="1"/>
    <col min="2819" max="3073" width="9.140625" style="1"/>
    <col min="3074" max="3074" width="2" style="1" customWidth="1"/>
    <col min="3075" max="3329" width="9.140625" style="1"/>
    <col min="3330" max="3330" width="2" style="1" customWidth="1"/>
    <col min="3331" max="3585" width="9.140625" style="1"/>
    <col min="3586" max="3586" width="2" style="1" customWidth="1"/>
    <col min="3587" max="3841" width="9.140625" style="1"/>
    <col min="3842" max="3842" width="2" style="1" customWidth="1"/>
    <col min="3843" max="4097" width="9.140625" style="1"/>
    <col min="4098" max="4098" width="2" style="1" customWidth="1"/>
    <col min="4099" max="4353" width="9.140625" style="1"/>
    <col min="4354" max="4354" width="2" style="1" customWidth="1"/>
    <col min="4355" max="4609" width="9.140625" style="1"/>
    <col min="4610" max="4610" width="2" style="1" customWidth="1"/>
    <col min="4611" max="4865" width="9.140625" style="1"/>
    <col min="4866" max="4866" width="2" style="1" customWidth="1"/>
    <col min="4867" max="5121" width="9.140625" style="1"/>
    <col min="5122" max="5122" width="2" style="1" customWidth="1"/>
    <col min="5123" max="5377" width="9.140625" style="1"/>
    <col min="5378" max="5378" width="2" style="1" customWidth="1"/>
    <col min="5379" max="5633" width="9.140625" style="1"/>
    <col min="5634" max="5634" width="2" style="1" customWidth="1"/>
    <col min="5635" max="5889" width="9.140625" style="1"/>
    <col min="5890" max="5890" width="2" style="1" customWidth="1"/>
    <col min="5891" max="6145" width="9.140625" style="1"/>
    <col min="6146" max="6146" width="2" style="1" customWidth="1"/>
    <col min="6147" max="6401" width="9.140625" style="1"/>
    <col min="6402" max="6402" width="2" style="1" customWidth="1"/>
    <col min="6403" max="6657" width="9.140625" style="1"/>
    <col min="6658" max="6658" width="2" style="1" customWidth="1"/>
    <col min="6659" max="6913" width="9.140625" style="1"/>
    <col min="6914" max="6914" width="2" style="1" customWidth="1"/>
    <col min="6915" max="7169" width="9.140625" style="1"/>
    <col min="7170" max="7170" width="2" style="1" customWidth="1"/>
    <col min="7171" max="7425" width="9.140625" style="1"/>
    <col min="7426" max="7426" width="2" style="1" customWidth="1"/>
    <col min="7427" max="7681" width="9.140625" style="1"/>
    <col min="7682" max="7682" width="2" style="1" customWidth="1"/>
    <col min="7683" max="7937" width="9.140625" style="1"/>
    <col min="7938" max="7938" width="2" style="1" customWidth="1"/>
    <col min="7939" max="8193" width="9.140625" style="1"/>
    <col min="8194" max="8194" width="2" style="1" customWidth="1"/>
    <col min="8195" max="8449" width="9.140625" style="1"/>
    <col min="8450" max="8450" width="2" style="1" customWidth="1"/>
    <col min="8451" max="8705" width="9.140625" style="1"/>
    <col min="8706" max="8706" width="2" style="1" customWidth="1"/>
    <col min="8707" max="8961" width="9.140625" style="1"/>
    <col min="8962" max="8962" width="2" style="1" customWidth="1"/>
    <col min="8963" max="9217" width="9.140625" style="1"/>
    <col min="9218" max="9218" width="2" style="1" customWidth="1"/>
    <col min="9219" max="9473" width="9.140625" style="1"/>
    <col min="9474" max="9474" width="2" style="1" customWidth="1"/>
    <col min="9475" max="9729" width="9.140625" style="1"/>
    <col min="9730" max="9730" width="2" style="1" customWidth="1"/>
    <col min="9731" max="9985" width="9.140625" style="1"/>
    <col min="9986" max="9986" width="2" style="1" customWidth="1"/>
    <col min="9987" max="10241" width="9.140625" style="1"/>
    <col min="10242" max="10242" width="2" style="1" customWidth="1"/>
    <col min="10243" max="10497" width="9.140625" style="1"/>
    <col min="10498" max="10498" width="2" style="1" customWidth="1"/>
    <col min="10499" max="10753" width="9.140625" style="1"/>
    <col min="10754" max="10754" width="2" style="1" customWidth="1"/>
    <col min="10755" max="11009" width="9.140625" style="1"/>
    <col min="11010" max="11010" width="2" style="1" customWidth="1"/>
    <col min="11011" max="11265" width="9.140625" style="1"/>
    <col min="11266" max="11266" width="2" style="1" customWidth="1"/>
    <col min="11267" max="11521" width="9.140625" style="1"/>
    <col min="11522" max="11522" width="2" style="1" customWidth="1"/>
    <col min="11523" max="11777" width="9.140625" style="1"/>
    <col min="11778" max="11778" width="2" style="1" customWidth="1"/>
    <col min="11779" max="12033" width="9.140625" style="1"/>
    <col min="12034" max="12034" width="2" style="1" customWidth="1"/>
    <col min="12035" max="12289" width="9.140625" style="1"/>
    <col min="12290" max="12290" width="2" style="1" customWidth="1"/>
    <col min="12291" max="12545" width="9.140625" style="1"/>
    <col min="12546" max="12546" width="2" style="1" customWidth="1"/>
    <col min="12547" max="12801" width="9.140625" style="1"/>
    <col min="12802" max="12802" width="2" style="1" customWidth="1"/>
    <col min="12803" max="13057" width="9.140625" style="1"/>
    <col min="13058" max="13058" width="2" style="1" customWidth="1"/>
    <col min="13059" max="13313" width="9.140625" style="1"/>
    <col min="13314" max="13314" width="2" style="1" customWidth="1"/>
    <col min="13315" max="13569" width="9.140625" style="1"/>
    <col min="13570" max="13570" width="2" style="1" customWidth="1"/>
    <col min="13571" max="13825" width="9.140625" style="1"/>
    <col min="13826" max="13826" width="2" style="1" customWidth="1"/>
    <col min="13827" max="14081" width="9.140625" style="1"/>
    <col min="14082" max="14082" width="2" style="1" customWidth="1"/>
    <col min="14083" max="14337" width="9.140625" style="1"/>
    <col min="14338" max="14338" width="2" style="1" customWidth="1"/>
    <col min="14339" max="14593" width="9.140625" style="1"/>
    <col min="14594" max="14594" width="2" style="1" customWidth="1"/>
    <col min="14595" max="14849" width="9.140625" style="1"/>
    <col min="14850" max="14850" width="2" style="1" customWidth="1"/>
    <col min="14851" max="15105" width="9.140625" style="1"/>
    <col min="15106" max="15106" width="2" style="1" customWidth="1"/>
    <col min="15107" max="15361" width="9.140625" style="1"/>
    <col min="15362" max="15362" width="2" style="1" customWidth="1"/>
    <col min="15363" max="15617" width="9.140625" style="1"/>
    <col min="15618" max="15618" width="2" style="1" customWidth="1"/>
    <col min="15619" max="15873" width="9.140625" style="1"/>
    <col min="15874" max="15874" width="2" style="1" customWidth="1"/>
    <col min="15875" max="16129" width="9.140625" style="1"/>
    <col min="16130" max="16130" width="2" style="1" customWidth="1"/>
    <col min="16131" max="16384" width="9.140625" style="1"/>
  </cols>
  <sheetData>
    <row r="1" spans="1:3" x14ac:dyDescent="0.2">
      <c r="A1" s="5" t="s">
        <v>25</v>
      </c>
      <c r="B1" s="7"/>
      <c r="C1" s="7"/>
    </row>
    <row r="2" spans="1:3" x14ac:dyDescent="0.2">
      <c r="A2" s="5" t="s">
        <v>15</v>
      </c>
      <c r="B2" s="5"/>
      <c r="C2" s="5"/>
    </row>
    <row r="3" spans="1:3" x14ac:dyDescent="0.2">
      <c r="A3" s="3"/>
      <c r="B3" s="3"/>
      <c r="C3" s="3"/>
    </row>
    <row r="4" spans="1:3" x14ac:dyDescent="0.2">
      <c r="A4" s="10" t="s">
        <v>0</v>
      </c>
      <c r="B4" s="11"/>
      <c r="C4" s="10" t="s">
        <v>1</v>
      </c>
    </row>
    <row r="5" spans="1:3" x14ac:dyDescent="0.2">
      <c r="A5" s="3">
        <v>1940</v>
      </c>
      <c r="B5" s="3"/>
      <c r="C5" s="8">
        <v>2.5</v>
      </c>
    </row>
    <row r="6" spans="1:3" x14ac:dyDescent="0.2">
      <c r="A6" s="3">
        <v>1941</v>
      </c>
      <c r="B6" s="3"/>
      <c r="C6" s="8">
        <v>2.25</v>
      </c>
    </row>
    <row r="7" spans="1:3" x14ac:dyDescent="0.2">
      <c r="A7" s="3">
        <v>1942</v>
      </c>
      <c r="B7" s="3"/>
      <c r="C7" s="8">
        <v>1.93</v>
      </c>
    </row>
    <row r="8" spans="1:3" x14ac:dyDescent="0.2">
      <c r="A8" s="3">
        <v>1943</v>
      </c>
      <c r="B8" s="3"/>
      <c r="C8" s="8">
        <v>2.5</v>
      </c>
    </row>
    <row r="9" spans="1:3" x14ac:dyDescent="0.2">
      <c r="A9" s="3">
        <v>1944</v>
      </c>
      <c r="B9" s="3"/>
      <c r="C9" s="8">
        <v>2.5</v>
      </c>
    </row>
    <row r="10" spans="1:3" x14ac:dyDescent="0.2">
      <c r="A10" s="3">
        <v>1945</v>
      </c>
      <c r="B10" s="3"/>
      <c r="C10" s="8">
        <v>2.5</v>
      </c>
    </row>
    <row r="11" spans="1:3" x14ac:dyDescent="0.2">
      <c r="A11" s="3">
        <v>1946</v>
      </c>
      <c r="B11" s="3"/>
      <c r="C11" s="8" t="s">
        <v>2</v>
      </c>
    </row>
    <row r="12" spans="1:3" x14ac:dyDescent="0.2">
      <c r="A12" s="3">
        <v>1947</v>
      </c>
      <c r="B12" s="3"/>
      <c r="C12" s="8">
        <v>2.5</v>
      </c>
    </row>
    <row r="13" spans="1:3" x14ac:dyDescent="0.2">
      <c r="A13" s="3">
        <v>1948</v>
      </c>
      <c r="B13" s="3"/>
      <c r="C13" s="8">
        <v>2.38</v>
      </c>
    </row>
    <row r="14" spans="1:3" x14ac:dyDescent="0.2">
      <c r="A14" s="3">
        <v>1949</v>
      </c>
      <c r="B14" s="3"/>
      <c r="C14" s="8">
        <v>2.25</v>
      </c>
    </row>
    <row r="15" spans="1:3" x14ac:dyDescent="0.2">
      <c r="A15" s="3">
        <v>1950</v>
      </c>
      <c r="B15" s="3"/>
      <c r="C15" s="8">
        <v>2.25</v>
      </c>
    </row>
    <row r="16" spans="1:3" x14ac:dyDescent="0.2">
      <c r="A16" s="3">
        <v>1951</v>
      </c>
      <c r="B16" s="3"/>
      <c r="C16" s="8">
        <v>2.25</v>
      </c>
    </row>
    <row r="17" spans="1:3" x14ac:dyDescent="0.2">
      <c r="A17" s="3">
        <v>1952</v>
      </c>
      <c r="B17" s="3"/>
      <c r="C17" s="8">
        <v>3.4</v>
      </c>
    </row>
    <row r="18" spans="1:3" x14ac:dyDescent="0.2">
      <c r="A18" s="3">
        <v>1953</v>
      </c>
      <c r="B18" s="3"/>
      <c r="C18" s="8">
        <v>3.4</v>
      </c>
    </row>
    <row r="19" spans="1:3" x14ac:dyDescent="0.2">
      <c r="A19" s="3">
        <v>1954</v>
      </c>
      <c r="B19" s="3"/>
      <c r="C19" s="8">
        <v>3.4</v>
      </c>
    </row>
    <row r="20" spans="1:3" x14ac:dyDescent="0.2">
      <c r="A20" s="3">
        <v>1955</v>
      </c>
      <c r="B20" s="3"/>
      <c r="C20" s="8">
        <v>3.4</v>
      </c>
    </row>
    <row r="21" spans="1:3" x14ac:dyDescent="0.2">
      <c r="A21" s="3">
        <v>1956</v>
      </c>
      <c r="B21" s="3"/>
      <c r="C21" s="8">
        <v>3.4</v>
      </c>
    </row>
    <row r="22" spans="1:3" x14ac:dyDescent="0.2">
      <c r="A22" s="3">
        <v>1957</v>
      </c>
      <c r="B22" s="3"/>
      <c r="C22" s="8">
        <v>3.4</v>
      </c>
    </row>
    <row r="23" spans="1:3" x14ac:dyDescent="0.2">
      <c r="A23" s="3">
        <v>1958</v>
      </c>
      <c r="B23" s="3"/>
      <c r="C23" s="8">
        <v>3.4</v>
      </c>
    </row>
    <row r="24" spans="1:3" x14ac:dyDescent="0.2">
      <c r="A24" s="3">
        <v>1959</v>
      </c>
      <c r="B24" s="3"/>
      <c r="C24" s="8">
        <v>4.8</v>
      </c>
    </row>
    <row r="25" spans="1:3" x14ac:dyDescent="0.2">
      <c r="A25" s="3">
        <v>1960</v>
      </c>
      <c r="B25" s="3"/>
      <c r="C25" s="8">
        <v>7.25</v>
      </c>
    </row>
    <row r="26" spans="1:3" x14ac:dyDescent="0.2">
      <c r="A26" s="3">
        <v>1961</v>
      </c>
      <c r="B26" s="3"/>
      <c r="C26" s="8">
        <v>11.5</v>
      </c>
    </row>
    <row r="27" spans="1:3" x14ac:dyDescent="0.2">
      <c r="A27" s="3">
        <v>1962</v>
      </c>
      <c r="B27" s="3"/>
      <c r="C27" s="8">
        <v>5.5</v>
      </c>
    </row>
    <row r="28" spans="1:3" x14ac:dyDescent="0.2">
      <c r="A28" s="3">
        <v>1963</v>
      </c>
      <c r="B28" s="3"/>
      <c r="C28" s="8">
        <v>6.5</v>
      </c>
    </row>
    <row r="29" spans="1:3" x14ac:dyDescent="0.2">
      <c r="A29" s="3">
        <v>1964</v>
      </c>
      <c r="B29" s="3"/>
      <c r="C29" s="8">
        <v>6.5</v>
      </c>
    </row>
    <row r="30" spans="1:3" x14ac:dyDescent="0.2">
      <c r="A30" s="3">
        <v>1965</v>
      </c>
      <c r="B30" s="3"/>
      <c r="C30" s="8">
        <v>7.75</v>
      </c>
    </row>
    <row r="31" spans="1:3" x14ac:dyDescent="0.2">
      <c r="A31" s="3">
        <v>1966</v>
      </c>
      <c r="B31" s="3"/>
      <c r="C31" s="8">
        <v>13</v>
      </c>
    </row>
    <row r="32" spans="1:3" x14ac:dyDescent="0.2">
      <c r="A32" s="3">
        <v>1967</v>
      </c>
      <c r="B32" s="3"/>
      <c r="C32" s="8">
        <v>10.25</v>
      </c>
    </row>
    <row r="33" spans="1:3" x14ac:dyDescent="0.2">
      <c r="A33" s="3">
        <v>1968</v>
      </c>
      <c r="B33" s="3"/>
      <c r="C33" s="8">
        <v>6.5</v>
      </c>
    </row>
    <row r="34" spans="1:3" x14ac:dyDescent="0.2">
      <c r="A34" s="3">
        <v>1969</v>
      </c>
      <c r="B34" s="3"/>
      <c r="C34" s="8">
        <v>7.13</v>
      </c>
    </row>
    <row r="35" spans="1:3" x14ac:dyDescent="0.2">
      <c r="A35" s="3">
        <v>1970</v>
      </c>
      <c r="B35" s="3"/>
      <c r="C35" s="8">
        <v>7.13</v>
      </c>
    </row>
    <row r="36" spans="1:3" x14ac:dyDescent="0.2">
      <c r="A36" s="3">
        <v>1971</v>
      </c>
      <c r="B36" s="3"/>
      <c r="C36" s="8">
        <v>6.5</v>
      </c>
    </row>
    <row r="37" spans="1:3" x14ac:dyDescent="0.2">
      <c r="A37" s="3">
        <v>1972</v>
      </c>
      <c r="B37" s="3"/>
      <c r="C37" s="8">
        <v>5.63</v>
      </c>
    </row>
    <row r="38" spans="1:3" x14ac:dyDescent="0.2">
      <c r="A38" s="3">
        <v>1973</v>
      </c>
      <c r="B38" s="3"/>
      <c r="C38" s="8">
        <v>8</v>
      </c>
    </row>
    <row r="39" spans="1:3" x14ac:dyDescent="0.2">
      <c r="A39" s="3">
        <v>1974</v>
      </c>
      <c r="B39" s="3"/>
      <c r="C39" s="8">
        <v>14</v>
      </c>
    </row>
    <row r="40" spans="1:3" x14ac:dyDescent="0.2">
      <c r="A40" s="3">
        <v>1975</v>
      </c>
      <c r="B40" s="3"/>
      <c r="C40" s="8">
        <v>16</v>
      </c>
    </row>
    <row r="41" spans="1:3" x14ac:dyDescent="0.2">
      <c r="A41" s="3">
        <v>1976</v>
      </c>
      <c r="B41" s="3"/>
      <c r="C41" s="8">
        <v>17.63</v>
      </c>
    </row>
    <row r="42" spans="1:3" x14ac:dyDescent="0.2">
      <c r="A42" s="3">
        <v>1977</v>
      </c>
      <c r="B42" s="3"/>
      <c r="C42" s="8">
        <v>24.63</v>
      </c>
    </row>
    <row r="43" spans="1:3" x14ac:dyDescent="0.2">
      <c r="A43" s="3">
        <v>1978</v>
      </c>
      <c r="B43" s="3"/>
      <c r="C43" s="8">
        <v>39.5</v>
      </c>
    </row>
    <row r="44" spans="1:3" x14ac:dyDescent="0.2">
      <c r="A44" s="3">
        <v>1979</v>
      </c>
      <c r="B44" s="3"/>
      <c r="C44" s="8">
        <v>92.5</v>
      </c>
    </row>
    <row r="45" spans="1:3" x14ac:dyDescent="0.2">
      <c r="A45" s="3">
        <v>1980</v>
      </c>
      <c r="B45" s="3"/>
      <c r="C45" s="8">
        <v>105.5</v>
      </c>
    </row>
    <row r="46" spans="1:3" x14ac:dyDescent="0.2">
      <c r="A46" s="3">
        <v>1981</v>
      </c>
      <c r="B46" s="3"/>
      <c r="C46" s="8">
        <v>37.5</v>
      </c>
    </row>
    <row r="47" spans="1:3" x14ac:dyDescent="0.2">
      <c r="A47" s="3">
        <v>1982</v>
      </c>
      <c r="B47" s="3"/>
      <c r="C47" s="8">
        <v>22.5</v>
      </c>
    </row>
    <row r="48" spans="1:3" x14ac:dyDescent="0.2">
      <c r="A48" s="3">
        <v>1983</v>
      </c>
      <c r="B48" s="3"/>
      <c r="C48" s="8">
        <v>29.5</v>
      </c>
    </row>
    <row r="49" spans="1:9" x14ac:dyDescent="0.2">
      <c r="A49" s="3">
        <v>1984</v>
      </c>
      <c r="B49" s="3"/>
      <c r="C49" s="8">
        <v>32</v>
      </c>
    </row>
    <row r="50" spans="1:9" x14ac:dyDescent="0.2">
      <c r="A50" s="3">
        <v>1985</v>
      </c>
      <c r="B50" s="3"/>
      <c r="C50" s="8">
        <v>22.75</v>
      </c>
    </row>
    <row r="51" spans="1:9" x14ac:dyDescent="0.2">
      <c r="A51" s="3">
        <v>1986</v>
      </c>
      <c r="B51" s="3"/>
      <c r="C51" s="8">
        <v>21.75</v>
      </c>
    </row>
    <row r="52" spans="1:9" x14ac:dyDescent="0.2">
      <c r="A52" s="3">
        <v>1987</v>
      </c>
      <c r="B52" s="3"/>
      <c r="C52" s="8">
        <v>26</v>
      </c>
    </row>
    <row r="53" spans="1:9" x14ac:dyDescent="0.2">
      <c r="A53" s="3">
        <v>1988</v>
      </c>
      <c r="B53" s="3"/>
      <c r="C53" s="8">
        <v>50</v>
      </c>
    </row>
    <row r="54" spans="1:9" x14ac:dyDescent="0.2">
      <c r="A54" s="3">
        <v>1989</v>
      </c>
      <c r="B54" s="3"/>
      <c r="C54" s="8">
        <v>27</v>
      </c>
    </row>
    <row r="55" spans="1:9" x14ac:dyDescent="0.2">
      <c r="A55" s="3">
        <v>1990</v>
      </c>
      <c r="B55" s="3"/>
      <c r="C55" s="8">
        <v>33</v>
      </c>
    </row>
    <row r="56" spans="1:9" x14ac:dyDescent="0.2">
      <c r="A56" s="3">
        <v>1991</v>
      </c>
      <c r="B56" s="3"/>
      <c r="C56" s="8">
        <v>28.25</v>
      </c>
    </row>
    <row r="57" spans="1:9" x14ac:dyDescent="0.2">
      <c r="A57" s="3">
        <v>1992</v>
      </c>
      <c r="B57" s="3"/>
      <c r="C57" s="8">
        <v>29</v>
      </c>
    </row>
    <row r="58" spans="1:9" x14ac:dyDescent="0.2">
      <c r="A58" s="3">
        <v>1993</v>
      </c>
      <c r="B58" s="3"/>
      <c r="C58" s="8">
        <v>26</v>
      </c>
    </row>
    <row r="59" spans="1:9" x14ac:dyDescent="0.2">
      <c r="A59" s="3">
        <v>1994</v>
      </c>
      <c r="B59" s="3"/>
      <c r="C59" s="8">
        <v>26.25</v>
      </c>
    </row>
    <row r="60" spans="1:9" x14ac:dyDescent="0.2">
      <c r="A60" s="3">
        <v>1995</v>
      </c>
      <c r="B60" s="3"/>
      <c r="C60" s="8">
        <v>27.75</v>
      </c>
    </row>
    <row r="61" spans="1:9" x14ac:dyDescent="0.2">
      <c r="A61" s="3">
        <v>1996</v>
      </c>
      <c r="B61" s="3"/>
      <c r="C61" s="8">
        <v>27.75</v>
      </c>
      <c r="E61" s="1" t="s">
        <v>4</v>
      </c>
    </row>
    <row r="62" spans="1:9" x14ac:dyDescent="0.2">
      <c r="A62" s="3">
        <v>1997</v>
      </c>
      <c r="B62" s="3"/>
      <c r="C62" s="8">
        <v>33</v>
      </c>
      <c r="D62" s="1" t="s">
        <v>3</v>
      </c>
      <c r="E62" s="1" t="s">
        <v>7</v>
      </c>
      <c r="F62" s="1" t="s">
        <v>8</v>
      </c>
      <c r="H62" s="1" t="s">
        <v>12</v>
      </c>
      <c r="I62" s="1">
        <f>1/2.20462</f>
        <v>0.45359290943563974</v>
      </c>
    </row>
    <row r="63" spans="1:9" x14ac:dyDescent="0.2">
      <c r="A63" s="3">
        <v>1998</v>
      </c>
      <c r="B63" s="3"/>
      <c r="C63" s="8">
        <v>34</v>
      </c>
      <c r="D63" s="1" t="s">
        <v>9</v>
      </c>
      <c r="E63" s="1" t="s">
        <v>5</v>
      </c>
      <c r="F63" s="1" t="s">
        <v>6</v>
      </c>
      <c r="H63" s="1" t="s">
        <v>5</v>
      </c>
      <c r="I63" s="1" t="s">
        <v>10</v>
      </c>
    </row>
    <row r="64" spans="1:9" x14ac:dyDescent="0.2">
      <c r="A64" s="3">
        <v>1999</v>
      </c>
      <c r="C64" s="9">
        <v>34</v>
      </c>
      <c r="D64" s="1">
        <v>34</v>
      </c>
    </row>
    <row r="65" spans="1:9" x14ac:dyDescent="0.2">
      <c r="A65" s="3">
        <v>2000</v>
      </c>
      <c r="C65" s="9">
        <v>220</v>
      </c>
      <c r="D65" s="1">
        <v>220</v>
      </c>
    </row>
    <row r="66" spans="1:9" x14ac:dyDescent="0.2">
      <c r="A66" s="3">
        <v>2001</v>
      </c>
      <c r="C66" s="9">
        <v>37</v>
      </c>
      <c r="D66" s="1">
        <v>37</v>
      </c>
    </row>
    <row r="67" spans="1:9" x14ac:dyDescent="0.2">
      <c r="A67" s="3">
        <v>2002</v>
      </c>
      <c r="C67" s="9">
        <v>31</v>
      </c>
      <c r="D67" s="1">
        <v>31</v>
      </c>
    </row>
    <row r="68" spans="1:9" x14ac:dyDescent="0.2">
      <c r="A68" s="3">
        <v>2003</v>
      </c>
      <c r="C68" s="9">
        <v>30</v>
      </c>
      <c r="D68" s="1">
        <v>30</v>
      </c>
    </row>
    <row r="69" spans="1:9" x14ac:dyDescent="0.2">
      <c r="A69" s="3">
        <v>2004</v>
      </c>
      <c r="C69" s="9">
        <v>29</v>
      </c>
      <c r="D69" s="1">
        <v>30</v>
      </c>
      <c r="E69" s="1">
        <v>66</v>
      </c>
      <c r="F69" s="1">
        <v>35</v>
      </c>
      <c r="H69" s="1">
        <v>28.565000000000001</v>
      </c>
      <c r="I69" s="1">
        <f>H69/$I$62</f>
        <v>62.974970299999995</v>
      </c>
    </row>
    <row r="70" spans="1:9" x14ac:dyDescent="0.2">
      <c r="A70" s="3">
        <v>2005</v>
      </c>
      <c r="C70" s="9">
        <v>34</v>
      </c>
      <c r="D70" s="1">
        <v>35</v>
      </c>
      <c r="E70" s="1">
        <v>77</v>
      </c>
      <c r="F70" s="1">
        <v>31</v>
      </c>
      <c r="H70" s="1">
        <v>33.75</v>
      </c>
      <c r="I70" s="1">
        <f t="shared" ref="I70:I75" si="0">H70/$I$62</f>
        <v>74.405924999999996</v>
      </c>
    </row>
    <row r="71" spans="1:9" x14ac:dyDescent="0.2">
      <c r="A71" s="3">
        <v>2006</v>
      </c>
      <c r="C71" s="9">
        <v>33</v>
      </c>
      <c r="D71" s="1">
        <v>32</v>
      </c>
      <c r="E71" s="1">
        <v>72</v>
      </c>
      <c r="F71" s="1">
        <v>33</v>
      </c>
      <c r="H71" s="1">
        <v>32.5</v>
      </c>
      <c r="I71" s="1">
        <f t="shared" si="0"/>
        <v>71.650149999999996</v>
      </c>
    </row>
    <row r="72" spans="1:9" x14ac:dyDescent="0.2">
      <c r="A72" s="3">
        <v>2007</v>
      </c>
      <c r="C72" s="9">
        <v>37</v>
      </c>
      <c r="D72" s="1">
        <v>36</v>
      </c>
      <c r="E72" s="1">
        <v>80</v>
      </c>
      <c r="F72" s="1">
        <v>43</v>
      </c>
      <c r="H72" s="1">
        <v>37.198</v>
      </c>
      <c r="I72" s="1">
        <f t="shared" si="0"/>
        <v>82.007454760000002</v>
      </c>
    </row>
    <row r="73" spans="1:9" x14ac:dyDescent="0.2">
      <c r="A73" s="3">
        <v>2008</v>
      </c>
      <c r="C73" s="9">
        <v>44</v>
      </c>
      <c r="D73" s="1">
        <v>39</v>
      </c>
      <c r="E73" s="1">
        <v>87</v>
      </c>
      <c r="F73" s="1">
        <v>49</v>
      </c>
      <c r="H73" s="1">
        <v>43.75</v>
      </c>
      <c r="I73" s="1">
        <f t="shared" si="0"/>
        <v>96.452124999999995</v>
      </c>
    </row>
    <row r="74" spans="1:9" x14ac:dyDescent="0.2">
      <c r="A74" s="3">
        <v>2009</v>
      </c>
      <c r="C74" s="9">
        <v>40</v>
      </c>
      <c r="D74" s="1">
        <v>27</v>
      </c>
      <c r="E74" s="6">
        <v>60</v>
      </c>
      <c r="F74" s="1">
        <v>38</v>
      </c>
      <c r="G74" s="1" t="s">
        <v>11</v>
      </c>
      <c r="H74" s="1">
        <v>40.186</v>
      </c>
      <c r="I74" s="1">
        <f t="shared" si="0"/>
        <v>88.594859319999998</v>
      </c>
    </row>
    <row r="75" spans="1:9" x14ac:dyDescent="0.2">
      <c r="A75" s="3">
        <v>2010</v>
      </c>
      <c r="C75" s="9">
        <v>54</v>
      </c>
      <c r="D75" s="1">
        <v>36</v>
      </c>
      <c r="H75" s="1">
        <v>54.24</v>
      </c>
      <c r="I75" s="1">
        <f t="shared" si="0"/>
        <v>119.57858879999999</v>
      </c>
    </row>
    <row r="76" spans="1:9" x14ac:dyDescent="0.2">
      <c r="A76" s="4"/>
      <c r="B76" s="4"/>
      <c r="C76" s="4"/>
    </row>
    <row r="77" spans="1:9" x14ac:dyDescent="0.2">
      <c r="A77" s="5" t="s">
        <v>13</v>
      </c>
      <c r="B77" s="5"/>
      <c r="C77" s="5"/>
    </row>
    <row r="78" spans="1:9" x14ac:dyDescent="0.2">
      <c r="A78" s="2" t="s">
        <v>16</v>
      </c>
      <c r="B78" s="2"/>
      <c r="C78" s="2"/>
    </row>
    <row r="79" spans="1:9" x14ac:dyDescent="0.2">
      <c r="A79" s="2" t="s">
        <v>14</v>
      </c>
      <c r="B79" s="2"/>
      <c r="C79" s="2"/>
    </row>
    <row r="80" spans="1:9" x14ac:dyDescent="0.2">
      <c r="A80" s="1" t="s">
        <v>18</v>
      </c>
    </row>
    <row r="81" spans="1:3" x14ac:dyDescent="0.2">
      <c r="A81" s="1" t="s">
        <v>17</v>
      </c>
    </row>
    <row r="82" spans="1:3" x14ac:dyDescent="0.2">
      <c r="A82" s="1" t="s">
        <v>19</v>
      </c>
    </row>
    <row r="83" spans="1:3" x14ac:dyDescent="0.2">
      <c r="A83" s="2" t="s">
        <v>20</v>
      </c>
      <c r="B83" s="2"/>
      <c r="C83" s="2"/>
    </row>
    <row r="84" spans="1:3" x14ac:dyDescent="0.2">
      <c r="A84" s="2" t="s">
        <v>21</v>
      </c>
      <c r="B84" s="2"/>
      <c r="C84" s="2"/>
    </row>
    <row r="85" spans="1:3" x14ac:dyDescent="0.2">
      <c r="A85" s="1" t="s">
        <v>22</v>
      </c>
    </row>
    <row r="86" spans="1:3" x14ac:dyDescent="0.2">
      <c r="A86" s="1" t="s">
        <v>23</v>
      </c>
    </row>
    <row r="87" spans="1:3" x14ac:dyDescent="0.2">
      <c r="A87" s="1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 prices</vt:lpstr>
    </vt:vector>
  </TitlesOfParts>
  <Company>DOI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Micheal George</dc:creator>
  <cp:lastModifiedBy>cyknutson</cp:lastModifiedBy>
  <dcterms:created xsi:type="dcterms:W3CDTF">2011-05-25T13:16:00Z</dcterms:created>
  <dcterms:modified xsi:type="dcterms:W3CDTF">2015-01-27T21:52:49Z</dcterms:modified>
</cp:coreProperties>
</file>