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启动事项" sheetId="1" r:id="rId1"/>
    <sheet name="资金预算" sheetId="2" r:id="rId2"/>
    <sheet name="人员配备" sheetId="3" r:id="rId3"/>
    <sheet name="后期融资" sheetId="4" r:id="rId4"/>
    <sheet name="产品运营" sheetId="5" r:id="rId5"/>
    <sheet name="盈利模式" sheetId="6" r:id="rId6"/>
    <sheet name="竞品分析" sheetId="7" r:id="rId7"/>
  </sheets>
  <calcPr calcId="145621"/>
</workbook>
</file>

<file path=xl/calcChain.xml><?xml version="1.0" encoding="utf-8"?>
<calcChain xmlns="http://schemas.openxmlformats.org/spreadsheetml/2006/main">
  <c r="C15" i="3" l="1"/>
  <c r="E14" i="2" l="1"/>
  <c r="E10" i="2"/>
  <c r="E11" i="2"/>
  <c r="E9" i="2"/>
  <c r="E4" i="2"/>
  <c r="E5" i="2"/>
  <c r="E6" i="2"/>
  <c r="E3" i="2"/>
  <c r="E16" i="2" s="1"/>
  <c r="E13" i="3"/>
  <c r="E10" i="3"/>
  <c r="E3" i="3"/>
  <c r="E4" i="3"/>
  <c r="E5" i="3"/>
  <c r="E6" i="3"/>
  <c r="E7" i="3"/>
  <c r="E8" i="3"/>
  <c r="E11" i="3"/>
  <c r="E12" i="3"/>
  <c r="E9" i="3"/>
  <c r="E2" i="3"/>
  <c r="E15" i="3" l="1"/>
</calcChain>
</file>

<file path=xl/comments1.xml><?xml version="1.0" encoding="utf-8"?>
<comments xmlns="http://schemas.openxmlformats.org/spreadsheetml/2006/main">
  <authors>
    <author>作者</author>
  </authors>
  <commentList>
    <comment ref="O11" authorId="0">
      <text>
        <r>
          <rPr>
            <b/>
            <sz val="9"/>
            <color indexed="81"/>
            <rFont val="宋体"/>
            <family val="3"/>
            <charset val="134"/>
          </rPr>
          <t>柳:</t>
        </r>
        <r>
          <rPr>
            <sz val="9"/>
            <color indexed="81"/>
            <rFont val="宋体"/>
            <family val="3"/>
            <charset val="134"/>
          </rPr>
          <t xml:space="preserve">
代补充</t>
        </r>
      </text>
    </comment>
    <comment ref="K12" authorId="0">
      <text>
        <r>
          <rPr>
            <b/>
            <sz val="9"/>
            <color indexed="81"/>
            <rFont val="宋体"/>
            <family val="3"/>
            <charset val="134"/>
          </rPr>
          <t>柳:</t>
        </r>
        <r>
          <rPr>
            <sz val="9"/>
            <color indexed="81"/>
            <rFont val="宋体"/>
            <family val="3"/>
            <charset val="134"/>
          </rPr>
          <t xml:space="preserve">
2位 ios人员
2位 安卓人员
2位 后端人员
2位 测试人员
1位 UI</t>
        </r>
      </text>
    </comment>
  </commentList>
</comments>
</file>

<file path=xl/sharedStrings.xml><?xml version="1.0" encoding="utf-8"?>
<sst xmlns="http://schemas.openxmlformats.org/spreadsheetml/2006/main" count="145" uniqueCount="135">
  <si>
    <t>时间</t>
    <phoneticPr fontId="1" type="noConversion"/>
  </si>
  <si>
    <t>ICP备案</t>
    <phoneticPr fontId="1" type="noConversion"/>
  </si>
  <si>
    <t>工作模块</t>
    <phoneticPr fontId="1" type="noConversion"/>
  </si>
  <si>
    <t>事项</t>
    <phoneticPr fontId="1" type="noConversion"/>
  </si>
  <si>
    <t>备注</t>
    <phoneticPr fontId="1" type="noConversion"/>
  </si>
  <si>
    <t>负责人</t>
    <phoneticPr fontId="1" type="noConversion"/>
  </si>
  <si>
    <t>核名、注册；若干资料准备</t>
    <phoneticPr fontId="1" type="noConversion"/>
  </si>
  <si>
    <t>与出资方谈判</t>
    <phoneticPr fontId="1" type="noConversion"/>
  </si>
  <si>
    <t>股份、出资、合同、期权池、后期融资说明</t>
    <phoneticPr fontId="1" type="noConversion"/>
  </si>
  <si>
    <t>股东分工</t>
    <phoneticPr fontId="1" type="noConversion"/>
  </si>
  <si>
    <t>资金预算计划</t>
  </si>
  <si>
    <t>域名注册</t>
    <phoneticPr fontId="1" type="noConversion"/>
  </si>
  <si>
    <t>立项启动</t>
    <phoneticPr fontId="1" type="noConversion"/>
  </si>
  <si>
    <t>早期阶段</t>
    <phoneticPr fontId="1" type="noConversion"/>
  </si>
  <si>
    <t>APP产品原型</t>
    <phoneticPr fontId="1" type="noConversion"/>
  </si>
  <si>
    <t>APP界面设计</t>
    <phoneticPr fontId="1" type="noConversion"/>
  </si>
  <si>
    <t>人员招聘</t>
    <phoneticPr fontId="1" type="noConversion"/>
  </si>
  <si>
    <t>核心人员挖角</t>
    <phoneticPr fontId="1" type="noConversion"/>
  </si>
  <si>
    <t>中间件选用</t>
    <phoneticPr fontId="1" type="noConversion"/>
  </si>
  <si>
    <t>V1.0产品研发</t>
    <phoneticPr fontId="1" type="noConversion"/>
  </si>
  <si>
    <t>编码</t>
    <phoneticPr fontId="1" type="noConversion"/>
  </si>
  <si>
    <t>测试</t>
    <phoneticPr fontId="1" type="noConversion"/>
  </si>
  <si>
    <t>客户资料收集导入到微信</t>
    <phoneticPr fontId="1" type="noConversion"/>
  </si>
  <si>
    <t>办公场地</t>
    <phoneticPr fontId="1" type="noConversion"/>
  </si>
  <si>
    <t>电脑</t>
    <phoneticPr fontId="1" type="noConversion"/>
  </si>
  <si>
    <t>服务器购买</t>
    <phoneticPr fontId="1" type="noConversion"/>
  </si>
  <si>
    <t>部署</t>
    <phoneticPr fontId="1" type="noConversion"/>
  </si>
  <si>
    <t>网站原型\界面设计\编码</t>
    <phoneticPr fontId="1" type="noConversion"/>
  </si>
  <si>
    <t>微信公众号运营</t>
    <phoneticPr fontId="1" type="noConversion"/>
  </si>
  <si>
    <t>APP帮助文档\FAQ</t>
    <phoneticPr fontId="1" type="noConversion"/>
  </si>
  <si>
    <t>客服(团队组建+400+培训+流程)</t>
    <phoneticPr fontId="1" type="noConversion"/>
  </si>
  <si>
    <t>试运营(团队组建+推广方案)</t>
    <phoneticPr fontId="1" type="noConversion"/>
  </si>
  <si>
    <t>上线前准备</t>
    <phoneticPr fontId="1" type="noConversion"/>
  </si>
  <si>
    <t>APP市场渠道（注册+上架）</t>
    <phoneticPr fontId="1" type="noConversion"/>
  </si>
  <si>
    <t>柳(崇山，泽江)</t>
    <phoneticPr fontId="1" type="noConversion"/>
  </si>
  <si>
    <t>5月8日之前</t>
    <phoneticPr fontId="1" type="noConversion"/>
  </si>
  <si>
    <t>柳，崇山，泽江</t>
    <phoneticPr fontId="1" type="noConversion"/>
  </si>
  <si>
    <t>看计划表</t>
    <phoneticPr fontId="1" type="noConversion"/>
  </si>
  <si>
    <t>柳</t>
    <phoneticPr fontId="1" type="noConversion"/>
  </si>
  <si>
    <t>费用预算</t>
    <phoneticPr fontId="1" type="noConversion"/>
  </si>
  <si>
    <t>柳，崇山，泽江</t>
    <phoneticPr fontId="1" type="noConversion"/>
  </si>
  <si>
    <t>柳，崇山，泽江</t>
    <phoneticPr fontId="1" type="noConversion"/>
  </si>
  <si>
    <t>崇山，泽江</t>
    <phoneticPr fontId="1" type="noConversion"/>
  </si>
  <si>
    <t>泽江，崇山</t>
    <phoneticPr fontId="1" type="noConversion"/>
  </si>
  <si>
    <t>泽江，崇山</t>
    <phoneticPr fontId="1" type="noConversion"/>
  </si>
  <si>
    <t>崇山，泽江</t>
    <phoneticPr fontId="1" type="noConversion"/>
  </si>
  <si>
    <t>查看研发计划表</t>
    <phoneticPr fontId="1" type="noConversion"/>
  </si>
  <si>
    <t>崇山</t>
    <phoneticPr fontId="1" type="noConversion"/>
  </si>
  <si>
    <t>泽江，崇山</t>
    <phoneticPr fontId="1" type="noConversion"/>
  </si>
  <si>
    <t>泽江，崇山，柳</t>
    <phoneticPr fontId="1" type="noConversion"/>
  </si>
  <si>
    <t>崇山，柳</t>
    <phoneticPr fontId="1" type="noConversion"/>
  </si>
  <si>
    <t>崇山，泽江</t>
    <phoneticPr fontId="1" type="noConversion"/>
  </si>
  <si>
    <t>泽江，柳+</t>
    <phoneticPr fontId="1" type="noConversion"/>
  </si>
  <si>
    <t>崇山</t>
    <phoneticPr fontId="1" type="noConversion"/>
  </si>
  <si>
    <t>崇山，泽江，柳</t>
    <phoneticPr fontId="1" type="noConversion"/>
  </si>
  <si>
    <t>5月22日左右</t>
    <phoneticPr fontId="1" type="noConversion"/>
  </si>
  <si>
    <t>5月15日之前</t>
    <phoneticPr fontId="1" type="noConversion"/>
  </si>
  <si>
    <t>5月15日左右</t>
    <phoneticPr fontId="1" type="noConversion"/>
  </si>
  <si>
    <t>6月8日之前</t>
    <phoneticPr fontId="1" type="noConversion"/>
  </si>
  <si>
    <t>5月15日核心人员到位</t>
    <phoneticPr fontId="1" type="noConversion"/>
  </si>
  <si>
    <t>6月8日基础人员</t>
    <phoneticPr fontId="1" type="noConversion"/>
  </si>
  <si>
    <t>序号</t>
    <phoneticPr fontId="1" type="noConversion"/>
  </si>
  <si>
    <t>职位</t>
    <phoneticPr fontId="1" type="noConversion"/>
  </si>
  <si>
    <t>人数</t>
    <phoneticPr fontId="1" type="noConversion"/>
  </si>
  <si>
    <t>来源</t>
    <phoneticPr fontId="1" type="noConversion"/>
  </si>
  <si>
    <t>UI</t>
    <phoneticPr fontId="1" type="noConversion"/>
  </si>
  <si>
    <t>客服</t>
    <phoneticPr fontId="1" type="noConversion"/>
  </si>
  <si>
    <t>测试</t>
    <phoneticPr fontId="1" type="noConversion"/>
  </si>
  <si>
    <t>IOS开发</t>
    <phoneticPr fontId="1" type="noConversion"/>
  </si>
  <si>
    <t>安卓开发</t>
    <phoneticPr fontId="1" type="noConversion"/>
  </si>
  <si>
    <t>从恒生中挖一人</t>
    <phoneticPr fontId="1" type="noConversion"/>
  </si>
  <si>
    <t>线上运营</t>
    <phoneticPr fontId="1" type="noConversion"/>
  </si>
  <si>
    <t>线下运营</t>
    <phoneticPr fontId="1" type="noConversion"/>
  </si>
  <si>
    <t>序号</t>
    <phoneticPr fontId="1" type="noConversion"/>
  </si>
  <si>
    <t>人员工资</t>
    <phoneticPr fontId="1" type="noConversion"/>
  </si>
  <si>
    <t>证券接口+中间件费用</t>
    <phoneticPr fontId="1" type="noConversion"/>
  </si>
  <si>
    <t>房租</t>
    <phoneticPr fontId="1" type="noConversion"/>
  </si>
  <si>
    <t>日常开支</t>
    <phoneticPr fontId="1" type="noConversion"/>
  </si>
  <si>
    <t>一次性</t>
    <phoneticPr fontId="1" type="noConversion"/>
  </si>
  <si>
    <t>按月</t>
    <phoneticPr fontId="1" type="noConversion"/>
  </si>
  <si>
    <t>办公桌椅</t>
    <phoneticPr fontId="1" type="noConversion"/>
  </si>
  <si>
    <t>员工电脑设备</t>
    <phoneticPr fontId="1" type="noConversion"/>
  </si>
  <si>
    <t>服务器</t>
    <phoneticPr fontId="1" type="noConversion"/>
  </si>
  <si>
    <t>赵少松</t>
    <phoneticPr fontId="1" type="noConversion"/>
  </si>
  <si>
    <t>开支项目</t>
    <phoneticPr fontId="1" type="noConversion"/>
  </si>
  <si>
    <t>行政兼人事</t>
    <phoneticPr fontId="1" type="noConversion"/>
  </si>
  <si>
    <t>合计（万）</t>
    <phoneticPr fontId="1" type="noConversion"/>
  </si>
  <si>
    <t>人均(万)</t>
    <phoneticPr fontId="1" type="noConversion"/>
  </si>
  <si>
    <t>兼职会计</t>
    <phoneticPr fontId="1" type="noConversion"/>
  </si>
  <si>
    <t>管理人员</t>
    <phoneticPr fontId="1" type="noConversion"/>
  </si>
  <si>
    <t>备注</t>
    <phoneticPr fontId="1" type="noConversion"/>
  </si>
  <si>
    <t>5000*24</t>
    <phoneticPr fontId="1" type="noConversion"/>
  </si>
  <si>
    <t>如果需要的话</t>
    <phoneticPr fontId="1" type="noConversion"/>
  </si>
  <si>
    <t>金额（万）</t>
    <phoneticPr fontId="1" type="noConversion"/>
  </si>
  <si>
    <t>运营</t>
    <phoneticPr fontId="1" type="noConversion"/>
  </si>
  <si>
    <t>运营推广费用</t>
    <phoneticPr fontId="1" type="noConversion"/>
  </si>
  <si>
    <t>单位</t>
    <phoneticPr fontId="1" type="noConversion"/>
  </si>
  <si>
    <t>合计</t>
    <phoneticPr fontId="1" type="noConversion"/>
  </si>
  <si>
    <t>1500*6+6000</t>
    <phoneticPr fontId="1" type="noConversion"/>
  </si>
  <si>
    <t>后期融资计划</t>
    <phoneticPr fontId="1" type="noConversion"/>
  </si>
  <si>
    <t>10月15日或更早</t>
    <phoneticPr fontId="1" type="noConversion"/>
  </si>
  <si>
    <t>开发上线</t>
    <phoneticPr fontId="1" type="noConversion"/>
  </si>
  <si>
    <t>运营时间</t>
    <phoneticPr fontId="1" type="noConversion"/>
  </si>
  <si>
    <t>3个月开发时间</t>
    <phoneticPr fontId="1" type="noConversion"/>
  </si>
  <si>
    <t>5个月就需要开启融资计划</t>
    <phoneticPr fontId="1" type="noConversion"/>
  </si>
  <si>
    <t>A轮融资金额可以参考行业内相关产品</t>
    <phoneticPr fontId="1" type="noConversion"/>
  </si>
  <si>
    <t>C轮</t>
    <phoneticPr fontId="1" type="noConversion"/>
  </si>
  <si>
    <t>总计：</t>
    <phoneticPr fontId="1" type="noConversion"/>
  </si>
  <si>
    <t>2个月运营时间</t>
    <phoneticPr fontId="1" type="noConversion"/>
  </si>
  <si>
    <t>天使轮或者pre-A</t>
    <phoneticPr fontId="1" type="noConversion"/>
  </si>
  <si>
    <t>B轮</t>
    <phoneticPr fontId="1" type="noConversion"/>
  </si>
  <si>
    <t>总人数：</t>
    <phoneticPr fontId="1" type="noConversion"/>
  </si>
  <si>
    <t>告东融资本</t>
    <phoneticPr fontId="1" type="noConversion"/>
  </si>
  <si>
    <t>1.融资200万，释放60%的股权
2.建立10%的期权池
3.在下一轮融资估值2000万以上情况下，团队有权吸纳东融资本外的外部投资
4.团队拥有业务的自主权</t>
    <phoneticPr fontId="1" type="noConversion"/>
  </si>
  <si>
    <t>对账清算</t>
    <phoneticPr fontId="1" type="noConversion"/>
  </si>
  <si>
    <t>APP市场、活动运营、策划、渠道、广告投放、风控、病毒传播</t>
    <phoneticPr fontId="1" type="noConversion"/>
  </si>
  <si>
    <t>后端开发+H5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</si>
  <si>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代理招商</t>
    </r>
    <r>
      <rPr>
        <sz val="11"/>
        <color theme="1"/>
        <rFont val="宋体"/>
        <family val="2"/>
        <charset val="134"/>
        <scheme val="minor"/>
      </rPr>
      <t>、地推、媒体</t>
    </r>
    <phoneticPr fontId="1" type="noConversion"/>
  </si>
  <si>
    <t>V1.0版本研发计划</t>
    <phoneticPr fontId="1" type="noConversion"/>
  </si>
  <si>
    <t>取名/商标注册</t>
    <phoneticPr fontId="1" type="noConversion"/>
  </si>
  <si>
    <t>新公司-工商注册</t>
    <phoneticPr fontId="1" type="noConversion"/>
  </si>
  <si>
    <t>证券营业厅开机构账户</t>
    <phoneticPr fontId="1" type="noConversion"/>
  </si>
  <si>
    <t>支付渠道（汇付天下/银联）</t>
    <phoneticPr fontId="1" type="noConversion"/>
  </si>
  <si>
    <t>IOS账号注册\企业账号</t>
    <phoneticPr fontId="1" type="noConversion"/>
  </si>
  <si>
    <t>证券接口通道申请</t>
    <phoneticPr fontId="1" type="noConversion"/>
  </si>
  <si>
    <t>泽江，崇山</t>
    <phoneticPr fontId="1" type="noConversion"/>
  </si>
  <si>
    <t>东融支持</t>
    <phoneticPr fontId="1" type="noConversion"/>
  </si>
  <si>
    <t>柳</t>
    <phoneticPr fontId="1" type="noConversion"/>
  </si>
  <si>
    <t>东融</t>
    <phoneticPr fontId="1" type="noConversion"/>
  </si>
  <si>
    <t>东融，泽江已经备案</t>
    <phoneticPr fontId="1" type="noConversion"/>
  </si>
  <si>
    <t>投呗</t>
    <phoneticPr fontId="1" type="noConversion"/>
  </si>
  <si>
    <t>不错的几个产品</t>
    <phoneticPr fontId="1" type="noConversion"/>
  </si>
  <si>
    <t>好投顾</t>
    <phoneticPr fontId="1" type="noConversion"/>
  </si>
  <si>
    <t>雪球</t>
    <phoneticPr fontId="1" type="noConversion"/>
  </si>
  <si>
    <t>陈俊雄，唐琴颖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</si>
</sst>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58" fontId="0" fillId="4" borderId="5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"/>
  <sheetViews>
    <sheetView tabSelected="1" workbookViewId="0">
      <pane ySplit="1" topLeftCell="A14" activePane="bottomLeft" state="frozen"/>
      <selection pane="bottomLeft" activeCell="C33" sqref="C33"/>
    </sheetView>
  </sheetViews>
  <sheetFormatPr defaultRowHeight="13.5"/>
  <cols>
    <col min="1" max="1" width="12.25" customWidth="1"/>
    <col min="2" max="2" width="27.625" customWidth="1"/>
    <col min="3" max="3" width="38.125" customWidth="1"/>
    <col min="4" max="4" width="16.25" customWidth="1"/>
    <col min="5" max="7" width="6.25" style="5" customWidth="1"/>
    <col min="8" max="8" width="13.875" style="5" customWidth="1"/>
    <col min="9" max="11" width="6.25" style="5" customWidth="1"/>
    <col min="12" max="12" width="14.625" style="5" customWidth="1"/>
    <col min="13" max="14" width="6.25" customWidth="1"/>
    <col min="15" max="15" width="20" customWidth="1"/>
  </cols>
  <sheetData>
    <row r="1" spans="1:20" s="12" customFormat="1">
      <c r="A1" s="35" t="s">
        <v>2</v>
      </c>
      <c r="B1" s="35" t="s">
        <v>3</v>
      </c>
      <c r="C1" s="35" t="s">
        <v>4</v>
      </c>
      <c r="D1" s="35" t="s">
        <v>5</v>
      </c>
      <c r="E1" s="54" t="s">
        <v>0</v>
      </c>
      <c r="F1" s="54"/>
      <c r="G1" s="54"/>
      <c r="H1" s="54"/>
      <c r="I1" s="54"/>
      <c r="J1" s="54"/>
      <c r="K1" s="55"/>
      <c r="L1" s="55"/>
      <c r="M1" s="55"/>
      <c r="N1" s="55"/>
      <c r="O1" s="55"/>
    </row>
    <row r="2" spans="1:20">
      <c r="A2" s="3" t="s">
        <v>12</v>
      </c>
      <c r="B2" s="8" t="s">
        <v>7</v>
      </c>
      <c r="C2" s="8" t="s">
        <v>8</v>
      </c>
      <c r="D2" s="17" t="s">
        <v>34</v>
      </c>
      <c r="E2" s="52"/>
      <c r="F2" s="56"/>
      <c r="G2" s="56"/>
      <c r="H2" s="53"/>
      <c r="I2" s="46" t="s">
        <v>35</v>
      </c>
      <c r="J2" s="47"/>
      <c r="K2" s="52"/>
      <c r="L2" s="53"/>
      <c r="M2" s="52"/>
      <c r="N2" s="53"/>
      <c r="O2" s="7"/>
    </row>
    <row r="3" spans="1:20">
      <c r="A3" s="4"/>
      <c r="B3" s="8" t="s">
        <v>9</v>
      </c>
      <c r="C3" s="8"/>
      <c r="D3" s="8" t="s">
        <v>40</v>
      </c>
      <c r="E3" s="50">
        <v>42124</v>
      </c>
      <c r="F3" s="51"/>
      <c r="G3" s="18"/>
      <c r="H3" s="18"/>
      <c r="I3" s="18"/>
      <c r="J3" s="18"/>
      <c r="K3" s="19"/>
      <c r="L3" s="19"/>
      <c r="M3" s="19"/>
      <c r="N3" s="19"/>
      <c r="O3" s="19"/>
    </row>
    <row r="4" spans="1:20">
      <c r="A4" s="4"/>
      <c r="B4" s="8" t="s">
        <v>10</v>
      </c>
      <c r="C4" s="27" t="s">
        <v>37</v>
      </c>
      <c r="D4" s="8" t="s">
        <v>54</v>
      </c>
      <c r="E4" s="50">
        <v>42124</v>
      </c>
      <c r="F4" s="51"/>
      <c r="G4" s="19"/>
      <c r="H4" s="19"/>
      <c r="I4" s="19"/>
      <c r="J4" s="19"/>
      <c r="K4" s="19"/>
      <c r="L4" s="19"/>
      <c r="M4" s="19"/>
      <c r="N4" s="19"/>
      <c r="O4" s="19"/>
    </row>
    <row r="5" spans="1:20">
      <c r="A5" s="4"/>
      <c r="B5" s="1" t="s">
        <v>120</v>
      </c>
      <c r="C5" s="1" t="s">
        <v>6</v>
      </c>
      <c r="D5" s="1" t="s">
        <v>128</v>
      </c>
      <c r="E5" s="19"/>
      <c r="F5" s="19"/>
      <c r="G5" s="19"/>
      <c r="H5" s="19"/>
      <c r="I5" s="19"/>
      <c r="J5" s="19"/>
      <c r="K5" s="19"/>
      <c r="L5" s="19"/>
      <c r="M5" s="46" t="s">
        <v>55</v>
      </c>
      <c r="N5" s="47"/>
      <c r="O5" s="19"/>
    </row>
    <row r="6" spans="1:20">
      <c r="A6" s="4"/>
      <c r="B6" s="8" t="s">
        <v>119</v>
      </c>
      <c r="C6" s="8" t="s">
        <v>130</v>
      </c>
      <c r="D6" s="8" t="s">
        <v>129</v>
      </c>
      <c r="E6" s="19"/>
      <c r="F6" s="19"/>
      <c r="G6" s="19"/>
      <c r="H6" s="19"/>
      <c r="I6" s="19"/>
      <c r="J6" s="19"/>
      <c r="K6" s="46" t="s">
        <v>56</v>
      </c>
      <c r="L6" s="47"/>
      <c r="M6" s="19"/>
      <c r="N6" s="19"/>
      <c r="O6" s="19"/>
    </row>
    <row r="7" spans="1:20">
      <c r="A7" s="4"/>
      <c r="B7" s="1" t="s">
        <v>11</v>
      </c>
      <c r="C7" s="1"/>
      <c r="D7" s="1" t="s">
        <v>127</v>
      </c>
      <c r="E7" s="20"/>
      <c r="F7" s="20"/>
      <c r="G7" s="20"/>
      <c r="H7" s="20"/>
      <c r="I7" s="20"/>
      <c r="J7" s="20"/>
      <c r="K7" s="20"/>
      <c r="L7" s="21"/>
      <c r="M7" s="21"/>
      <c r="N7" s="21"/>
      <c r="O7" s="21"/>
      <c r="P7" s="5"/>
      <c r="Q7" s="5"/>
      <c r="R7" s="5"/>
      <c r="S7" s="5"/>
      <c r="T7" s="5"/>
    </row>
    <row r="8" spans="1:20">
      <c r="A8" s="4"/>
      <c r="B8" s="1" t="s">
        <v>1</v>
      </c>
      <c r="C8" s="1"/>
      <c r="D8" s="8" t="s">
        <v>38</v>
      </c>
      <c r="E8" s="20"/>
      <c r="F8" s="20"/>
      <c r="G8" s="20"/>
      <c r="H8" s="20"/>
      <c r="I8" s="20"/>
      <c r="J8" s="20"/>
      <c r="K8" s="20"/>
      <c r="L8" s="21"/>
      <c r="M8" s="28"/>
      <c r="N8" s="28"/>
      <c r="O8" s="29" t="s">
        <v>58</v>
      </c>
      <c r="P8" s="5"/>
      <c r="Q8" s="5"/>
      <c r="R8" s="5"/>
      <c r="S8" s="5"/>
      <c r="T8" s="5"/>
    </row>
    <row r="9" spans="1:20">
      <c r="A9" s="4"/>
      <c r="B9" s="9" t="s">
        <v>23</v>
      </c>
      <c r="C9" s="9"/>
      <c r="D9" s="9" t="s">
        <v>128</v>
      </c>
      <c r="E9" s="22"/>
      <c r="F9" s="22"/>
      <c r="G9" s="22"/>
      <c r="H9" s="22"/>
      <c r="I9" s="22"/>
      <c r="J9" s="22"/>
      <c r="K9" s="46" t="s">
        <v>57</v>
      </c>
      <c r="L9" s="47"/>
      <c r="M9" s="23"/>
      <c r="N9" s="23"/>
      <c r="O9" s="23"/>
      <c r="P9" s="5"/>
      <c r="Q9" s="5"/>
      <c r="R9" s="5"/>
      <c r="S9" s="5"/>
      <c r="T9" s="5"/>
    </row>
    <row r="10" spans="1:20">
      <c r="A10" s="4"/>
      <c r="B10" s="9" t="s">
        <v>24</v>
      </c>
      <c r="C10" s="9" t="s">
        <v>39</v>
      </c>
      <c r="D10" s="9" t="s">
        <v>38</v>
      </c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23"/>
      <c r="P10" s="5"/>
      <c r="Q10" s="5"/>
      <c r="R10" s="5"/>
      <c r="S10" s="5"/>
      <c r="T10" s="5"/>
    </row>
    <row r="11" spans="1:20" s="11" customFormat="1">
      <c r="A11" s="3" t="s">
        <v>13</v>
      </c>
      <c r="B11" s="8" t="s">
        <v>16</v>
      </c>
      <c r="C11" s="8"/>
      <c r="D11" s="8" t="s">
        <v>36</v>
      </c>
      <c r="E11" s="20"/>
      <c r="F11" s="20"/>
      <c r="G11" s="20"/>
      <c r="H11" s="20"/>
      <c r="I11" s="20"/>
      <c r="J11" s="20"/>
      <c r="K11" s="20"/>
      <c r="L11" s="20"/>
      <c r="M11" s="21"/>
      <c r="N11" s="21"/>
      <c r="O11" s="29" t="s">
        <v>60</v>
      </c>
      <c r="P11" s="10"/>
      <c r="Q11" s="10"/>
      <c r="R11" s="10"/>
      <c r="S11" s="10"/>
      <c r="T11" s="10"/>
    </row>
    <row r="12" spans="1:20" s="14" customFormat="1">
      <c r="A12" s="4"/>
      <c r="B12" s="8" t="s">
        <v>17</v>
      </c>
      <c r="C12" s="8"/>
      <c r="D12" s="8" t="s">
        <v>41</v>
      </c>
      <c r="E12" s="20"/>
      <c r="F12" s="20"/>
      <c r="G12" s="20"/>
      <c r="H12" s="20"/>
      <c r="I12" s="20"/>
      <c r="J12" s="20"/>
      <c r="K12" s="46" t="s">
        <v>59</v>
      </c>
      <c r="L12" s="47"/>
      <c r="M12" s="21"/>
      <c r="N12" s="21"/>
      <c r="O12" s="21"/>
      <c r="P12" s="13"/>
      <c r="Q12" s="13"/>
      <c r="R12" s="13"/>
      <c r="S12" s="13"/>
      <c r="T12" s="13"/>
    </row>
    <row r="13" spans="1:20">
      <c r="A13" s="4"/>
      <c r="B13" s="8" t="s">
        <v>14</v>
      </c>
      <c r="C13" s="8"/>
      <c r="D13" s="8" t="s">
        <v>45</v>
      </c>
      <c r="E13" s="20"/>
      <c r="F13" s="20"/>
      <c r="G13" s="20"/>
      <c r="H13" s="20"/>
      <c r="I13" s="20"/>
      <c r="J13" s="20"/>
      <c r="K13" s="48" t="s">
        <v>56</v>
      </c>
      <c r="L13" s="49"/>
      <c r="M13" s="21"/>
      <c r="N13" s="21"/>
      <c r="O13" s="21"/>
      <c r="P13" s="5"/>
      <c r="Q13" s="5"/>
      <c r="R13" s="5"/>
      <c r="S13" s="5"/>
      <c r="T13" s="5"/>
    </row>
    <row r="14" spans="1:20">
      <c r="A14" s="4"/>
      <c r="B14" s="8" t="s">
        <v>15</v>
      </c>
      <c r="C14" s="8"/>
      <c r="D14" s="8" t="s">
        <v>42</v>
      </c>
      <c r="E14" s="20"/>
      <c r="F14" s="20"/>
      <c r="G14" s="20"/>
      <c r="H14" s="20"/>
      <c r="I14" s="20"/>
      <c r="J14" s="20"/>
      <c r="K14" s="46" t="s">
        <v>56</v>
      </c>
      <c r="L14" s="47"/>
      <c r="M14" s="21"/>
      <c r="N14" s="21"/>
      <c r="O14" s="21"/>
      <c r="P14" s="5"/>
      <c r="Q14" s="5"/>
      <c r="R14" s="5"/>
      <c r="S14" s="5"/>
      <c r="T14" s="5"/>
    </row>
    <row r="15" spans="1:20">
      <c r="A15" s="4"/>
      <c r="B15" s="8" t="s">
        <v>121</v>
      </c>
      <c r="C15" s="8" t="s">
        <v>126</v>
      </c>
      <c r="D15" s="8" t="s">
        <v>125</v>
      </c>
      <c r="E15" s="20"/>
      <c r="F15" s="20"/>
      <c r="G15" s="20"/>
      <c r="H15" s="20"/>
      <c r="I15" s="20"/>
      <c r="J15" s="20"/>
      <c r="K15" s="20"/>
      <c r="L15" s="21"/>
      <c r="M15" s="21"/>
      <c r="N15" s="21"/>
      <c r="O15" s="21"/>
      <c r="P15" s="5"/>
      <c r="Q15" s="5"/>
      <c r="R15" s="5"/>
      <c r="S15" s="5"/>
      <c r="T15" s="5"/>
    </row>
    <row r="16" spans="1:20">
      <c r="A16" s="4"/>
      <c r="B16" s="8" t="s">
        <v>124</v>
      </c>
      <c r="C16" s="8"/>
      <c r="D16" s="8" t="s">
        <v>44</v>
      </c>
      <c r="E16" s="20"/>
      <c r="F16" s="20"/>
      <c r="G16" s="20"/>
      <c r="H16" s="20"/>
      <c r="I16" s="20"/>
      <c r="J16" s="20"/>
      <c r="K16" s="20"/>
      <c r="L16" s="21"/>
      <c r="M16" s="21"/>
      <c r="N16" s="21"/>
      <c r="O16" s="21"/>
      <c r="P16" s="5"/>
      <c r="Q16" s="5"/>
      <c r="R16" s="5"/>
      <c r="S16" s="5"/>
      <c r="T16" s="5"/>
    </row>
    <row r="17" spans="1:20">
      <c r="A17" s="4"/>
      <c r="B17" s="8" t="s">
        <v>122</v>
      </c>
      <c r="C17" s="8"/>
      <c r="D17" s="8" t="s">
        <v>43</v>
      </c>
      <c r="E17" s="20"/>
      <c r="F17" s="20"/>
      <c r="G17" s="20"/>
      <c r="H17" s="20"/>
      <c r="I17" s="20"/>
      <c r="J17" s="20"/>
      <c r="K17" s="20"/>
      <c r="L17" s="21"/>
      <c r="M17" s="21"/>
      <c r="N17" s="21"/>
      <c r="O17" s="21"/>
      <c r="P17" s="5"/>
      <c r="Q17" s="5"/>
      <c r="R17" s="5"/>
      <c r="S17" s="5"/>
      <c r="T17" s="5"/>
    </row>
    <row r="18" spans="1:20">
      <c r="A18" s="4"/>
      <c r="B18" s="15" t="s">
        <v>18</v>
      </c>
      <c r="C18" s="8"/>
      <c r="D18" s="8" t="s">
        <v>48</v>
      </c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21"/>
      <c r="P18" s="5"/>
      <c r="Q18" s="5"/>
      <c r="R18" s="5"/>
      <c r="S18" s="5"/>
      <c r="T18" s="5"/>
    </row>
    <row r="19" spans="1:20">
      <c r="A19" s="4"/>
      <c r="B19" s="6" t="s">
        <v>118</v>
      </c>
      <c r="C19" s="8" t="s">
        <v>46</v>
      </c>
      <c r="D19" s="8" t="s">
        <v>51</v>
      </c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5"/>
      <c r="Q19" s="5"/>
      <c r="R19" s="5"/>
      <c r="S19" s="5"/>
      <c r="T19" s="5"/>
    </row>
    <row r="20" spans="1:20">
      <c r="A20" s="3" t="s">
        <v>19</v>
      </c>
      <c r="B20" s="15" t="s">
        <v>25</v>
      </c>
      <c r="C20" s="1"/>
      <c r="D20" s="1" t="s">
        <v>47</v>
      </c>
      <c r="E20" s="25"/>
      <c r="F20" s="20"/>
      <c r="G20" s="24"/>
      <c r="H20" s="19"/>
      <c r="I20" s="19"/>
      <c r="J20" s="19"/>
      <c r="K20" s="19"/>
      <c r="L20" s="19"/>
      <c r="M20" s="19"/>
      <c r="N20" s="19"/>
      <c r="O20" s="19"/>
      <c r="P20" s="5"/>
      <c r="Q20" s="5"/>
      <c r="R20" s="5"/>
      <c r="S20" s="5"/>
      <c r="T20" s="5"/>
    </row>
    <row r="21" spans="1:20">
      <c r="A21" s="4"/>
      <c r="B21" s="6" t="s">
        <v>20</v>
      </c>
      <c r="C21" s="1"/>
      <c r="D21" s="1" t="s">
        <v>47</v>
      </c>
      <c r="E21" s="20"/>
      <c r="F21" s="20"/>
      <c r="G21" s="20"/>
      <c r="H21" s="20"/>
      <c r="I21" s="20"/>
      <c r="J21" s="20"/>
      <c r="K21" s="19"/>
      <c r="L21" s="19"/>
      <c r="M21" s="19"/>
      <c r="N21" s="19"/>
      <c r="O21" s="19"/>
      <c r="P21" s="5"/>
      <c r="Q21" s="5"/>
      <c r="R21" s="5"/>
      <c r="S21" s="5"/>
      <c r="T21" s="5"/>
    </row>
    <row r="22" spans="1:20">
      <c r="A22" s="4"/>
      <c r="B22" s="6" t="s">
        <v>21</v>
      </c>
      <c r="C22" s="8"/>
      <c r="D22" s="8" t="s">
        <v>47</v>
      </c>
      <c r="E22" s="20"/>
      <c r="F22" s="20"/>
      <c r="G22" s="20"/>
      <c r="H22" s="20"/>
      <c r="I22" s="20"/>
      <c r="J22" s="20"/>
      <c r="K22" s="19"/>
      <c r="L22" s="19"/>
      <c r="M22" s="19"/>
      <c r="N22" s="19"/>
      <c r="O22" s="19"/>
      <c r="P22" s="5"/>
      <c r="Q22" s="5"/>
      <c r="R22" s="5"/>
      <c r="S22" s="5"/>
      <c r="T22" s="5"/>
    </row>
    <row r="23" spans="1:20">
      <c r="A23" s="4"/>
      <c r="B23" s="6" t="s">
        <v>26</v>
      </c>
      <c r="C23" s="8"/>
      <c r="D23" s="8" t="s">
        <v>47</v>
      </c>
      <c r="E23" s="20"/>
      <c r="F23" s="20"/>
      <c r="G23" s="20"/>
      <c r="H23" s="20"/>
      <c r="I23" s="20"/>
      <c r="J23" s="20"/>
      <c r="K23" s="19"/>
      <c r="L23" s="19"/>
      <c r="M23" s="19"/>
      <c r="N23" s="19"/>
      <c r="O23" s="19"/>
      <c r="P23" s="5"/>
      <c r="Q23" s="5"/>
      <c r="R23" s="5"/>
      <c r="S23" s="5"/>
      <c r="T23" s="5"/>
    </row>
    <row r="24" spans="1:20">
      <c r="A24" s="4"/>
      <c r="B24" s="6" t="s">
        <v>29</v>
      </c>
      <c r="C24" s="8"/>
      <c r="D24" s="8" t="s">
        <v>47</v>
      </c>
      <c r="E24" s="20"/>
      <c r="F24" s="20"/>
      <c r="G24" s="20"/>
      <c r="H24" s="20"/>
      <c r="I24" s="20"/>
      <c r="J24" s="20"/>
      <c r="K24" s="19"/>
      <c r="L24" s="19"/>
      <c r="M24" s="19"/>
      <c r="N24" s="19"/>
      <c r="O24" s="19"/>
      <c r="P24" s="5"/>
      <c r="Q24" s="5"/>
      <c r="R24" s="5"/>
      <c r="S24" s="5"/>
      <c r="T24" s="5"/>
    </row>
    <row r="25" spans="1:20">
      <c r="A25" s="4"/>
      <c r="B25" s="16" t="s">
        <v>27</v>
      </c>
      <c r="C25" s="1"/>
      <c r="D25" s="1" t="s">
        <v>49</v>
      </c>
      <c r="E25" s="20"/>
      <c r="F25" s="20"/>
      <c r="G25" s="20"/>
      <c r="H25" s="20"/>
      <c r="I25" s="20"/>
      <c r="J25" s="20"/>
      <c r="K25" s="20"/>
      <c r="L25" s="26"/>
      <c r="M25" s="26"/>
      <c r="N25" s="26"/>
      <c r="O25" s="26"/>
      <c r="P25" s="5"/>
      <c r="Q25" s="5"/>
      <c r="R25" s="5"/>
      <c r="S25" s="5"/>
      <c r="T25" s="5"/>
    </row>
    <row r="26" spans="1:20">
      <c r="A26" s="4"/>
      <c r="B26" s="1" t="s">
        <v>28</v>
      </c>
      <c r="C26" s="1"/>
      <c r="D26" s="2" t="s">
        <v>50</v>
      </c>
      <c r="E26" s="19"/>
      <c r="F26" s="20"/>
      <c r="G26" s="20"/>
      <c r="H26" s="20"/>
      <c r="I26" s="19"/>
      <c r="J26" s="19"/>
      <c r="K26" s="19"/>
      <c r="L26" s="19"/>
      <c r="M26" s="19"/>
      <c r="N26" s="19"/>
      <c r="O26" s="19"/>
      <c r="P26" s="5"/>
      <c r="Q26" s="5"/>
      <c r="R26" s="5"/>
      <c r="S26" s="5"/>
      <c r="T26" s="5"/>
    </row>
    <row r="27" spans="1:20">
      <c r="A27" s="4"/>
      <c r="B27" s="1" t="s">
        <v>22</v>
      </c>
      <c r="C27" s="1"/>
      <c r="D27" s="2"/>
      <c r="E27" s="19"/>
      <c r="F27" s="20"/>
      <c r="G27" s="20"/>
      <c r="H27" s="20"/>
      <c r="I27" s="19"/>
      <c r="J27" s="19"/>
      <c r="K27" s="19"/>
      <c r="L27" s="19"/>
      <c r="M27" s="19"/>
      <c r="N27" s="19"/>
      <c r="O27" s="19"/>
      <c r="P27" s="5"/>
      <c r="Q27" s="5"/>
      <c r="R27" s="5"/>
      <c r="S27" s="5"/>
      <c r="T27" s="5"/>
    </row>
    <row r="28" spans="1:20">
      <c r="A28" s="4"/>
      <c r="B28" s="8" t="s">
        <v>123</v>
      </c>
      <c r="C28" s="8"/>
      <c r="D28" s="2" t="s">
        <v>53</v>
      </c>
      <c r="E28" s="19"/>
      <c r="F28" s="20"/>
      <c r="G28" s="20"/>
      <c r="H28" s="20"/>
      <c r="I28" s="19"/>
      <c r="J28" s="19"/>
      <c r="K28" s="19"/>
      <c r="L28" s="19"/>
      <c r="M28" s="19"/>
      <c r="N28" s="19"/>
      <c r="O28" s="19"/>
      <c r="P28" s="5"/>
      <c r="Q28" s="5"/>
      <c r="R28" s="5"/>
      <c r="S28" s="5"/>
      <c r="T28" s="5"/>
    </row>
    <row r="29" spans="1:20">
      <c r="A29" s="3" t="s">
        <v>32</v>
      </c>
      <c r="B29" s="1" t="s">
        <v>30</v>
      </c>
      <c r="C29" s="1"/>
      <c r="D29" s="1" t="s">
        <v>52</v>
      </c>
      <c r="E29" s="20"/>
      <c r="F29" s="20"/>
      <c r="G29" s="20"/>
      <c r="H29" s="20"/>
      <c r="I29" s="20"/>
      <c r="J29" s="20"/>
      <c r="K29" s="20"/>
      <c r="L29" s="20"/>
      <c r="M29" s="19"/>
      <c r="N29" s="19"/>
      <c r="O29" s="19"/>
      <c r="P29" s="5"/>
      <c r="Q29" s="5"/>
      <c r="R29" s="5"/>
      <c r="S29" s="5"/>
      <c r="T29" s="5"/>
    </row>
    <row r="30" spans="1:20">
      <c r="A30" s="4"/>
      <c r="B30" s="8" t="s">
        <v>31</v>
      </c>
      <c r="C30" s="8"/>
      <c r="D30" s="8"/>
      <c r="E30" s="20"/>
      <c r="F30" s="20"/>
      <c r="G30" s="20"/>
      <c r="H30" s="20"/>
      <c r="I30" s="20"/>
      <c r="J30" s="20"/>
      <c r="K30" s="20"/>
      <c r="L30" s="20"/>
      <c r="M30" s="19"/>
      <c r="N30" s="19"/>
      <c r="O30" s="19"/>
      <c r="P30" s="5"/>
      <c r="Q30" s="5"/>
      <c r="R30" s="5"/>
      <c r="S30" s="5"/>
      <c r="T30" s="5"/>
    </row>
    <row r="31" spans="1:20">
      <c r="A31" s="4"/>
      <c r="B31" s="8" t="s">
        <v>33</v>
      </c>
      <c r="C31" s="8"/>
      <c r="D31" s="8" t="s">
        <v>47</v>
      </c>
      <c r="E31" s="20"/>
      <c r="F31" s="20"/>
      <c r="G31" s="20"/>
      <c r="H31" s="20"/>
      <c r="I31" s="20"/>
      <c r="J31" s="20"/>
      <c r="K31" s="20"/>
      <c r="L31" s="20"/>
      <c r="M31" s="19"/>
      <c r="N31" s="19"/>
      <c r="O31" s="19"/>
      <c r="P31" s="5"/>
      <c r="Q31" s="5"/>
      <c r="R31" s="5"/>
      <c r="S31" s="5"/>
      <c r="T31" s="5"/>
    </row>
    <row r="32" spans="1:20">
      <c r="A32" s="4"/>
      <c r="B32" s="8"/>
      <c r="C32" s="8"/>
      <c r="D32" s="2"/>
      <c r="E32" s="19"/>
      <c r="F32" s="20"/>
      <c r="G32" s="20"/>
      <c r="H32" s="20"/>
      <c r="I32" s="19"/>
      <c r="J32" s="19"/>
      <c r="K32" s="19"/>
      <c r="L32" s="19"/>
      <c r="M32" s="19"/>
      <c r="N32" s="19"/>
      <c r="O32" s="19"/>
      <c r="P32" s="5"/>
      <c r="Q32" s="5"/>
      <c r="R32" s="5"/>
      <c r="S32" s="5"/>
      <c r="T32" s="5"/>
    </row>
  </sheetData>
  <mergeCells count="13">
    <mergeCell ref="E4:F4"/>
    <mergeCell ref="K2:L2"/>
    <mergeCell ref="M5:N5"/>
    <mergeCell ref="K6:L6"/>
    <mergeCell ref="E1:O1"/>
    <mergeCell ref="E3:F3"/>
    <mergeCell ref="M2:N2"/>
    <mergeCell ref="E2:H2"/>
    <mergeCell ref="K14:L14"/>
    <mergeCell ref="K9:L9"/>
    <mergeCell ref="I2:J2"/>
    <mergeCell ref="K12:L12"/>
    <mergeCell ref="K13:L1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G19" sqref="G19"/>
    </sheetView>
  </sheetViews>
  <sheetFormatPr defaultRowHeight="13.5"/>
  <cols>
    <col min="1" max="1" width="6.75" customWidth="1"/>
    <col min="2" max="2" width="20.375" bestFit="1" customWidth="1"/>
    <col min="3" max="3" width="6.125" customWidth="1"/>
    <col min="4" max="4" width="11.875" bestFit="1" customWidth="1"/>
    <col min="5" max="5" width="6.5" bestFit="1" customWidth="1"/>
    <col min="6" max="6" width="16.25" style="30" customWidth="1"/>
  </cols>
  <sheetData>
    <row r="1" spans="1:6">
      <c r="A1" s="34" t="s">
        <v>73</v>
      </c>
      <c r="B1" s="34" t="s">
        <v>84</v>
      </c>
      <c r="C1" s="34" t="s">
        <v>96</v>
      </c>
      <c r="D1" s="34" t="s">
        <v>93</v>
      </c>
      <c r="E1" s="34" t="s">
        <v>97</v>
      </c>
      <c r="F1" s="34" t="s">
        <v>90</v>
      </c>
    </row>
    <row r="2" spans="1:6">
      <c r="A2" s="32" t="s">
        <v>78</v>
      </c>
      <c r="B2" s="30"/>
      <c r="C2" s="30"/>
      <c r="D2" s="30"/>
      <c r="E2" s="30"/>
    </row>
    <row r="3" spans="1:6">
      <c r="A3" s="5">
        <v>1</v>
      </c>
      <c r="B3" t="s">
        <v>80</v>
      </c>
      <c r="C3">
        <v>1</v>
      </c>
      <c r="D3">
        <v>1.5</v>
      </c>
      <c r="E3">
        <f>C3*D3</f>
        <v>1.5</v>
      </c>
      <c r="F3" s="30" t="s">
        <v>98</v>
      </c>
    </row>
    <row r="4" spans="1:6">
      <c r="A4" s="5">
        <v>2</v>
      </c>
      <c r="B4" t="s">
        <v>81</v>
      </c>
      <c r="C4">
        <v>1</v>
      </c>
      <c r="D4">
        <v>12</v>
      </c>
      <c r="E4">
        <f t="shared" ref="E4:E6" si="0">C4*D4</f>
        <v>12</v>
      </c>
      <c r="F4" s="30" t="s">
        <v>91</v>
      </c>
    </row>
    <row r="5" spans="1:6">
      <c r="A5" s="5">
        <v>3</v>
      </c>
      <c r="B5" t="s">
        <v>82</v>
      </c>
      <c r="C5">
        <v>1</v>
      </c>
      <c r="D5">
        <v>2</v>
      </c>
      <c r="E5">
        <f t="shared" si="0"/>
        <v>2</v>
      </c>
    </row>
    <row r="6" spans="1:6">
      <c r="A6" s="5">
        <v>4</v>
      </c>
      <c r="B6" t="s">
        <v>75</v>
      </c>
      <c r="C6">
        <v>1</v>
      </c>
      <c r="D6">
        <v>15</v>
      </c>
      <c r="E6">
        <f t="shared" si="0"/>
        <v>15</v>
      </c>
      <c r="F6" s="36" t="s">
        <v>92</v>
      </c>
    </row>
    <row r="7" spans="1:6">
      <c r="A7" s="5"/>
    </row>
    <row r="8" spans="1:6">
      <c r="A8" s="33" t="s">
        <v>79</v>
      </c>
    </row>
    <row r="9" spans="1:6">
      <c r="A9" s="5">
        <v>1</v>
      </c>
      <c r="B9" t="s">
        <v>74</v>
      </c>
      <c r="C9">
        <v>8</v>
      </c>
      <c r="D9">
        <v>18</v>
      </c>
      <c r="E9">
        <f t="shared" ref="E9:E11" si="1">C9*D9</f>
        <v>144</v>
      </c>
    </row>
    <row r="10" spans="1:6">
      <c r="A10" s="5">
        <v>2</v>
      </c>
      <c r="B10" t="s">
        <v>76</v>
      </c>
      <c r="C10">
        <v>8</v>
      </c>
      <c r="D10">
        <v>1</v>
      </c>
      <c r="E10">
        <f t="shared" si="1"/>
        <v>8</v>
      </c>
    </row>
    <row r="11" spans="1:6">
      <c r="A11" s="5">
        <v>3</v>
      </c>
      <c r="B11" t="s">
        <v>77</v>
      </c>
      <c r="C11">
        <v>8</v>
      </c>
      <c r="D11">
        <v>0.6</v>
      </c>
      <c r="E11">
        <f t="shared" si="1"/>
        <v>4.8</v>
      </c>
    </row>
    <row r="12" spans="1:6">
      <c r="A12" s="5"/>
    </row>
    <row r="13" spans="1:6">
      <c r="A13" s="33" t="s">
        <v>94</v>
      </c>
    </row>
    <row r="14" spans="1:6">
      <c r="B14" t="s">
        <v>95</v>
      </c>
      <c r="C14">
        <v>1</v>
      </c>
      <c r="D14">
        <v>10</v>
      </c>
      <c r="E14" s="44">
        <f t="shared" ref="E14" si="2">C14*D14</f>
        <v>10</v>
      </c>
    </row>
    <row r="16" spans="1:6">
      <c r="E16">
        <f>SUM(E2:E15)</f>
        <v>197.3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K9" sqref="K9"/>
    </sheetView>
  </sheetViews>
  <sheetFormatPr defaultRowHeight="13.5"/>
  <cols>
    <col min="1" max="1" width="6.125" style="5" customWidth="1"/>
    <col min="2" max="2" width="13.625" customWidth="1"/>
    <col min="3" max="3" width="8.875" style="30" customWidth="1"/>
    <col min="4" max="4" width="11.625" customWidth="1"/>
    <col min="5" max="5" width="11.5" customWidth="1"/>
    <col min="6" max="6" width="54.75" customWidth="1"/>
    <col min="8" max="8" width="15.125" customWidth="1"/>
  </cols>
  <sheetData>
    <row r="1" spans="1:8">
      <c r="A1" s="39" t="s">
        <v>61</v>
      </c>
      <c r="B1" s="37" t="s">
        <v>62</v>
      </c>
      <c r="C1" s="37" t="s">
        <v>63</v>
      </c>
      <c r="D1" s="37" t="s">
        <v>87</v>
      </c>
      <c r="E1" s="37" t="s">
        <v>86</v>
      </c>
      <c r="F1" s="37" t="s">
        <v>64</v>
      </c>
      <c r="G1" s="8"/>
      <c r="H1" s="8"/>
    </row>
    <row r="2" spans="1:8">
      <c r="A2" s="7">
        <v>1</v>
      </c>
      <c r="B2" s="8" t="s">
        <v>68</v>
      </c>
      <c r="C2" s="43">
        <v>2</v>
      </c>
      <c r="D2" s="8">
        <v>1.1000000000000001</v>
      </c>
      <c r="E2" s="8">
        <f>C2*D2</f>
        <v>2.2000000000000002</v>
      </c>
      <c r="F2" s="8" t="s">
        <v>83</v>
      </c>
      <c r="G2" s="8"/>
      <c r="H2" s="8"/>
    </row>
    <row r="3" spans="1:8">
      <c r="A3" s="7">
        <v>2</v>
      </c>
      <c r="B3" s="8" t="s">
        <v>69</v>
      </c>
      <c r="C3" s="43">
        <v>2</v>
      </c>
      <c r="D3" s="8">
        <v>1.1000000000000001</v>
      </c>
      <c r="E3" s="8">
        <f t="shared" ref="E3:E13" si="0">C3*D3</f>
        <v>2.2000000000000002</v>
      </c>
      <c r="F3" s="8"/>
      <c r="G3" s="8"/>
      <c r="H3" s="8"/>
    </row>
    <row r="4" spans="1:8">
      <c r="A4" s="7">
        <v>3</v>
      </c>
      <c r="B4" s="8" t="s">
        <v>116</v>
      </c>
      <c r="C4" s="43">
        <v>3</v>
      </c>
      <c r="D4" s="8">
        <v>1.1000000000000001</v>
      </c>
      <c r="E4" s="8">
        <f t="shared" si="0"/>
        <v>3.3000000000000003</v>
      </c>
      <c r="F4" s="8" t="s">
        <v>70</v>
      </c>
      <c r="G4" s="8"/>
      <c r="H4" s="8"/>
    </row>
    <row r="5" spans="1:8">
      <c r="A5" s="7">
        <v>4</v>
      </c>
      <c r="B5" s="8" t="s">
        <v>67</v>
      </c>
      <c r="C5" s="43">
        <v>2</v>
      </c>
      <c r="D5" s="8">
        <v>0.6</v>
      </c>
      <c r="E5" s="8">
        <f t="shared" si="0"/>
        <v>1.2</v>
      </c>
      <c r="F5" s="8"/>
      <c r="G5" s="8"/>
      <c r="H5" s="8"/>
    </row>
    <row r="6" spans="1:8">
      <c r="A6" s="7">
        <v>5</v>
      </c>
      <c r="B6" s="8" t="s">
        <v>65</v>
      </c>
      <c r="C6" s="43">
        <v>1</v>
      </c>
      <c r="D6" s="8">
        <v>0.8</v>
      </c>
      <c r="E6" s="8">
        <f t="shared" si="0"/>
        <v>0.8</v>
      </c>
      <c r="F6" s="8"/>
      <c r="G6" s="8"/>
      <c r="H6" s="8"/>
    </row>
    <row r="7" spans="1:8">
      <c r="A7" s="7">
        <v>6</v>
      </c>
      <c r="B7" s="8" t="s">
        <v>85</v>
      </c>
      <c r="C7" s="43">
        <v>1</v>
      </c>
      <c r="D7" s="8">
        <v>0.4</v>
      </c>
      <c r="E7" s="8">
        <f t="shared" si="0"/>
        <v>0.4</v>
      </c>
      <c r="F7" s="8"/>
      <c r="G7" s="8"/>
      <c r="H7" s="8"/>
    </row>
    <row r="8" spans="1:8">
      <c r="A8" s="7">
        <v>7</v>
      </c>
      <c r="B8" s="8" t="s">
        <v>66</v>
      </c>
      <c r="C8" s="43">
        <v>3</v>
      </c>
      <c r="D8" s="8">
        <v>0.35</v>
      </c>
      <c r="E8" s="8">
        <f t="shared" si="0"/>
        <v>1.0499999999999998</v>
      </c>
      <c r="F8" s="8"/>
      <c r="G8" s="8"/>
      <c r="H8" s="8"/>
    </row>
    <row r="9" spans="1:8">
      <c r="A9" s="7">
        <v>8</v>
      </c>
      <c r="B9" s="8" t="s">
        <v>114</v>
      </c>
      <c r="C9" s="43">
        <v>1</v>
      </c>
      <c r="D9" s="8">
        <v>1</v>
      </c>
      <c r="E9" s="8">
        <f>C9*D9</f>
        <v>1</v>
      </c>
      <c r="F9" s="8"/>
      <c r="G9" s="8"/>
      <c r="H9" s="8"/>
    </row>
    <row r="10" spans="1:8">
      <c r="A10" s="7">
        <v>9</v>
      </c>
      <c r="B10" s="8" t="s">
        <v>88</v>
      </c>
      <c r="C10" s="43">
        <v>1</v>
      </c>
      <c r="D10" s="8">
        <v>0.1</v>
      </c>
      <c r="E10" s="8">
        <f>C10*D10</f>
        <v>0.1</v>
      </c>
      <c r="F10" s="8"/>
      <c r="G10" s="8"/>
      <c r="H10" s="8"/>
    </row>
    <row r="11" spans="1:8">
      <c r="A11" s="7">
        <v>10</v>
      </c>
      <c r="B11" s="8" t="s">
        <v>71</v>
      </c>
      <c r="C11" s="43">
        <v>3</v>
      </c>
      <c r="D11" s="8">
        <v>0.6</v>
      </c>
      <c r="E11" s="8">
        <f t="shared" si="0"/>
        <v>1.7999999999999998</v>
      </c>
      <c r="F11" s="8" t="s">
        <v>115</v>
      </c>
      <c r="G11" s="8"/>
      <c r="H11" s="59" t="s">
        <v>134</v>
      </c>
    </row>
    <row r="12" spans="1:8">
      <c r="A12" s="7">
        <v>11</v>
      </c>
      <c r="B12" s="8" t="s">
        <v>72</v>
      </c>
      <c r="C12" s="43">
        <v>2</v>
      </c>
      <c r="D12" s="8">
        <v>0.6</v>
      </c>
      <c r="E12" s="8">
        <f t="shared" si="0"/>
        <v>1.2</v>
      </c>
      <c r="F12" s="45" t="s">
        <v>117</v>
      </c>
      <c r="G12" s="8"/>
      <c r="H12" s="60"/>
    </row>
    <row r="13" spans="1:8">
      <c r="A13" s="7">
        <v>12</v>
      </c>
      <c r="B13" s="8" t="s">
        <v>89</v>
      </c>
      <c r="C13" s="43">
        <v>3</v>
      </c>
      <c r="D13" s="8">
        <v>2</v>
      </c>
      <c r="E13" s="8">
        <f t="shared" si="0"/>
        <v>6</v>
      </c>
      <c r="F13" s="8"/>
      <c r="G13" s="8"/>
      <c r="H13" s="8"/>
    </row>
    <row r="14" spans="1:8">
      <c r="A14" s="7"/>
      <c r="B14" s="8"/>
      <c r="C14" s="40"/>
      <c r="D14" s="8"/>
      <c r="E14" s="8"/>
      <c r="F14" s="8"/>
      <c r="G14" s="8"/>
      <c r="H14" s="8"/>
    </row>
    <row r="15" spans="1:8">
      <c r="B15" s="15" t="s">
        <v>111</v>
      </c>
      <c r="C15">
        <f>SUM(C2:C13)</f>
        <v>24</v>
      </c>
      <c r="D15" t="s">
        <v>107</v>
      </c>
      <c r="E15">
        <f>SUM(E2:E13)</f>
        <v>21.25</v>
      </c>
    </row>
  </sheetData>
  <mergeCells count="1">
    <mergeCell ref="H11:H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16"/>
    </sheetView>
  </sheetViews>
  <sheetFormatPr defaultRowHeight="13.5"/>
  <cols>
    <col min="1" max="1" width="18.75" customWidth="1"/>
    <col min="2" max="2" width="16.75" customWidth="1"/>
    <col min="3" max="3" width="52.875" customWidth="1"/>
    <col min="4" max="4" width="43.25" customWidth="1"/>
  </cols>
  <sheetData>
    <row r="1" spans="1:4" s="38" customFormat="1">
      <c r="A1" s="38" t="s">
        <v>99</v>
      </c>
      <c r="B1" s="31" t="s">
        <v>0</v>
      </c>
    </row>
    <row r="2" spans="1:4" ht="84" customHeight="1">
      <c r="A2" t="s">
        <v>112</v>
      </c>
      <c r="B2" s="57" t="s">
        <v>113</v>
      </c>
      <c r="C2" s="58"/>
    </row>
    <row r="3" spans="1:4">
      <c r="B3" s="42"/>
      <c r="C3" s="5"/>
    </row>
    <row r="4" spans="1:4">
      <c r="A4" t="s">
        <v>101</v>
      </c>
      <c r="B4" s="41">
        <v>42231</v>
      </c>
      <c r="C4" t="s">
        <v>103</v>
      </c>
    </row>
    <row r="5" spans="1:4">
      <c r="A5" t="s">
        <v>102</v>
      </c>
      <c r="B5" s="41">
        <v>42292</v>
      </c>
      <c r="C5" t="s">
        <v>108</v>
      </c>
    </row>
    <row r="6" spans="1:4">
      <c r="A6" t="s">
        <v>109</v>
      </c>
      <c r="B6" s="5" t="s">
        <v>100</v>
      </c>
      <c r="C6" t="s">
        <v>104</v>
      </c>
      <c r="D6" t="s">
        <v>105</v>
      </c>
    </row>
    <row r="9" spans="1:4">
      <c r="A9" t="s">
        <v>110</v>
      </c>
    </row>
    <row r="12" spans="1:4">
      <c r="A12" t="s">
        <v>106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10" sqref="A10"/>
    </sheetView>
  </sheetViews>
  <sheetFormatPr defaultRowHeight="13.5"/>
  <cols>
    <col min="1" max="1" width="18.25" customWidth="1"/>
  </cols>
  <sheetData>
    <row r="3" spans="1:1">
      <c r="A3" t="s">
        <v>131</v>
      </c>
    </row>
    <row r="5" spans="1:1">
      <c r="A5" t="s">
        <v>132</v>
      </c>
    </row>
    <row r="6" spans="1:1">
      <c r="A6" t="s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启动事项</vt:lpstr>
      <vt:lpstr>资金预算</vt:lpstr>
      <vt:lpstr>人员配备</vt:lpstr>
      <vt:lpstr>后期融资</vt:lpstr>
      <vt:lpstr>产品运营</vt:lpstr>
      <vt:lpstr>盈利模式</vt:lpstr>
      <vt:lpstr>竞品分析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2015-05-03T01:08:50Z</dcterms:modified>
</cp:coreProperties>
</file>