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lbridge\Desktop\CIVE 512 - 2021\2021 Weekly Content\Week 3\"/>
    </mc:Choice>
  </mc:AlternateContent>
  <bookViews>
    <workbookView xWindow="240" yWindow="90" windowWidth="24780" windowHeight="11640" activeTab="1"/>
  </bookViews>
  <sheets>
    <sheet name="Markov Chain Examples" sheetId="1" r:id="rId1"/>
    <sheet name="Simple LCCA Example" sheetId="2" r:id="rId2"/>
  </sheets>
  <calcPr calcId="162913"/>
</workbook>
</file>

<file path=xl/calcChain.xml><?xml version="1.0" encoding="utf-8"?>
<calcChain xmlns="http://schemas.openxmlformats.org/spreadsheetml/2006/main">
  <c r="J10" i="2" l="1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I10" i="2"/>
  <c r="H10" i="2" l="1"/>
  <c r="B8" i="2" l="1"/>
  <c r="E7" i="2"/>
  <c r="D6" i="2"/>
  <c r="C5" i="2"/>
  <c r="I4" i="2" a="1"/>
  <c r="I6" i="2" s="1"/>
  <c r="B4" i="2"/>
  <c r="J3" i="2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I5" i="2" l="1"/>
  <c r="I7" i="2"/>
  <c r="I8" i="2"/>
  <c r="I4" i="2"/>
  <c r="D15" i="1"/>
  <c r="J4" i="2" l="1" a="1"/>
  <c r="X24" i="1"/>
  <c r="X22" i="1"/>
  <c r="J8" i="2" l="1"/>
  <c r="J7" i="2"/>
  <c r="J6" i="2"/>
  <c r="J4" i="2"/>
  <c r="J5" i="2"/>
  <c r="E25" i="1"/>
  <c r="D24" i="1"/>
  <c r="C23" i="1"/>
  <c r="B22" i="1"/>
  <c r="I22" i="1" s="1" a="1"/>
  <c r="J21" i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Z21" i="1" s="1"/>
  <c r="AA21" i="1" s="1"/>
  <c r="AB21" i="1" s="1"/>
  <c r="AC21" i="1" s="1"/>
  <c r="AD21" i="1" s="1"/>
  <c r="AE21" i="1" s="1"/>
  <c r="AF21" i="1" s="1"/>
  <c r="AG21" i="1" s="1"/>
  <c r="AH21" i="1" s="1"/>
  <c r="C14" i="1"/>
  <c r="B13" i="1"/>
  <c r="J12" i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J3" i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E7" i="1"/>
  <c r="D6" i="1"/>
  <c r="C5" i="1"/>
  <c r="B4" i="1"/>
  <c r="I4" i="1" s="1" a="1"/>
  <c r="I6" i="1" s="1"/>
  <c r="K4" i="2" l="1" a="1"/>
  <c r="I13" i="1" a="1"/>
  <c r="I16" i="1" s="1"/>
  <c r="I23" i="1"/>
  <c r="I26" i="1"/>
  <c r="I22" i="1"/>
  <c r="J22" i="1" s="1" a="1"/>
  <c r="I25" i="1"/>
  <c r="I24" i="1"/>
  <c r="I7" i="1"/>
  <c r="I8" i="1"/>
  <c r="I4" i="1"/>
  <c r="I5" i="1"/>
  <c r="K7" i="2" l="1"/>
  <c r="K8" i="2"/>
  <c r="K6" i="2"/>
  <c r="K5" i="2"/>
  <c r="K4" i="2"/>
  <c r="I15" i="1"/>
  <c r="I13" i="1"/>
  <c r="I14" i="1"/>
  <c r="I17" i="1"/>
  <c r="J13" i="1" s="1" a="1"/>
  <c r="J22" i="1"/>
  <c r="J25" i="1"/>
  <c r="J24" i="1"/>
  <c r="J23" i="1"/>
  <c r="J26" i="1"/>
  <c r="J4" i="1" a="1"/>
  <c r="J6" i="1" s="1"/>
  <c r="L4" i="2" l="1" a="1"/>
  <c r="L5" i="2" s="1"/>
  <c r="K22" i="1" a="1"/>
  <c r="J5" i="1"/>
  <c r="J7" i="1"/>
  <c r="J8" i="1"/>
  <c r="J4" i="1"/>
  <c r="J15" i="1"/>
  <c r="J14" i="1"/>
  <c r="J16" i="1"/>
  <c r="J17" i="1"/>
  <c r="J13" i="1"/>
  <c r="L4" i="2" l="1"/>
  <c r="L7" i="2"/>
  <c r="L8" i="2"/>
  <c r="L6" i="2"/>
  <c r="K25" i="1"/>
  <c r="K24" i="1"/>
  <c r="K23" i="1"/>
  <c r="K26" i="1"/>
  <c r="K22" i="1"/>
  <c r="K13" i="1" a="1"/>
  <c r="K13" i="1" s="1"/>
  <c r="K4" i="1" a="1"/>
  <c r="M4" i="2" l="1" a="1"/>
  <c r="M6" i="2" s="1"/>
  <c r="L22" i="1" a="1"/>
  <c r="K15" i="1"/>
  <c r="K17" i="1"/>
  <c r="K14" i="1"/>
  <c r="K16" i="1"/>
  <c r="K7" i="1"/>
  <c r="K4" i="1"/>
  <c r="K5" i="1"/>
  <c r="K6" i="1"/>
  <c r="K8" i="1"/>
  <c r="M4" i="2" l="1"/>
  <c r="N4" i="2" s="1" a="1"/>
  <c r="N8" i="2" s="1"/>
  <c r="M7" i="2"/>
  <c r="M5" i="2"/>
  <c r="M8" i="2"/>
  <c r="L13" i="1" a="1"/>
  <c r="L13" i="1" s="1"/>
  <c r="L23" i="1"/>
  <c r="L22" i="1"/>
  <c r="L25" i="1"/>
  <c r="L24" i="1"/>
  <c r="L26" i="1"/>
  <c r="L4" i="1" a="1"/>
  <c r="L4" i="1" s="1"/>
  <c r="N6" i="2" l="1"/>
  <c r="N4" i="2"/>
  <c r="N5" i="2"/>
  <c r="N7" i="2"/>
  <c r="L16" i="1"/>
  <c r="L17" i="1"/>
  <c r="L15" i="1"/>
  <c r="L14" i="1"/>
  <c r="M22" i="1" a="1"/>
  <c r="L6" i="1"/>
  <c r="L5" i="1"/>
  <c r="L7" i="1"/>
  <c r="L8" i="1"/>
  <c r="M4" i="1" s="1" a="1"/>
  <c r="M8" i="1" s="1"/>
  <c r="O4" i="2" l="1" a="1"/>
  <c r="O7" i="2"/>
  <c r="O8" i="2"/>
  <c r="O5" i="2"/>
  <c r="O6" i="2"/>
  <c r="O4" i="2"/>
  <c r="M13" i="1" a="1"/>
  <c r="M15" i="1" s="1"/>
  <c r="M25" i="1"/>
  <c r="M24" i="1"/>
  <c r="M23" i="1"/>
  <c r="M26" i="1"/>
  <c r="M22" i="1"/>
  <c r="M5" i="1"/>
  <c r="M4" i="1"/>
  <c r="M7" i="1"/>
  <c r="M6" i="1"/>
  <c r="P4" i="2" l="1" a="1"/>
  <c r="M14" i="1"/>
  <c r="M13" i="1"/>
  <c r="M16" i="1"/>
  <c r="M17" i="1"/>
  <c r="N13" i="1" s="1" a="1"/>
  <c r="N22" i="1" a="1"/>
  <c r="N4" i="1" a="1"/>
  <c r="P4" i="2" l="1"/>
  <c r="P5" i="2"/>
  <c r="P8" i="2"/>
  <c r="P7" i="2"/>
  <c r="P6" i="2"/>
  <c r="N26" i="1"/>
  <c r="N22" i="1"/>
  <c r="N25" i="1"/>
  <c r="N24" i="1"/>
  <c r="N23" i="1"/>
  <c r="N7" i="1"/>
  <c r="N6" i="1"/>
  <c r="N5" i="1"/>
  <c r="N4" i="1"/>
  <c r="N8" i="1"/>
  <c r="N15" i="1"/>
  <c r="N17" i="1"/>
  <c r="N16" i="1"/>
  <c r="N13" i="1"/>
  <c r="N14" i="1"/>
  <c r="Q4" i="2" l="1" a="1"/>
  <c r="O4" i="1" a="1"/>
  <c r="O5" i="1" s="1"/>
  <c r="O22" i="1" a="1"/>
  <c r="O13" i="1" a="1"/>
  <c r="Q6" i="2" l="1"/>
  <c r="Q5" i="2"/>
  <c r="Q7" i="2"/>
  <c r="Q8" i="2"/>
  <c r="Q4" i="2"/>
  <c r="O4" i="1"/>
  <c r="O7" i="1"/>
  <c r="O8" i="1"/>
  <c r="O6" i="1"/>
  <c r="O23" i="1"/>
  <c r="O24" i="1"/>
  <c r="O26" i="1"/>
  <c r="O22" i="1"/>
  <c r="O25" i="1"/>
  <c r="O15" i="1"/>
  <c r="O13" i="1"/>
  <c r="O17" i="1"/>
  <c r="O14" i="1"/>
  <c r="O16" i="1"/>
  <c r="R4" i="2" l="1" a="1"/>
  <c r="P4" i="1" a="1"/>
  <c r="P22" i="1" a="1"/>
  <c r="P13" i="1" a="1"/>
  <c r="P14" i="1" s="1"/>
  <c r="R8" i="2" l="1"/>
  <c r="R7" i="2"/>
  <c r="R5" i="2"/>
  <c r="R4" i="2"/>
  <c r="R6" i="2"/>
  <c r="P5" i="1"/>
  <c r="P4" i="1"/>
  <c r="P7" i="1"/>
  <c r="P8" i="1"/>
  <c r="P6" i="1"/>
  <c r="P26" i="1"/>
  <c r="P22" i="1"/>
  <c r="P24" i="1"/>
  <c r="P23" i="1"/>
  <c r="P25" i="1"/>
  <c r="P16" i="1"/>
  <c r="P15" i="1"/>
  <c r="P17" i="1"/>
  <c r="P13" i="1"/>
  <c r="S4" i="2" l="1" a="1"/>
  <c r="Q13" i="1" a="1"/>
  <c r="Q17" i="1" s="1"/>
  <c r="Q4" i="1" a="1"/>
  <c r="Q22" i="1" a="1"/>
  <c r="S7" i="2" l="1"/>
  <c r="S6" i="2"/>
  <c r="S8" i="2"/>
  <c r="S5" i="2"/>
  <c r="S4" i="2"/>
  <c r="Q14" i="1"/>
  <c r="Q13" i="1"/>
  <c r="Q15" i="1"/>
  <c r="Q16" i="1"/>
  <c r="R13" i="1" s="1" a="1"/>
  <c r="R13" i="1" s="1"/>
  <c r="Q6" i="1"/>
  <c r="Q5" i="1"/>
  <c r="Q4" i="1"/>
  <c r="R4" i="1" s="1" a="1"/>
  <c r="Q7" i="1"/>
  <c r="Q8" i="1"/>
  <c r="Q25" i="1"/>
  <c r="Q24" i="1"/>
  <c r="Q26" i="1"/>
  <c r="Q22" i="1"/>
  <c r="Q23" i="1"/>
  <c r="T4" i="2" l="1" a="1"/>
  <c r="R4" i="1"/>
  <c r="R7" i="1"/>
  <c r="R6" i="1"/>
  <c r="R8" i="1"/>
  <c r="R5" i="1"/>
  <c r="R15" i="1"/>
  <c r="R17" i="1"/>
  <c r="R16" i="1"/>
  <c r="S13" i="1" s="1" a="1"/>
  <c r="S15" i="1" s="1"/>
  <c r="R14" i="1"/>
  <c r="R22" i="1" a="1"/>
  <c r="T4" i="2" l="1"/>
  <c r="T6" i="2"/>
  <c r="T5" i="2"/>
  <c r="T7" i="2"/>
  <c r="T8" i="2"/>
  <c r="S14" i="1"/>
  <c r="S13" i="1"/>
  <c r="S4" i="1" a="1"/>
  <c r="R23" i="1"/>
  <c r="R26" i="1"/>
  <c r="R22" i="1"/>
  <c r="R25" i="1"/>
  <c r="R24" i="1"/>
  <c r="S16" i="1"/>
  <c r="S17" i="1"/>
  <c r="T13" i="1" a="1"/>
  <c r="U4" i="2" l="1" a="1"/>
  <c r="S4" i="1"/>
  <c r="S6" i="1"/>
  <c r="S7" i="1"/>
  <c r="S8" i="1"/>
  <c r="S5" i="1"/>
  <c r="S22" i="1" a="1"/>
  <c r="S26" i="1" s="1"/>
  <c r="T16" i="1"/>
  <c r="T15" i="1"/>
  <c r="T17" i="1"/>
  <c r="T13" i="1"/>
  <c r="T14" i="1"/>
  <c r="U6" i="2" l="1"/>
  <c r="U5" i="2"/>
  <c r="U8" i="2"/>
  <c r="U7" i="2"/>
  <c r="U4" i="2"/>
  <c r="S22" i="1"/>
  <c r="S23" i="1"/>
  <c r="S25" i="1"/>
  <c r="S24" i="1"/>
  <c r="T4" i="1" a="1"/>
  <c r="U13" i="1" a="1"/>
  <c r="V4" i="2" l="1" a="1"/>
  <c r="T8" i="1"/>
  <c r="T5" i="1"/>
  <c r="T7" i="1"/>
  <c r="T4" i="1"/>
  <c r="T6" i="1"/>
  <c r="T22" i="1" a="1"/>
  <c r="U16" i="1"/>
  <c r="U15" i="1"/>
  <c r="U17" i="1"/>
  <c r="U13" i="1"/>
  <c r="U14" i="1"/>
  <c r="V8" i="2" l="1"/>
  <c r="V7" i="2"/>
  <c r="V5" i="2"/>
  <c r="V6" i="2"/>
  <c r="V4" i="2"/>
  <c r="W4" i="2" s="1" a="1"/>
  <c r="U4" i="1" a="1"/>
  <c r="T26" i="1"/>
  <c r="T23" i="1"/>
  <c r="T22" i="1"/>
  <c r="T25" i="1"/>
  <c r="T24" i="1"/>
  <c r="V13" i="1" a="1"/>
  <c r="W7" i="2" l="1"/>
  <c r="W8" i="2"/>
  <c r="W6" i="2"/>
  <c r="W4" i="2"/>
  <c r="W5" i="2"/>
  <c r="U22" i="1" a="1"/>
  <c r="U5" i="1"/>
  <c r="U7" i="1"/>
  <c r="U8" i="1"/>
  <c r="U4" i="1"/>
  <c r="V4" i="1" s="1" a="1"/>
  <c r="U6" i="1"/>
  <c r="V13" i="1"/>
  <c r="V15" i="1"/>
  <c r="V14" i="1"/>
  <c r="V16" i="1"/>
  <c r="V17" i="1"/>
  <c r="X4" i="2" l="1" a="1"/>
  <c r="X4" i="2" s="1"/>
  <c r="V7" i="1"/>
  <c r="V4" i="1"/>
  <c r="V6" i="1"/>
  <c r="V5" i="1"/>
  <c r="V8" i="1"/>
  <c r="U22" i="1"/>
  <c r="V22" i="1" s="1" a="1"/>
  <c r="U24" i="1"/>
  <c r="U25" i="1"/>
  <c r="U23" i="1"/>
  <c r="U26" i="1"/>
  <c r="W13" i="1" a="1"/>
  <c r="X5" i="2" l="1"/>
  <c r="X8" i="2"/>
  <c r="X6" i="2"/>
  <c r="X7" i="2"/>
  <c r="V24" i="1"/>
  <c r="V26" i="1"/>
  <c r="V25" i="1"/>
  <c r="V22" i="1"/>
  <c r="W22" i="1" s="1" a="1"/>
  <c r="W26" i="1" s="1"/>
  <c r="V23" i="1"/>
  <c r="W4" i="1" a="1"/>
  <c r="W15" i="1"/>
  <c r="W17" i="1"/>
  <c r="W13" i="1"/>
  <c r="W16" i="1"/>
  <c r="W14" i="1"/>
  <c r="Y4" i="2" l="1" a="1"/>
  <c r="Y6" i="2" s="1"/>
  <c r="W23" i="1"/>
  <c r="X23" i="1" s="1"/>
  <c r="W25" i="1"/>
  <c r="W24" i="1"/>
  <c r="W8" i="1"/>
  <c r="W7" i="1"/>
  <c r="W4" i="1"/>
  <c r="W5" i="1"/>
  <c r="W6" i="1"/>
  <c r="W22" i="1"/>
  <c r="Y22" i="1" s="1" a="1"/>
  <c r="X13" i="1" a="1"/>
  <c r="Y4" i="2" l="1"/>
  <c r="Y7" i="2"/>
  <c r="Y8" i="2"/>
  <c r="Y5" i="2"/>
  <c r="Y25" i="1"/>
  <c r="Y24" i="1"/>
  <c r="Y26" i="1"/>
  <c r="Y23" i="1"/>
  <c r="Y22" i="1"/>
  <c r="X4" i="1" a="1"/>
  <c r="Z22" i="1" a="1"/>
  <c r="X17" i="1"/>
  <c r="X13" i="1"/>
  <c r="X14" i="1"/>
  <c r="X15" i="1"/>
  <c r="X16" i="1"/>
  <c r="Z4" i="2" l="1" a="1"/>
  <c r="Z5" i="2" s="1"/>
  <c r="X4" i="1"/>
  <c r="X6" i="1"/>
  <c r="X5" i="1"/>
  <c r="X8" i="1"/>
  <c r="X7" i="1"/>
  <c r="Z23" i="1"/>
  <c r="Z24" i="1"/>
  <c r="Z26" i="1"/>
  <c r="Z22" i="1"/>
  <c r="Z25" i="1"/>
  <c r="Y13" i="1" a="1"/>
  <c r="Z8" i="2" l="1"/>
  <c r="Z6" i="2"/>
  <c r="Z4" i="2"/>
  <c r="Z7" i="2"/>
  <c r="AA22" i="1" a="1"/>
  <c r="AA24" i="1" s="1"/>
  <c r="Y4" i="1" a="1"/>
  <c r="Y14" i="1"/>
  <c r="Y15" i="1"/>
  <c r="Y16" i="1"/>
  <c r="Y17" i="1"/>
  <c r="Y13" i="1"/>
  <c r="AA4" i="2" l="1" a="1"/>
  <c r="AA8" i="2" s="1"/>
  <c r="AA5" i="2"/>
  <c r="AA6" i="2"/>
  <c r="AA4" i="2"/>
  <c r="AA7" i="2"/>
  <c r="AA25" i="1"/>
  <c r="AA26" i="1"/>
  <c r="AA23" i="1"/>
  <c r="AA22" i="1"/>
  <c r="AB22" i="1" s="1" a="1"/>
  <c r="Y7" i="1"/>
  <c r="Y8" i="1"/>
  <c r="Y4" i="1"/>
  <c r="Y6" i="1"/>
  <c r="Y5" i="1"/>
  <c r="Z13" i="1" a="1"/>
  <c r="AB4" i="2" l="1" a="1"/>
  <c r="AB4" i="2" s="1"/>
  <c r="AB6" i="2"/>
  <c r="AB7" i="2"/>
  <c r="AB8" i="2"/>
  <c r="Z4" i="1" a="1"/>
  <c r="AB25" i="1"/>
  <c r="AB24" i="1"/>
  <c r="AB23" i="1"/>
  <c r="AB26" i="1"/>
  <c r="AB22" i="1"/>
  <c r="Z13" i="1"/>
  <c r="Z15" i="1"/>
  <c r="Z14" i="1"/>
  <c r="Z16" i="1"/>
  <c r="Z17" i="1"/>
  <c r="AB5" i="2" l="1"/>
  <c r="AC4" i="2" s="1" a="1"/>
  <c r="AC6" i="2" s="1"/>
  <c r="Z4" i="1"/>
  <c r="Z5" i="1"/>
  <c r="Z6" i="1"/>
  <c r="Z8" i="1"/>
  <c r="Z7" i="1"/>
  <c r="AC22" i="1" a="1"/>
  <c r="AA13" i="1" a="1"/>
  <c r="AC4" i="2" l="1"/>
  <c r="AC8" i="2"/>
  <c r="AC7" i="2"/>
  <c r="AC5" i="2"/>
  <c r="AD4" i="2" a="1"/>
  <c r="AD7" i="2" s="1"/>
  <c r="AA4" i="1" a="1"/>
  <c r="AC23" i="1"/>
  <c r="AC26" i="1"/>
  <c r="AC22" i="1"/>
  <c r="AC25" i="1"/>
  <c r="AC24" i="1"/>
  <c r="AA15" i="1"/>
  <c r="AA17" i="1"/>
  <c r="AA13" i="1"/>
  <c r="AA16" i="1"/>
  <c r="AA14" i="1"/>
  <c r="AD8" i="2" l="1"/>
  <c r="AD4" i="2"/>
  <c r="AD6" i="2"/>
  <c r="AD5" i="2"/>
  <c r="AA7" i="1"/>
  <c r="AA6" i="1"/>
  <c r="AA8" i="1"/>
  <c r="AA4" i="1"/>
  <c r="AB4" i="1" s="1" a="1"/>
  <c r="AA5" i="1"/>
  <c r="AB13" i="1" a="1"/>
  <c r="AB17" i="1" s="1"/>
  <c r="AD22" i="1" a="1"/>
  <c r="AD24" i="1" s="1"/>
  <c r="AE4" i="2" l="1" a="1"/>
  <c r="AB6" i="1"/>
  <c r="AB4" i="1"/>
  <c r="AC4" i="1" s="1" a="1"/>
  <c r="AB5" i="1"/>
  <c r="AB8" i="1"/>
  <c r="AB7" i="1"/>
  <c r="AB14" i="1"/>
  <c r="AB15" i="1"/>
  <c r="AB13" i="1"/>
  <c r="AC13" i="1" s="1" a="1"/>
  <c r="AB16" i="1"/>
  <c r="AD22" i="1"/>
  <c r="AD23" i="1"/>
  <c r="AD26" i="1"/>
  <c r="AD25" i="1"/>
  <c r="AE7" i="2" l="1"/>
  <c r="AE4" i="2"/>
  <c r="AE5" i="2"/>
  <c r="AE8" i="2"/>
  <c r="AE6" i="2"/>
  <c r="AE22" i="1" a="1"/>
  <c r="AE22" i="1" s="1"/>
  <c r="AC6" i="1"/>
  <c r="AC4" i="1"/>
  <c r="AC8" i="1"/>
  <c r="AC5" i="1"/>
  <c r="AC7" i="1"/>
  <c r="AC14" i="1"/>
  <c r="AC13" i="1"/>
  <c r="AC15" i="1"/>
  <c r="AC17" i="1"/>
  <c r="AC16" i="1"/>
  <c r="AF4" i="2" l="1" a="1"/>
  <c r="AE23" i="1"/>
  <c r="AD4" i="1" a="1"/>
  <c r="AE26" i="1"/>
  <c r="AE24" i="1"/>
  <c r="AE25" i="1"/>
  <c r="AD13" i="1" a="1"/>
  <c r="AD13" i="1" s="1"/>
  <c r="AF4" i="2" l="1"/>
  <c r="AF8" i="2"/>
  <c r="AF7" i="2"/>
  <c r="AF6" i="2"/>
  <c r="AF5" i="2"/>
  <c r="AF22" i="1" a="1"/>
  <c r="AF22" i="1" s="1"/>
  <c r="AD7" i="1"/>
  <c r="AD5" i="1"/>
  <c r="AD6" i="1"/>
  <c r="AD8" i="1"/>
  <c r="AD4" i="1"/>
  <c r="AD15" i="1"/>
  <c r="AD14" i="1"/>
  <c r="AD16" i="1"/>
  <c r="AD17" i="1"/>
  <c r="AG4" i="2" l="1" a="1"/>
  <c r="AE13" i="1" a="1"/>
  <c r="AE14" i="1" s="1"/>
  <c r="AF23" i="1"/>
  <c r="AF24" i="1"/>
  <c r="AG22" i="1" s="1" a="1"/>
  <c r="AG23" i="1" s="1"/>
  <c r="AF26" i="1"/>
  <c r="AF25" i="1"/>
  <c r="AE4" i="1" a="1"/>
  <c r="AG7" i="2" l="1"/>
  <c r="AG8" i="2"/>
  <c r="AG5" i="2"/>
  <c r="AG4" i="2"/>
  <c r="AG6" i="2"/>
  <c r="AE17" i="1"/>
  <c r="AE16" i="1"/>
  <c r="AE15" i="1"/>
  <c r="AE13" i="1"/>
  <c r="AF13" i="1" s="1" a="1"/>
  <c r="AF13" i="1" s="1"/>
  <c r="AG25" i="1"/>
  <c r="AG26" i="1"/>
  <c r="AG22" i="1"/>
  <c r="AH22" i="1" s="1" a="1"/>
  <c r="AH24" i="1" s="1"/>
  <c r="AG24" i="1"/>
  <c r="AE5" i="1"/>
  <c r="AE4" i="1"/>
  <c r="AE6" i="1"/>
  <c r="AE7" i="1"/>
  <c r="AE8" i="1"/>
  <c r="H15" i="2" l="1"/>
  <c r="AF4" i="1" a="1"/>
  <c r="AH22" i="1"/>
  <c r="AH26" i="1"/>
  <c r="AH23" i="1"/>
  <c r="AH25" i="1"/>
  <c r="AF14" i="1"/>
  <c r="AF16" i="1"/>
  <c r="AF15" i="1"/>
  <c r="AG13" i="1" s="1" a="1"/>
  <c r="AF17" i="1"/>
  <c r="AF5" i="1" l="1"/>
  <c r="AF4" i="1"/>
  <c r="AF8" i="1"/>
  <c r="AF7" i="1"/>
  <c r="AF6" i="1"/>
  <c r="AG15" i="1"/>
  <c r="AG16" i="1"/>
  <c r="AG17" i="1"/>
  <c r="AG13" i="1"/>
  <c r="AG14" i="1"/>
  <c r="AG4" i="1" l="1" a="1"/>
  <c r="AG4" i="1" l="1"/>
  <c r="AG5" i="1"/>
  <c r="AG7" i="1"/>
  <c r="AG8" i="1"/>
  <c r="AG6" i="1"/>
</calcChain>
</file>

<file path=xl/sharedStrings.xml><?xml version="1.0" encoding="utf-8"?>
<sst xmlns="http://schemas.openxmlformats.org/spreadsheetml/2006/main" count="49" uniqueCount="15">
  <si>
    <t>CS1</t>
  </si>
  <si>
    <t>CS2</t>
  </si>
  <si>
    <t>CS3</t>
  </si>
  <si>
    <t>CS4</t>
  </si>
  <si>
    <t>CS5</t>
  </si>
  <si>
    <t>STRATEGY 1 - No maintenance:</t>
  </si>
  <si>
    <t>STRATEGY 3 - Replacement if CS4 or worse at Year 15:</t>
  </si>
  <si>
    <t>STRATEGY 2 - Replacement of component when it reaches CS4:</t>
  </si>
  <si>
    <t>Discount Rate:</t>
  </si>
  <si>
    <t>CS5*</t>
  </si>
  <si>
    <t>STRATEGY 1 - Replace Bridge with New One in Year of Failure</t>
  </si>
  <si>
    <t>Cost of Bridge Construction / Replacement:</t>
  </si>
  <si>
    <t>*Assume bridge is replaced with new bridge in the year it "fails".</t>
  </si>
  <si>
    <t>Total Cost (NPV):</t>
  </si>
  <si>
    <t>Annual Construction / Failure Cost (NPV):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</si>
</sst>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0" borderId="1" xfId="0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 wrapText="1"/>
    </xf>
    <xf numFmtId="0" fontId="0" fillId="0" borderId="0" xfId="0" applyFill="1" applyAlignment="1">
      <alignment horizontal="right"/>
    </xf>
    <xf numFmtId="0" fontId="4" fillId="0" borderId="0" xfId="0" quotePrefix="1" applyFont="1" applyFill="1"/>
    <xf numFmtId="0" fontId="0" fillId="3" borderId="0" xfId="0" applyFill="1"/>
    <xf numFmtId="0" fontId="0" fillId="3" borderId="0" xfId="0" applyFill="1" applyAlignment="1">
      <alignment horizontal="right"/>
    </xf>
    <xf numFmtId="164" fontId="2" fillId="3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left"/>
    </xf>
    <xf numFmtId="165" fontId="0" fillId="3" borderId="0" xfId="0" applyNumberFormat="1" applyFill="1"/>
    <xf numFmtId="165" fontId="2" fillId="2" borderId="1" xfId="1" applyNumberFormat="1" applyFont="1" applyFill="1" applyBorder="1" applyAlignment="1">
      <alignment horizontal="center" vertical="center" wrapText="1"/>
    </xf>
    <xf numFmtId="9" fontId="2" fillId="2" borderId="1" xfId="2" applyFont="1" applyFill="1" applyBorder="1" applyAlignment="1">
      <alignment horizontal="center" vertical="center" wrapText="1"/>
    </xf>
    <xf numFmtId="165" fontId="0" fillId="2" borderId="1" xfId="1" applyNumberFormat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890013404479558"/>
          <c:y val="5.2575628596112665E-2"/>
          <c:w val="0.77288201203657569"/>
          <c:h val="0.72837727437638167"/>
        </c:manualLayout>
      </c:layout>
      <c:scatterChart>
        <c:scatterStyle val="lineMarker"/>
        <c:varyColors val="0"/>
        <c:ser>
          <c:idx val="0"/>
          <c:order val="0"/>
          <c:tx>
            <c:v>S1</c:v>
          </c:tx>
          <c:marker>
            <c:symbol val="none"/>
          </c:marker>
          <c:xVal>
            <c:numRef>
              <c:f>'Markov Chain Examples'!$H$3:$AG$3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'Markov Chain Examples'!$H$8:$AG$8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1.0000000000000003E-4</c:v>
                </c:pt>
                <c:pt idx="5">
                  <c:v>4.6000000000000012E-4</c:v>
                </c:pt>
                <c:pt idx="6">
                  <c:v>1.2700000000000003E-3</c:v>
                </c:pt>
                <c:pt idx="7">
                  <c:v>2.7280000000000004E-3</c:v>
                </c:pt>
                <c:pt idx="8">
                  <c:v>5.0243500000000003E-3</c:v>
                </c:pt>
                <c:pt idx="9">
                  <c:v>8.3310940000000007E-3</c:v>
                </c:pt>
                <c:pt idx="10">
                  <c:v>1.2795198400000003E-2</c:v>
                </c:pt>
                <c:pt idx="11">
                  <c:v>1.8534761200000006E-2</c:v>
                </c:pt>
                <c:pt idx="12">
                  <c:v>2.5637470165000009E-2</c:v>
                </c:pt>
                <c:pt idx="13">
                  <c:v>3.4160720923000015E-2</c:v>
                </c:pt>
                <c:pt idx="14">
                  <c:v>4.4132924309860024E-2</c:v>
                </c:pt>
                <c:pt idx="15">
                  <c:v>5.5555630007536036E-2</c:v>
                </c:pt>
                <c:pt idx="16">
                  <c:v>6.8406173917421542E-2</c:v>
                </c:pt>
                <c:pt idx="17">
                  <c:v>8.2640622556063956E-2</c:v>
                </c:pt>
                <c:pt idx="18">
                  <c:v>9.8196841425437456E-2</c:v>
                </c:pt>
                <c:pt idx="19">
                  <c:v>0.11499755780436083</c:v>
                </c:pt>
                <c:pt idx="20">
                  <c:v>0.13295332343433519</c:v>
                </c:pt>
                <c:pt idx="21">
                  <c:v>0.15196531057195511</c:v>
                </c:pt>
                <c:pt idx="22">
                  <c:v>0.171927897066456</c:v>
                </c:pt>
                <c:pt idx="23">
                  <c:v>0.1927310135186201</c:v>
                </c:pt>
                <c:pt idx="24">
                  <c:v>0.21426223904660996</c:v>
                </c:pt>
                <c:pt idx="25">
                  <c:v>0.23640864244682808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A3-4B6C-97AA-3B959A5D4582}"/>
            </c:ext>
          </c:extLst>
        </c:ser>
        <c:ser>
          <c:idx val="1"/>
          <c:order val="1"/>
          <c:tx>
            <c:v>S2</c:v>
          </c:tx>
          <c:marker>
            <c:symbol val="none"/>
          </c:marker>
          <c:xVal>
            <c:numRef>
              <c:f>'Markov Chain Examples'!$H$3:$AG$3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'Markov Chain Examples'!$H$17:$AG$17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A3-4B6C-97AA-3B959A5D4582}"/>
            </c:ext>
          </c:extLst>
        </c:ser>
        <c:ser>
          <c:idx val="2"/>
          <c:order val="2"/>
          <c:tx>
            <c:v>S3</c:v>
          </c:tx>
          <c:marker>
            <c:symbol val="none"/>
          </c:marker>
          <c:xVal>
            <c:numRef>
              <c:f>'Markov Chain Examples'!$H$21:$AH$21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</c:numCache>
            </c:numRef>
          </c:xVal>
          <c:yVal>
            <c:numRef>
              <c:f>'Markov Chain Examples'!$H$26:$AH$26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1.0000000000000003E-4</c:v>
                </c:pt>
                <c:pt idx="5">
                  <c:v>4.6000000000000012E-4</c:v>
                </c:pt>
                <c:pt idx="6">
                  <c:v>1.2700000000000003E-3</c:v>
                </c:pt>
                <c:pt idx="7">
                  <c:v>2.7280000000000004E-3</c:v>
                </c:pt>
                <c:pt idx="8">
                  <c:v>5.0243500000000003E-3</c:v>
                </c:pt>
                <c:pt idx="9">
                  <c:v>8.3310940000000007E-3</c:v>
                </c:pt>
                <c:pt idx="10">
                  <c:v>1.2795198400000003E-2</c:v>
                </c:pt>
                <c:pt idx="11">
                  <c:v>1.8534761200000006E-2</c:v>
                </c:pt>
                <c:pt idx="12">
                  <c:v>2.5637470165000009E-2</c:v>
                </c:pt>
                <c:pt idx="13">
                  <c:v>3.4160720923000015E-2</c:v>
                </c:pt>
                <c:pt idx="14">
                  <c:v>4.4132924309860024E-2</c:v>
                </c:pt>
                <c:pt idx="15">
                  <c:v>5.5555630007536036E-2</c:v>
                </c:pt>
                <c:pt idx="16">
                  <c:v>0</c:v>
                </c:pt>
                <c:pt idx="17">
                  <c:v>0</c:v>
                </c:pt>
                <c:pt idx="18">
                  <c:v>2.6689591197454525E-3</c:v>
                </c:pt>
                <c:pt idx="19">
                  <c:v>7.8162374221116826E-3</c:v>
                </c:pt>
                <c:pt idx="20">
                  <c:v>1.5267313397639159E-2</c:v>
                </c:pt>
                <c:pt idx="21">
                  <c:v>2.4858099153215931E-2</c:v>
                </c:pt>
                <c:pt idx="22">
                  <c:v>3.6431058083463717E-2</c:v>
                </c:pt>
                <c:pt idx="23">
                  <c:v>4.9832699710708271E-2</c:v>
                </c:pt>
                <c:pt idx="24">
                  <c:v>6.4912109483502706E-2</c:v>
                </c:pt>
                <c:pt idx="25">
                  <c:v>8.1520240063522792E-2</c:v>
                </c:pt>
                <c:pt idx="26">
                  <c:v>9.950974728672364E-2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A3-4B6C-97AA-3B959A5D4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82720"/>
        <c:axId val="82947456"/>
      </c:scatterChart>
      <c:valAx>
        <c:axId val="211182720"/>
        <c:scaling>
          <c:orientation val="minMax"/>
          <c:max val="2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947456"/>
        <c:crosses val="autoZero"/>
        <c:crossBetween val="midCat"/>
      </c:valAx>
      <c:valAx>
        <c:axId val="829474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Probability of being in CS5</a:t>
                </a:r>
              </a:p>
            </c:rich>
          </c:tx>
          <c:layout>
            <c:manualLayout>
              <c:xMode val="edge"/>
              <c:yMode val="edge"/>
              <c:x val="2.4166664627859189E-2"/>
              <c:y val="0.14900914989397399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crossAx val="211182720"/>
        <c:crosses val="autoZero"/>
        <c:crossBetween val="midCat"/>
      </c:valAx>
      <c:spPr>
        <a:ln w="6350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25889456945958828"/>
          <c:y val="0.10636719118501922"/>
          <c:w val="0.136938814843932"/>
          <c:h val="0.2095385006612876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Construction / Failure Cost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'Simple LCCA Example'!$H$10:$AG$10</c:f>
              <c:numCache>
                <c:formatCode>General</c:formatCode>
                <c:ptCount val="26"/>
                <c:pt idx="0" formatCode="_(&quot;$&quot;* #,##0_);_(&quot;$&quot;* \(#,##0\);_(&quot;$&quot;* &quot;-&quot;??_);_(@_)">
                  <c:v>1000000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92.38454260265145</c:v>
                </c:pt>
                <c:pt idx="5">
                  <c:v>326.06309153876975</c:v>
                </c:pt>
                <c:pt idx="6">
                  <c:v>719.25681957081576</c:v>
                </c:pt>
                <c:pt idx="7">
                  <c:v>1269.2767404190868</c:v>
                </c:pt>
                <c:pt idx="8">
                  <c:v>1959.9211487861253</c:v>
                </c:pt>
                <c:pt idx="9">
                  <c:v>2766.9957012719624</c:v>
                </c:pt>
                <c:pt idx="10">
                  <c:v>3662.3596685694451</c:v>
                </c:pt>
                <c:pt idx="11">
                  <c:v>4616.8217899013916</c:v>
                </c:pt>
                <c:pt idx="12">
                  <c:v>5602.1447380628924</c:v>
                </c:pt>
                <c:pt idx="13">
                  <c:v>6592.3652900638072</c:v>
                </c:pt>
                <c:pt idx="14">
                  <c:v>7564.5953970722621</c:v>
                </c:pt>
                <c:pt idx="15">
                  <c:v>8499.4354848141847</c:v>
                </c:pt>
                <c:pt idx="16">
                  <c:v>9381.1039280712539</c:v>
                </c:pt>
                <c:pt idx="17">
                  <c:v>10197.364487390261</c:v>
                </c:pt>
                <c:pt idx="18">
                  <c:v>10939.315580939134</c:v>
                </c:pt>
                <c:pt idx="19">
                  <c:v>11601.090795506372</c:v>
                </c:pt>
                <c:pt idx="20">
                  <c:v>12179.508379384786</c:v>
                </c:pt>
                <c:pt idx="21">
                  <c:v>12673.698090631029</c:v>
                </c:pt>
                <c:pt idx="22">
                  <c:v>13084.726278686127</c:v>
                </c:pt>
                <c:pt idx="23">
                  <c:v>13415.23411485939</c:v>
                </c:pt>
                <c:pt idx="24">
                  <c:v>13669.099179014094</c:v>
                </c:pt>
                <c:pt idx="25">
                  <c:v>13851.126927095995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1-40AA-9063-C0FA6538C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9742184"/>
        <c:axId val="349745792"/>
      </c:barChart>
      <c:catAx>
        <c:axId val="349742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3217257217847769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745792"/>
        <c:crosses val="autoZero"/>
        <c:auto val="1"/>
        <c:lblAlgn val="ctr"/>
        <c:lblOffset val="100"/>
        <c:noMultiLvlLbl val="0"/>
      </c:catAx>
      <c:valAx>
        <c:axId val="349745792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(NPV, 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74218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0</xdr:rowOff>
    </xdr:from>
    <xdr:to>
      <xdr:col>6</xdr:col>
      <xdr:colOff>0</xdr:colOff>
      <xdr:row>41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12</xdr:row>
      <xdr:rowOff>0</xdr:rowOff>
    </xdr:from>
    <xdr:to>
      <xdr:col>17</xdr:col>
      <xdr:colOff>280276</xdr:colOff>
      <xdr:row>26</xdr:row>
      <xdr:rowOff>137510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0.24665</cdr:x>
      <cdr:y>0.13171</cdr:y>
    </cdr:from>
    <cdr:to>
      <cdr:x>0.24665</cdr:x>
      <cdr:y>0.26341</cdr:y>
    </cdr:to>
    <cdr:cxnSp macro="">
      <cdr:nvCxnSpPr>
        <cdr:cNvPr id="3" name="Straight Arrow Connector 2"/>
        <cdr:cNvCxnSpPr/>
      </cdr:nvCxnSpPr>
      <cdr:spPr>
        <a:xfrm xmlns:a="http://schemas.openxmlformats.org/drawingml/2006/main" flipV="1">
          <a:off x="1127673" y="361294"/>
          <a:ext cx="0" cy="361293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0.23946</cdr:x>
      <cdr:y>0.15565</cdr:y>
    </cdr:from>
    <cdr:to>
      <cdr:x>0.43946</cdr:x>
      <cdr:y>0.48898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094828" y="42698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$1 million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B1" zoomScaleNormal="100" workbookViewId="0">
      <selection activeCell="B1" sqref="B1"/>
    </sheetView>
  </sheetViews>
  <sheetFormatPr defaultColWidth="9.140625" defaultRowHeight="15" x14ac:dyDescent="0.25"/>
  <cols>
    <col min="1" max="1" width="9.140625" style="3"/>
    <col min="2" max="16384" width="9.140625" style="2"/>
  </cols>
  <sheetData>
    <row r="1" spans="1:34" x14ac:dyDescent="0.25">
      <c r="A1" s="4" t="s">
        <v>5</v>
      </c>
    </row>
    <row r="3" spans="1:34" x14ac:dyDescent="0.25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H3" s="1">
        <v>0</v>
      </c>
      <c r="I3" s="1">
        <v>1</v>
      </c>
      <c r="J3" s="1">
        <f>I3+1</f>
        <v>2</v>
      </c>
      <c r="K3" s="1">
        <f t="shared" ref="K3:N3" si="0">J3+1</f>
        <v>3</v>
      </c>
      <c r="L3" s="1">
        <f t="shared" si="0"/>
        <v>4</v>
      </c>
      <c r="M3" s="1">
        <f t="shared" si="0"/>
        <v>5</v>
      </c>
      <c r="N3" s="1">
        <f t="shared" si="0"/>
        <v>6</v>
      </c>
      <c r="O3" s="1">
        <f t="shared" ref="O3:AG3" si="1">N3+1</f>
        <v>7</v>
      </c>
      <c r="P3" s="1">
        <f t="shared" si="1"/>
        <v>8</v>
      </c>
      <c r="Q3" s="1">
        <f t="shared" si="1"/>
        <v>9</v>
      </c>
      <c r="R3" s="1">
        <f t="shared" si="1"/>
        <v>10</v>
      </c>
      <c r="S3" s="1">
        <f t="shared" si="1"/>
        <v>11</v>
      </c>
      <c r="T3" s="1">
        <f t="shared" si="1"/>
        <v>12</v>
      </c>
      <c r="U3" s="1">
        <f t="shared" si="1"/>
        <v>13</v>
      </c>
      <c r="V3" s="1">
        <f t="shared" si="1"/>
        <v>14</v>
      </c>
      <c r="W3" s="1">
        <f t="shared" si="1"/>
        <v>15</v>
      </c>
      <c r="X3" s="1">
        <f t="shared" si="1"/>
        <v>16</v>
      </c>
      <c r="Y3" s="1">
        <f t="shared" si="1"/>
        <v>17</v>
      </c>
      <c r="Z3" s="1">
        <f t="shared" si="1"/>
        <v>18</v>
      </c>
      <c r="AA3" s="1">
        <f t="shared" si="1"/>
        <v>19</v>
      </c>
      <c r="AB3" s="1">
        <f t="shared" si="1"/>
        <v>20</v>
      </c>
      <c r="AC3" s="1">
        <f t="shared" si="1"/>
        <v>21</v>
      </c>
      <c r="AD3" s="1">
        <f t="shared" si="1"/>
        <v>22</v>
      </c>
      <c r="AE3" s="1">
        <f t="shared" si="1"/>
        <v>23</v>
      </c>
      <c r="AF3" s="1">
        <f t="shared" si="1"/>
        <v>24</v>
      </c>
      <c r="AG3" s="1">
        <f t="shared" si="1"/>
        <v>25</v>
      </c>
      <c r="AH3" s="1"/>
    </row>
    <row r="4" spans="1:34" x14ac:dyDescent="0.25">
      <c r="A4" s="7" t="s">
        <v>0</v>
      </c>
      <c r="B4" s="8">
        <f>1-C4</f>
        <v>0.9</v>
      </c>
      <c r="C4" s="8">
        <v>0.1</v>
      </c>
      <c r="D4" s="8">
        <v>0</v>
      </c>
      <c r="E4" s="8">
        <v>0</v>
      </c>
      <c r="F4" s="8">
        <v>0</v>
      </c>
      <c r="H4" s="1">
        <v>1</v>
      </c>
      <c r="I4" s="1">
        <f t="array" ref="I4:I8">TRANSPOSE(MMULT(TRANSPOSE(H4:H8),$B4:$F8))</f>
        <v>0.9</v>
      </c>
      <c r="J4" s="1">
        <f t="array" ref="J4:J8">TRANSPOSE(MMULT(TRANSPOSE(I4:I8),$B4:$F8))</f>
        <v>0.81</v>
      </c>
      <c r="K4" s="1">
        <f t="array" ref="K4:K8">TRANSPOSE(MMULT(TRANSPOSE(J4:J8),$B4:$F8))</f>
        <v>0.72900000000000009</v>
      </c>
      <c r="L4" s="1">
        <f t="array" ref="L4:L8">TRANSPOSE(MMULT(TRANSPOSE(K4:K8),$B4:$F8))</f>
        <v>0.65610000000000013</v>
      </c>
      <c r="M4" s="1">
        <f t="array" ref="M4:M8">TRANSPOSE(MMULT(TRANSPOSE(L4:L8),$B4:$F8))</f>
        <v>0.59049000000000018</v>
      </c>
      <c r="N4" s="1">
        <f t="array" ref="N4:N8">TRANSPOSE(MMULT(TRANSPOSE(M4:M8),$B4:$F8))</f>
        <v>0.53144100000000016</v>
      </c>
      <c r="O4" s="1">
        <f t="array" ref="O4:O8">TRANSPOSE(MMULT(TRANSPOSE(N4:N8),$B4:$F8))</f>
        <v>0.47829690000000014</v>
      </c>
      <c r="P4" s="1">
        <f t="array" ref="P4:P8">TRANSPOSE(MMULT(TRANSPOSE(O4:O8),$B4:$F8))</f>
        <v>0.43046721000000016</v>
      </c>
      <c r="Q4" s="1">
        <f t="array" ref="Q4:Q8">TRANSPOSE(MMULT(TRANSPOSE(P4:P8),$B4:$F8))</f>
        <v>0.38742048900000015</v>
      </c>
      <c r="R4" s="1">
        <f t="array" ref="R4:R8">TRANSPOSE(MMULT(TRANSPOSE(Q4:Q8),$B4:$F8))</f>
        <v>0.34867844010000015</v>
      </c>
      <c r="S4" s="1">
        <f t="array" ref="S4:S8">TRANSPOSE(MMULT(TRANSPOSE(R4:R8),$B4:$F8))</f>
        <v>0.31381059609000017</v>
      </c>
      <c r="T4" s="1">
        <f t="array" ref="T4:T8">TRANSPOSE(MMULT(TRANSPOSE(S4:S8),$B4:$F8))</f>
        <v>0.28242953648100017</v>
      </c>
      <c r="U4" s="1">
        <f t="array" ref="U4:U8">TRANSPOSE(MMULT(TRANSPOSE(T4:T8),$B4:$F8))</f>
        <v>0.25418658283290013</v>
      </c>
      <c r="V4" s="1">
        <f t="array" ref="V4:V8">TRANSPOSE(MMULT(TRANSPOSE(U4:U8),$B4:$F8))</f>
        <v>0.22876792454961012</v>
      </c>
      <c r="W4" s="1">
        <f t="array" ref="W4:W8">TRANSPOSE(MMULT(TRANSPOSE(V4:V8),$B4:$F8))</f>
        <v>0.2058911320946491</v>
      </c>
      <c r="X4" s="1">
        <f t="array" ref="X4:X8">TRANSPOSE(MMULT(TRANSPOSE(W4:W8),$B4:$F8))</f>
        <v>0.18530201888518419</v>
      </c>
      <c r="Y4" s="1">
        <f t="array" ref="Y4:Y8">TRANSPOSE(MMULT(TRANSPOSE(X4:X8),$B4:$F8))</f>
        <v>0.16677181699666577</v>
      </c>
      <c r="Z4" s="1">
        <f t="array" ref="Z4:Z8">TRANSPOSE(MMULT(TRANSPOSE(Y4:Y8),$B4:$F8))</f>
        <v>0.15009463529699921</v>
      </c>
      <c r="AA4" s="1">
        <f t="array" ref="AA4:AA8">TRANSPOSE(MMULT(TRANSPOSE(Z4:Z8),$B4:$F8))</f>
        <v>0.13508517176729928</v>
      </c>
      <c r="AB4" s="1">
        <f t="array" ref="AB4:AB8">TRANSPOSE(MMULT(TRANSPOSE(AA4:AA8),$B4:$F8))</f>
        <v>0.12157665459056936</v>
      </c>
      <c r="AC4" s="1">
        <f t="array" ref="AC4:AC8">TRANSPOSE(MMULT(TRANSPOSE(AB4:AB8),$B4:$F8))</f>
        <v>0.10941898913151243</v>
      </c>
      <c r="AD4" s="1">
        <f t="array" ref="AD4:AD8">TRANSPOSE(MMULT(TRANSPOSE(AC4:AC8),$B4:$F8))</f>
        <v>9.8477090218361193E-2</v>
      </c>
      <c r="AE4" s="1">
        <f t="array" ref="AE4:AE8">TRANSPOSE(MMULT(TRANSPOSE(AD4:AD8),$B4:$F8))</f>
        <v>8.8629381196525081E-2</v>
      </c>
      <c r="AF4" s="1">
        <f t="array" ref="AF4:AF8">TRANSPOSE(MMULT(TRANSPOSE(AE4:AE8),$B4:$F8))</f>
        <v>7.976644307687257E-2</v>
      </c>
      <c r="AG4" s="1">
        <f t="array" ref="AG4:AG8">TRANSPOSE(MMULT(TRANSPOSE(AF4:AF8),$B4:$F8))</f>
        <v>7.1789798769185315E-2</v>
      </c>
      <c r="AH4" s="1"/>
    </row>
    <row r="5" spans="1:34" x14ac:dyDescent="0.25">
      <c r="A5" s="7" t="s">
        <v>1</v>
      </c>
      <c r="B5" s="8">
        <v>0</v>
      </c>
      <c r="C5" s="8">
        <f>1-D5</f>
        <v>0.9</v>
      </c>
      <c r="D5" s="8">
        <v>0.1</v>
      </c>
      <c r="E5" s="8">
        <v>0</v>
      </c>
      <c r="F5" s="8">
        <v>0</v>
      </c>
      <c r="H5" s="1">
        <v>0</v>
      </c>
      <c r="I5" s="1">
        <v>0.1</v>
      </c>
      <c r="J5" s="1">
        <v>0.18000000000000002</v>
      </c>
      <c r="K5" s="1">
        <v>0.24300000000000005</v>
      </c>
      <c r="L5" s="1">
        <v>0.29160000000000008</v>
      </c>
      <c r="M5" s="1">
        <v>0.32805000000000006</v>
      </c>
      <c r="N5" s="1">
        <v>0.35429400000000011</v>
      </c>
      <c r="O5" s="1">
        <v>0.37200870000000014</v>
      </c>
      <c r="P5" s="1">
        <v>0.38263752000000018</v>
      </c>
      <c r="Q5" s="1">
        <v>0.3874204890000002</v>
      </c>
      <c r="R5" s="1">
        <v>0.38742048900000026</v>
      </c>
      <c r="S5" s="1">
        <v>0.3835462841100003</v>
      </c>
      <c r="T5" s="1">
        <v>0.37657271530800029</v>
      </c>
      <c r="U5" s="1">
        <v>0.36715839742530032</v>
      </c>
      <c r="V5" s="1">
        <v>0.35586121596606035</v>
      </c>
      <c r="W5" s="1">
        <v>0.34315188682441533</v>
      </c>
      <c r="X5" s="1">
        <v>0.32942581135143867</v>
      </c>
      <c r="Y5" s="1">
        <v>0.3150134321048132</v>
      </c>
      <c r="Z5" s="1">
        <v>0.30018927059399847</v>
      </c>
      <c r="AA5" s="1">
        <v>0.28517980706429852</v>
      </c>
      <c r="AB5" s="1">
        <v>0.27017034353459857</v>
      </c>
      <c r="AC5" s="1">
        <v>0.25531097464019564</v>
      </c>
      <c r="AD5" s="1">
        <v>0.24072177608932735</v>
      </c>
      <c r="AE5" s="1">
        <v>0.22649730750223074</v>
      </c>
      <c r="AF5" s="1">
        <v>0.21271051487166018</v>
      </c>
      <c r="AG5" s="1">
        <v>0.19941610769218143</v>
      </c>
      <c r="AH5" s="1"/>
    </row>
    <row r="6" spans="1:34" x14ac:dyDescent="0.25">
      <c r="A6" s="7" t="s">
        <v>2</v>
      </c>
      <c r="B6" s="8">
        <v>0</v>
      </c>
      <c r="C6" s="8">
        <v>0</v>
      </c>
      <c r="D6" s="8">
        <f>1-E6</f>
        <v>0.9</v>
      </c>
      <c r="E6" s="8">
        <v>0.1</v>
      </c>
      <c r="F6" s="8">
        <v>0</v>
      </c>
      <c r="H6" s="1">
        <v>0</v>
      </c>
      <c r="I6" s="1">
        <v>0</v>
      </c>
      <c r="J6" s="1">
        <v>1.0000000000000002E-2</v>
      </c>
      <c r="K6" s="1">
        <v>2.7000000000000003E-2</v>
      </c>
      <c r="L6" s="1">
        <v>4.8600000000000004E-2</v>
      </c>
      <c r="M6" s="1">
        <v>7.290000000000002E-2</v>
      </c>
      <c r="N6" s="1">
        <v>9.841500000000003E-2</v>
      </c>
      <c r="O6" s="1">
        <v>0.12400290000000004</v>
      </c>
      <c r="P6" s="1">
        <v>0.14880348000000004</v>
      </c>
      <c r="Q6" s="1">
        <v>0.17218688400000007</v>
      </c>
      <c r="R6" s="1">
        <v>0.19371024450000007</v>
      </c>
      <c r="S6" s="1">
        <v>0.2130812689500001</v>
      </c>
      <c r="T6" s="1">
        <v>0.23012777046600014</v>
      </c>
      <c r="U6" s="1">
        <v>0.24477226495020016</v>
      </c>
      <c r="V6" s="1">
        <v>0.25701087819771018</v>
      </c>
      <c r="W6" s="1">
        <v>0.26689591197454521</v>
      </c>
      <c r="X6" s="1">
        <v>0.27452150945953224</v>
      </c>
      <c r="Y6" s="1">
        <v>0.2800119396487229</v>
      </c>
      <c r="Z6" s="1">
        <v>0.28351208889433194</v>
      </c>
      <c r="AA6" s="1">
        <v>0.28517980706429857</v>
      </c>
      <c r="AB6" s="1">
        <v>0.28517980706429857</v>
      </c>
      <c r="AC6" s="1">
        <v>0.28367886071132858</v>
      </c>
      <c r="AD6" s="1">
        <v>0.2808420721042153</v>
      </c>
      <c r="AE6" s="1">
        <v>0.27683004250272647</v>
      </c>
      <c r="AF6" s="1">
        <v>0.27179676900267691</v>
      </c>
      <c r="AG6" s="1">
        <v>0.26588814358957524</v>
      </c>
      <c r="AH6" s="1"/>
    </row>
    <row r="7" spans="1:34" x14ac:dyDescent="0.25">
      <c r="A7" s="7" t="s">
        <v>3</v>
      </c>
      <c r="B7" s="8">
        <v>0</v>
      </c>
      <c r="C7" s="8">
        <v>0</v>
      </c>
      <c r="D7" s="8">
        <v>0</v>
      </c>
      <c r="E7" s="8">
        <f>1-F7</f>
        <v>0.9</v>
      </c>
      <c r="F7" s="8">
        <v>0.1</v>
      </c>
      <c r="H7" s="1">
        <v>0</v>
      </c>
      <c r="I7" s="1">
        <v>0</v>
      </c>
      <c r="J7" s="1">
        <v>0</v>
      </c>
      <c r="K7" s="1">
        <v>1.0000000000000002E-3</v>
      </c>
      <c r="L7" s="1">
        <v>3.6000000000000008E-3</v>
      </c>
      <c r="M7" s="1">
        <v>8.1000000000000013E-3</v>
      </c>
      <c r="N7" s="1">
        <v>1.4580000000000003E-2</v>
      </c>
      <c r="O7" s="1">
        <v>2.2963500000000005E-2</v>
      </c>
      <c r="P7" s="1">
        <v>3.306744000000001E-2</v>
      </c>
      <c r="Q7" s="1">
        <v>4.4641044000000019E-2</v>
      </c>
      <c r="R7" s="1">
        <v>5.7395628000000025E-2</v>
      </c>
      <c r="S7" s="1">
        <v>7.1027089650000041E-2</v>
      </c>
      <c r="T7" s="1">
        <v>8.5232507580000061E-2</v>
      </c>
      <c r="U7" s="1">
        <v>9.9722033868600068E-2</v>
      </c>
      <c r="V7" s="1">
        <v>0.11422705697676008</v>
      </c>
      <c r="W7" s="1">
        <v>0.12850543909885509</v>
      </c>
      <c r="X7" s="1">
        <v>0.14234448638642411</v>
      </c>
      <c r="Y7" s="1">
        <v>0.15556218869373495</v>
      </c>
      <c r="Z7" s="1">
        <v>0.16800716378923375</v>
      </c>
      <c r="AA7" s="1">
        <v>0.17955765629974357</v>
      </c>
      <c r="AB7" s="1">
        <v>0.19011987137619907</v>
      </c>
      <c r="AC7" s="1">
        <v>0.19962586494500903</v>
      </c>
      <c r="AD7" s="1">
        <v>0.208031164521641</v>
      </c>
      <c r="AE7" s="1">
        <v>0.21531225527989845</v>
      </c>
      <c r="AF7" s="1">
        <v>0.22146403400218126</v>
      </c>
      <c r="AG7" s="1">
        <v>0.22649730750223085</v>
      </c>
      <c r="AH7" s="1"/>
    </row>
    <row r="8" spans="1:34" x14ac:dyDescent="0.25">
      <c r="A8" s="7" t="s">
        <v>4</v>
      </c>
      <c r="B8" s="8">
        <v>0</v>
      </c>
      <c r="C8" s="8">
        <v>0</v>
      </c>
      <c r="D8" s="8">
        <v>0</v>
      </c>
      <c r="E8" s="8">
        <v>0</v>
      </c>
      <c r="F8" s="8">
        <v>1</v>
      </c>
      <c r="H8" s="1">
        <v>0</v>
      </c>
      <c r="I8" s="1">
        <v>0</v>
      </c>
      <c r="J8" s="1">
        <v>0</v>
      </c>
      <c r="K8" s="1">
        <v>0</v>
      </c>
      <c r="L8" s="1">
        <v>1.0000000000000003E-4</v>
      </c>
      <c r="M8" s="1">
        <v>4.6000000000000012E-4</v>
      </c>
      <c r="N8" s="1">
        <v>1.2700000000000003E-3</v>
      </c>
      <c r="O8" s="1">
        <v>2.7280000000000004E-3</v>
      </c>
      <c r="P8" s="1">
        <v>5.0243500000000003E-3</v>
      </c>
      <c r="Q8" s="1">
        <v>8.3310940000000007E-3</v>
      </c>
      <c r="R8" s="1">
        <v>1.2795198400000003E-2</v>
      </c>
      <c r="S8" s="1">
        <v>1.8534761200000006E-2</v>
      </c>
      <c r="T8" s="1">
        <v>2.5637470165000009E-2</v>
      </c>
      <c r="U8" s="1">
        <v>3.4160720923000015E-2</v>
      </c>
      <c r="V8" s="1">
        <v>4.4132924309860024E-2</v>
      </c>
      <c r="W8" s="1">
        <v>5.5555630007536036E-2</v>
      </c>
      <c r="X8" s="1">
        <v>6.8406173917421542E-2</v>
      </c>
      <c r="Y8" s="1">
        <v>8.2640622556063956E-2</v>
      </c>
      <c r="Z8" s="1">
        <v>9.8196841425437456E-2</v>
      </c>
      <c r="AA8" s="1">
        <v>0.11499755780436083</v>
      </c>
      <c r="AB8" s="1">
        <v>0.13295332343433519</v>
      </c>
      <c r="AC8" s="1">
        <v>0.15196531057195511</v>
      </c>
      <c r="AD8" s="1">
        <v>0.171927897066456</v>
      </c>
      <c r="AE8" s="1">
        <v>0.1927310135186201</v>
      </c>
      <c r="AF8" s="1">
        <v>0.21426223904660996</v>
      </c>
      <c r="AG8" s="1">
        <v>0.23640864244682808</v>
      </c>
      <c r="AH8" s="1"/>
    </row>
    <row r="10" spans="1:34" x14ac:dyDescent="0.25">
      <c r="A10" s="4" t="s">
        <v>7</v>
      </c>
    </row>
    <row r="12" spans="1:34" x14ac:dyDescent="0.25">
      <c r="B12" s="10" t="s">
        <v>0</v>
      </c>
      <c r="C12" s="10" t="s">
        <v>1</v>
      </c>
      <c r="D12" s="10" t="s">
        <v>2</v>
      </c>
      <c r="E12" s="10" t="s">
        <v>3</v>
      </c>
      <c r="F12" s="10" t="s">
        <v>4</v>
      </c>
      <c r="H12" s="1">
        <v>0</v>
      </c>
      <c r="I12" s="1">
        <v>1</v>
      </c>
      <c r="J12" s="1">
        <f>I12+1</f>
        <v>2</v>
      </c>
      <c r="K12" s="1">
        <f t="shared" ref="K12:N12" si="2">J12+1</f>
        <v>3</v>
      </c>
      <c r="L12" s="1">
        <f t="shared" si="2"/>
        <v>4</v>
      </c>
      <c r="M12" s="1">
        <f t="shared" si="2"/>
        <v>5</v>
      </c>
      <c r="N12" s="1">
        <f t="shared" si="2"/>
        <v>6</v>
      </c>
      <c r="O12" s="1">
        <f t="shared" ref="O12:AG12" si="3">N12+1</f>
        <v>7</v>
      </c>
      <c r="P12" s="1">
        <f t="shared" si="3"/>
        <v>8</v>
      </c>
      <c r="Q12" s="1">
        <f t="shared" si="3"/>
        <v>9</v>
      </c>
      <c r="R12" s="1">
        <f t="shared" si="3"/>
        <v>10</v>
      </c>
      <c r="S12" s="1">
        <f t="shared" si="3"/>
        <v>11</v>
      </c>
      <c r="T12" s="1">
        <f t="shared" si="3"/>
        <v>12</v>
      </c>
      <c r="U12" s="1">
        <f t="shared" si="3"/>
        <v>13</v>
      </c>
      <c r="V12" s="1">
        <f t="shared" si="3"/>
        <v>14</v>
      </c>
      <c r="W12" s="1">
        <f t="shared" si="3"/>
        <v>15</v>
      </c>
      <c r="X12" s="1">
        <f t="shared" si="3"/>
        <v>16</v>
      </c>
      <c r="Y12" s="1">
        <f t="shared" si="3"/>
        <v>17</v>
      </c>
      <c r="Z12" s="1">
        <f t="shared" si="3"/>
        <v>18</v>
      </c>
      <c r="AA12" s="1">
        <f t="shared" si="3"/>
        <v>19</v>
      </c>
      <c r="AB12" s="1">
        <f t="shared" si="3"/>
        <v>20</v>
      </c>
      <c r="AC12" s="1">
        <f t="shared" si="3"/>
        <v>21</v>
      </c>
      <c r="AD12" s="1">
        <f t="shared" si="3"/>
        <v>22</v>
      </c>
      <c r="AE12" s="1">
        <f t="shared" si="3"/>
        <v>23</v>
      </c>
      <c r="AF12" s="1">
        <f t="shared" si="3"/>
        <v>24</v>
      </c>
      <c r="AG12" s="1">
        <f t="shared" si="3"/>
        <v>25</v>
      </c>
      <c r="AH12" s="1"/>
    </row>
    <row r="13" spans="1:34" x14ac:dyDescent="0.25">
      <c r="A13" s="7" t="s">
        <v>0</v>
      </c>
      <c r="B13" s="8">
        <f>1-C13</f>
        <v>0.9</v>
      </c>
      <c r="C13" s="8">
        <v>0.1</v>
      </c>
      <c r="D13" s="8">
        <v>0</v>
      </c>
      <c r="E13" s="8">
        <v>0</v>
      </c>
      <c r="F13" s="8">
        <v>0</v>
      </c>
      <c r="H13" s="1">
        <v>1</v>
      </c>
      <c r="I13" s="1">
        <f t="array" ref="I13:I17">TRANSPOSE(MMULT(TRANSPOSE(H13:H17),$B13:$F17))</f>
        <v>0.9</v>
      </c>
      <c r="J13" s="1">
        <f t="array" ref="J13:J17">TRANSPOSE(MMULT(TRANSPOSE(I13:I17),$B13:$F17))</f>
        <v>0.81</v>
      </c>
      <c r="K13" s="1">
        <f t="array" ref="K13:K17">TRANSPOSE(MMULT(TRANSPOSE(J13:J17),$B13:$F17))</f>
        <v>0.72900000000000009</v>
      </c>
      <c r="L13" s="1">
        <f t="array" ref="L13:L17">TRANSPOSE(MMULT(TRANSPOSE(K13:K17),$B13:$F17))</f>
        <v>0.65710000000000013</v>
      </c>
      <c r="M13" s="1">
        <f t="array" ref="M13:M17">TRANSPOSE(MMULT(TRANSPOSE(L13:L17),$B13:$F17))</f>
        <v>0.59409000000000012</v>
      </c>
      <c r="N13" s="1">
        <f t="array" ref="N13:N17">TRANSPOSE(MMULT(TRANSPOSE(M13:M17),$B13:$F17))</f>
        <v>0.53954100000000005</v>
      </c>
      <c r="O13" s="1">
        <f t="array" ref="O13:O17">TRANSPOSE(MMULT(TRANSPOSE(N13:N17),$B13:$F17))</f>
        <v>0.49287690000000006</v>
      </c>
      <c r="P13" s="1">
        <f t="array" ref="P13:P17">TRANSPOSE(MMULT(TRANSPOSE(O13:O17),$B13:$F17))</f>
        <v>0.45343171000000004</v>
      </c>
      <c r="Q13" s="1">
        <f t="array" ref="Q13:Q17">TRANSPOSE(MMULT(TRANSPOSE(P13:P17),$B13:$F17))</f>
        <v>0.42049422900000005</v>
      </c>
      <c r="R13" s="1">
        <f t="array" ref="R13:R17">TRANSPOSE(MMULT(TRANSPOSE(Q13:Q17),$B13:$F17))</f>
        <v>0.39334216410000006</v>
      </c>
      <c r="S13" s="1">
        <f t="array" ref="S13:S17">TRANSPOSE(MMULT(TRANSPOSE(R13:R17),$B13:$F17))</f>
        <v>0.37126746009000006</v>
      </c>
      <c r="T13" s="1">
        <f t="array" ref="T13:T17">TRANSPOSE(MMULT(TRANSPOSE(S13:S17),$B13:$F17))</f>
        <v>0.35359440813100007</v>
      </c>
      <c r="U13" s="1">
        <f t="array" ref="U13:U17">TRANSPOSE(MMULT(TRANSPOSE(T13:T17),$B13:$F17))</f>
        <v>0.3396919057929001</v>
      </c>
      <c r="V13" s="1">
        <f t="array" ref="V13:V17">TRANSPOSE(MMULT(TRANSPOSE(U13:U17),$B13:$F17))</f>
        <v>0.3289810544522101</v>
      </c>
      <c r="W13" s="1">
        <f t="array" ref="W13:W17">TRANSPOSE(MMULT(TRANSPOSE(V13:V17),$B13:$F17))</f>
        <v>0.3209391069318091</v>
      </c>
      <c r="X13" s="1">
        <f t="array" ref="X13:X17">TRANSPOSE(MMULT(TRANSPOSE(W13:W17),$B13:$F17))</f>
        <v>0.3151006201281692</v>
      </c>
      <c r="Y13" s="1">
        <f t="array" ref="Y13:Y17">TRANSPOSE(MMULT(TRANSPOSE(X13:X17),$B13:$F17))</f>
        <v>0.3110565251032148</v>
      </c>
      <c r="Z13" s="1">
        <f t="array" ref="Z13:Z17">TRANSPOSE(MMULT(TRANSPOSE(Y13:Y17),$B13:$F17))</f>
        <v>0.30845170087496981</v>
      </c>
      <c r="AA13" s="1">
        <f t="array" ref="AA13:AA17">TRANSPOSE(MMULT(TRANSPOSE(Z13:Z17),$B13:$F17))</f>
        <v>0.30698152754197372</v>
      </c>
      <c r="AB13" s="1">
        <f t="array" ref="AB13:AB17">TRANSPOSE(MMULT(TRANSPOSE(AA13:AA17),$B13:$F17))</f>
        <v>0.30638779865752419</v>
      </c>
      <c r="AC13" s="1">
        <f t="array" ref="AC13:AC17">TRANSPOSE(MMULT(TRANSPOSE(AB13:AB17),$B13:$F17))</f>
        <v>0.3064542909112753</v>
      </c>
      <c r="AD13" s="1">
        <f t="array" ref="AD13:AD17">TRANSPOSE(MMULT(TRANSPOSE(AC13:AC17),$B13:$F17))</f>
        <v>0.30700222000163341</v>
      </c>
      <c r="AE13" s="1">
        <f t="array" ref="AE13:AE17">TRANSPOSE(MMULT(TRANSPOSE(AD13:AD17),$B13:$F17))</f>
        <v>0.30788575383888833</v>
      </c>
      <c r="AF13" s="1">
        <f t="array" ref="AF13:AF17">TRANSPOSE(MMULT(TRANSPOSE(AE13:AE17),$B13:$F17))</f>
        <v>0.30898770663400649</v>
      </c>
      <c r="AG13" s="1">
        <f t="array" ref="AG13:AG17">TRANSPOSE(MMULT(TRANSPOSE(AF13:AF17),$B13:$F17))</f>
        <v>0.31021549875542093</v>
      </c>
      <c r="AH13" s="1"/>
    </row>
    <row r="14" spans="1:34" x14ac:dyDescent="0.25">
      <c r="A14" s="7" t="s">
        <v>1</v>
      </c>
      <c r="B14" s="8">
        <v>0</v>
      </c>
      <c r="C14" s="8">
        <f>1-D14</f>
        <v>0.9</v>
      </c>
      <c r="D14" s="8">
        <v>0.1</v>
      </c>
      <c r="E14" s="8">
        <v>0</v>
      </c>
      <c r="F14" s="8">
        <v>0</v>
      </c>
      <c r="H14" s="1">
        <v>0</v>
      </c>
      <c r="I14" s="1">
        <v>0.1</v>
      </c>
      <c r="J14" s="1">
        <v>0.18000000000000002</v>
      </c>
      <c r="K14" s="1">
        <v>0.24300000000000005</v>
      </c>
      <c r="L14" s="1">
        <v>0.29160000000000008</v>
      </c>
      <c r="M14" s="1">
        <v>0.32815000000000005</v>
      </c>
      <c r="N14" s="1">
        <v>0.35474400000000006</v>
      </c>
      <c r="O14" s="1">
        <v>0.37322370000000005</v>
      </c>
      <c r="P14" s="1">
        <v>0.38518902000000005</v>
      </c>
      <c r="Q14" s="1">
        <v>0.39201328900000004</v>
      </c>
      <c r="R14" s="1">
        <v>0.39486138300000007</v>
      </c>
      <c r="S14" s="1">
        <v>0.3947094611100001</v>
      </c>
      <c r="T14" s="1">
        <v>0.39236526100800012</v>
      </c>
      <c r="U14" s="1">
        <v>0.38848817572030009</v>
      </c>
      <c r="V14" s="1">
        <v>0.38360854872756006</v>
      </c>
      <c r="W14" s="1">
        <v>0.37814579930002512</v>
      </c>
      <c r="X14" s="1">
        <v>0.37242513006320355</v>
      </c>
      <c r="Y14" s="1">
        <v>0.3666926790697001</v>
      </c>
      <c r="Z14" s="1">
        <v>0.36112906367305159</v>
      </c>
      <c r="AA14" s="1">
        <v>0.35586132739324344</v>
      </c>
      <c r="AB14" s="1">
        <v>0.35097334740811648</v>
      </c>
      <c r="AC14" s="1">
        <v>0.34651479253305728</v>
      </c>
      <c r="AD14" s="1">
        <v>0.34250874237087914</v>
      </c>
      <c r="AE14" s="1">
        <v>0.33895809013395461</v>
      </c>
      <c r="AF14" s="1">
        <v>0.33585085650444801</v>
      </c>
      <c r="AG14" s="1">
        <v>0.33316454151740388</v>
      </c>
      <c r="AH14" s="1"/>
    </row>
    <row r="15" spans="1:34" x14ac:dyDescent="0.25">
      <c r="A15" s="7" t="s">
        <v>2</v>
      </c>
      <c r="B15" s="8">
        <v>0</v>
      </c>
      <c r="C15" s="8">
        <v>0</v>
      </c>
      <c r="D15" s="8">
        <f>1-E15</f>
        <v>0.9</v>
      </c>
      <c r="E15" s="8">
        <v>0.1</v>
      </c>
      <c r="F15" s="8">
        <v>0</v>
      </c>
      <c r="H15" s="1">
        <v>0</v>
      </c>
      <c r="I15" s="1">
        <v>0</v>
      </c>
      <c r="J15" s="1">
        <v>1.0000000000000002E-2</v>
      </c>
      <c r="K15" s="1">
        <v>2.7000000000000003E-2</v>
      </c>
      <c r="L15" s="1">
        <v>4.8600000000000004E-2</v>
      </c>
      <c r="M15" s="1">
        <v>7.290000000000002E-2</v>
      </c>
      <c r="N15" s="1">
        <v>9.8425000000000012E-2</v>
      </c>
      <c r="O15" s="1">
        <v>0.12405690000000003</v>
      </c>
      <c r="P15" s="1">
        <v>0.14897358000000005</v>
      </c>
      <c r="Q15" s="1">
        <v>0.17259512400000004</v>
      </c>
      <c r="R15" s="1">
        <v>0.19453694050000003</v>
      </c>
      <c r="S15" s="1">
        <v>0.21456938475000004</v>
      </c>
      <c r="T15" s="1">
        <v>0.23258339238600007</v>
      </c>
      <c r="U15" s="1">
        <v>0.2485615792482001</v>
      </c>
      <c r="V15" s="1">
        <v>0.26255423889541007</v>
      </c>
      <c r="W15" s="1">
        <v>0.27465966987862511</v>
      </c>
      <c r="X15" s="1">
        <v>0.28500828282076512</v>
      </c>
      <c r="Y15" s="1">
        <v>0.29374996754500898</v>
      </c>
      <c r="Z15" s="1">
        <v>0.30104423869747809</v>
      </c>
      <c r="AA15" s="1">
        <v>0.30705272119503546</v>
      </c>
      <c r="AB15" s="1">
        <v>0.31193358181485631</v>
      </c>
      <c r="AC15" s="1">
        <v>0.31583755837418237</v>
      </c>
      <c r="AD15" s="1">
        <v>0.31890528179006988</v>
      </c>
      <c r="AE15" s="1">
        <v>0.32126562784815077</v>
      </c>
      <c r="AF15" s="1">
        <v>0.32303487407673115</v>
      </c>
      <c r="AG15" s="1">
        <v>0.32431647231950289</v>
      </c>
      <c r="AH15" s="1"/>
    </row>
    <row r="16" spans="1:34" x14ac:dyDescent="0.25">
      <c r="A16" s="11" t="s">
        <v>3</v>
      </c>
      <c r="B16" s="12">
        <v>1</v>
      </c>
      <c r="C16" s="12">
        <v>0</v>
      </c>
      <c r="D16" s="12">
        <v>0</v>
      </c>
      <c r="E16" s="12">
        <v>0</v>
      </c>
      <c r="F16" s="12">
        <v>0</v>
      </c>
      <c r="H16" s="1">
        <v>0</v>
      </c>
      <c r="I16" s="1">
        <v>0</v>
      </c>
      <c r="J16" s="1">
        <v>0</v>
      </c>
      <c r="K16" s="1">
        <v>1.0000000000000002E-3</v>
      </c>
      <c r="L16" s="1">
        <v>2.7000000000000006E-3</v>
      </c>
      <c r="M16" s="1">
        <v>4.8600000000000006E-3</v>
      </c>
      <c r="N16" s="1">
        <v>7.2900000000000022E-3</v>
      </c>
      <c r="O16" s="1">
        <v>9.8425000000000023E-3</v>
      </c>
      <c r="P16" s="1">
        <v>1.2405690000000004E-2</v>
      </c>
      <c r="Q16" s="1">
        <v>1.4897358000000006E-2</v>
      </c>
      <c r="R16" s="1">
        <v>1.7259512400000006E-2</v>
      </c>
      <c r="S16" s="1">
        <v>1.9453694050000005E-2</v>
      </c>
      <c r="T16" s="1">
        <v>2.1456938475000006E-2</v>
      </c>
      <c r="U16" s="1">
        <v>2.3258339238600007E-2</v>
      </c>
      <c r="V16" s="1">
        <v>2.4856157924820012E-2</v>
      </c>
      <c r="W16" s="1">
        <v>2.625542388954101E-2</v>
      </c>
      <c r="X16" s="1">
        <v>2.7465966987862512E-2</v>
      </c>
      <c r="Y16" s="1">
        <v>2.8500828282076514E-2</v>
      </c>
      <c r="Z16" s="1">
        <v>2.93749967545009E-2</v>
      </c>
      <c r="AA16" s="1">
        <v>3.010442386974781E-2</v>
      </c>
      <c r="AB16" s="1">
        <v>3.0705272119503548E-2</v>
      </c>
      <c r="AC16" s="1">
        <v>3.1193358181485633E-2</v>
      </c>
      <c r="AD16" s="1">
        <v>3.1583755837418237E-2</v>
      </c>
      <c r="AE16" s="1">
        <v>3.1890528179006991E-2</v>
      </c>
      <c r="AF16" s="1">
        <v>3.2126562784815078E-2</v>
      </c>
      <c r="AG16" s="1">
        <v>3.2303487407673116E-2</v>
      </c>
      <c r="AH16" s="1"/>
    </row>
    <row r="17" spans="1:34" x14ac:dyDescent="0.25">
      <c r="A17" s="7" t="s">
        <v>4</v>
      </c>
      <c r="B17" s="8">
        <v>0</v>
      </c>
      <c r="C17" s="8">
        <v>0</v>
      </c>
      <c r="D17" s="8">
        <v>0</v>
      </c>
      <c r="E17" s="8">
        <v>0</v>
      </c>
      <c r="F17" s="8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/>
    </row>
    <row r="19" spans="1:34" x14ac:dyDescent="0.25">
      <c r="A19" s="4" t="s">
        <v>6</v>
      </c>
    </row>
    <row r="21" spans="1:34" x14ac:dyDescent="0.25">
      <c r="B21" s="10" t="s">
        <v>0</v>
      </c>
      <c r="C21" s="10" t="s">
        <v>1</v>
      </c>
      <c r="D21" s="10" t="s">
        <v>2</v>
      </c>
      <c r="E21" s="10" t="s">
        <v>3</v>
      </c>
      <c r="F21" s="10" t="s">
        <v>4</v>
      </c>
      <c r="H21" s="1">
        <v>0</v>
      </c>
      <c r="I21" s="1">
        <v>1</v>
      </c>
      <c r="J21" s="1">
        <f>I21+1</f>
        <v>2</v>
      </c>
      <c r="K21" s="1">
        <f t="shared" ref="K21" si="4">J21+1</f>
        <v>3</v>
      </c>
      <c r="L21" s="1">
        <f t="shared" ref="L21" si="5">K21+1</f>
        <v>4</v>
      </c>
      <c r="M21" s="1">
        <f t="shared" ref="M21" si="6">L21+1</f>
        <v>5</v>
      </c>
      <c r="N21" s="1">
        <f t="shared" ref="N21" si="7">M21+1</f>
        <v>6</v>
      </c>
      <c r="O21" s="1">
        <f t="shared" ref="O21" si="8">N21+1</f>
        <v>7</v>
      </c>
      <c r="P21" s="1">
        <f t="shared" ref="P21" si="9">O21+1</f>
        <v>8</v>
      </c>
      <c r="Q21" s="1">
        <f t="shared" ref="Q21" si="10">P21+1</f>
        <v>9</v>
      </c>
      <c r="R21" s="1">
        <f t="shared" ref="R21" si="11">Q21+1</f>
        <v>10</v>
      </c>
      <c r="S21" s="1">
        <f t="shared" ref="S21" si="12">R21+1</f>
        <v>11</v>
      </c>
      <c r="T21" s="1">
        <f t="shared" ref="T21" si="13">S21+1</f>
        <v>12</v>
      </c>
      <c r="U21" s="1">
        <f t="shared" ref="U21" si="14">T21+1</f>
        <v>13</v>
      </c>
      <c r="V21" s="1">
        <f t="shared" ref="V21" si="15">U21+1</f>
        <v>14</v>
      </c>
      <c r="W21" s="5">
        <v>15</v>
      </c>
      <c r="X21" s="6">
        <v>15</v>
      </c>
      <c r="Y21" s="1">
        <v>16</v>
      </c>
      <c r="Z21" s="1">
        <f t="shared" ref="Z21" si="16">Y21+1</f>
        <v>17</v>
      </c>
      <c r="AA21" s="1">
        <f t="shared" ref="AA21" si="17">Z21+1</f>
        <v>18</v>
      </c>
      <c r="AB21" s="1">
        <f t="shared" ref="AB21" si="18">AA21+1</f>
        <v>19</v>
      </c>
      <c r="AC21" s="1">
        <f t="shared" ref="AC21" si="19">AB21+1</f>
        <v>20</v>
      </c>
      <c r="AD21" s="1">
        <f t="shared" ref="AD21" si="20">AC21+1</f>
        <v>21</v>
      </c>
      <c r="AE21" s="1">
        <f t="shared" ref="AE21" si="21">AD21+1</f>
        <v>22</v>
      </c>
      <c r="AF21" s="1">
        <f t="shared" ref="AF21" si="22">AE21+1</f>
        <v>23</v>
      </c>
      <c r="AG21" s="1">
        <f t="shared" ref="AG21" si="23">AF21+1</f>
        <v>24</v>
      </c>
      <c r="AH21" s="1">
        <f t="shared" ref="AH21" si="24">AG21+1</f>
        <v>25</v>
      </c>
    </row>
    <row r="22" spans="1:34" x14ac:dyDescent="0.25">
      <c r="A22" s="7" t="s">
        <v>0</v>
      </c>
      <c r="B22" s="8">
        <f>1-C22</f>
        <v>0.9</v>
      </c>
      <c r="C22" s="8">
        <v>0.1</v>
      </c>
      <c r="D22" s="8">
        <v>0</v>
      </c>
      <c r="E22" s="8">
        <v>0</v>
      </c>
      <c r="F22" s="8">
        <v>0</v>
      </c>
      <c r="H22" s="1">
        <v>1</v>
      </c>
      <c r="I22" s="1">
        <f t="array" ref="I22:I26">TRANSPOSE(MMULT(TRANSPOSE(H22:H26),$B22:$F26))</f>
        <v>0.9</v>
      </c>
      <c r="J22" s="1">
        <f t="array" ref="J22:J26">TRANSPOSE(MMULT(TRANSPOSE(I22:I26),$B22:$F26))</f>
        <v>0.81</v>
      </c>
      <c r="K22" s="1">
        <f t="array" ref="K22:K26">TRANSPOSE(MMULT(TRANSPOSE(J22:J26),$B22:$F26))</f>
        <v>0.72900000000000009</v>
      </c>
      <c r="L22" s="1">
        <f t="array" ref="L22:L26">TRANSPOSE(MMULT(TRANSPOSE(K22:K26),$B22:$F26))</f>
        <v>0.65610000000000013</v>
      </c>
      <c r="M22" s="1">
        <f t="array" ref="M22:M26">TRANSPOSE(MMULT(TRANSPOSE(L22:L26),$B22:$F26))</f>
        <v>0.59049000000000018</v>
      </c>
      <c r="N22" s="1">
        <f t="array" ref="N22:N26">TRANSPOSE(MMULT(TRANSPOSE(M22:M26),$B22:$F26))</f>
        <v>0.53144100000000016</v>
      </c>
      <c r="O22" s="1">
        <f t="array" ref="O22:O26">TRANSPOSE(MMULT(TRANSPOSE(N22:N26),$B22:$F26))</f>
        <v>0.47829690000000014</v>
      </c>
      <c r="P22" s="1">
        <f t="array" ref="P22:P26">TRANSPOSE(MMULT(TRANSPOSE(O22:O26),$B22:$F26))</f>
        <v>0.43046721000000016</v>
      </c>
      <c r="Q22" s="1">
        <f t="array" ref="Q22:Q26">TRANSPOSE(MMULT(TRANSPOSE(P22:P26),$B22:$F26))</f>
        <v>0.38742048900000015</v>
      </c>
      <c r="R22" s="1">
        <f t="array" ref="R22:R26">TRANSPOSE(MMULT(TRANSPOSE(Q22:Q26),$B22:$F26))</f>
        <v>0.34867844010000015</v>
      </c>
      <c r="S22" s="1">
        <f t="array" ref="S22:S26">TRANSPOSE(MMULT(TRANSPOSE(R22:R26),$B22:$F26))</f>
        <v>0.31381059609000017</v>
      </c>
      <c r="T22" s="1">
        <f t="array" ref="T22:T26">TRANSPOSE(MMULT(TRANSPOSE(S22:S26),$B22:$F26))</f>
        <v>0.28242953648100017</v>
      </c>
      <c r="U22" s="1">
        <f t="array" ref="U22:U26">TRANSPOSE(MMULT(TRANSPOSE(T22:T26),$B22:$F26))</f>
        <v>0.25418658283290013</v>
      </c>
      <c r="V22" s="1">
        <f t="array" ref="V22:V26">TRANSPOSE(MMULT(TRANSPOSE(U22:U26),$B22:$F26))</f>
        <v>0.22876792454961012</v>
      </c>
      <c r="W22" s="5">
        <f t="array" ref="W22:W26">TRANSPOSE(MMULT(TRANSPOSE(V22:V26),$B22:$F26))</f>
        <v>0.2058911320946491</v>
      </c>
      <c r="X22" s="6">
        <f>W22+W25+W26</f>
        <v>0.38995220120104024</v>
      </c>
      <c r="Y22" s="1">
        <f t="array" ref="Y22:Y26">TRANSPOSE(MMULT(TRANSPOSE(X22:X26),$B22:$F26))</f>
        <v>0.3509569810809362</v>
      </c>
      <c r="Z22" s="1">
        <f t="array" ref="Z22:Z26">TRANSPOSE(MMULT(TRANSPOSE(Y22:Y26),$B22:$F26))</f>
        <v>0.31586128297284261</v>
      </c>
      <c r="AA22" s="1">
        <f t="array" ref="AA22:AA26">TRANSPOSE(MMULT(TRANSPOSE(Z22:Z26),$B22:$F26))</f>
        <v>0.28427515467555836</v>
      </c>
      <c r="AB22" s="1">
        <f t="array" ref="AB22:AB26">TRANSPOSE(MMULT(TRANSPOSE(AA22:AA26),$B22:$F26))</f>
        <v>0.25584763920800252</v>
      </c>
      <c r="AC22" s="1">
        <f t="array" ref="AC22:AC26">TRANSPOSE(MMULT(TRANSPOSE(AB22:AB26),$B22:$F26))</f>
        <v>0.23026287528720227</v>
      </c>
      <c r="AD22" s="1">
        <f t="array" ref="AD22:AD26">TRANSPOSE(MMULT(TRANSPOSE(AC22:AC26),$B22:$F26))</f>
        <v>0.20723658775848205</v>
      </c>
      <c r="AE22" s="1">
        <f t="array" ref="AE22:AE26">TRANSPOSE(MMULT(TRANSPOSE(AD22:AD26),$B22:$F26))</f>
        <v>0.18651292898263386</v>
      </c>
      <c r="AF22" s="1">
        <f t="array" ref="AF22:AF26">TRANSPOSE(MMULT(TRANSPOSE(AE22:AE26),$B22:$F26))</f>
        <v>0.16786163608437046</v>
      </c>
      <c r="AG22" s="1">
        <f t="array" ref="AG22:AG26">TRANSPOSE(MMULT(TRANSPOSE(AF22:AF26),$B22:$F26))</f>
        <v>0.15107547247593342</v>
      </c>
      <c r="AH22" s="1">
        <f t="array" ref="AH22:AH26">TRANSPOSE(MMULT(TRANSPOSE(AG22:AG26),$B22:$F26))</f>
        <v>0.13596792522834009</v>
      </c>
    </row>
    <row r="23" spans="1:34" x14ac:dyDescent="0.25">
      <c r="A23" s="7" t="s">
        <v>1</v>
      </c>
      <c r="B23" s="8">
        <v>0</v>
      </c>
      <c r="C23" s="8">
        <f>1-D23</f>
        <v>0.9</v>
      </c>
      <c r="D23" s="8">
        <v>0.1</v>
      </c>
      <c r="E23" s="8">
        <v>0</v>
      </c>
      <c r="F23" s="8">
        <v>0</v>
      </c>
      <c r="H23" s="1">
        <v>0</v>
      </c>
      <c r="I23" s="1">
        <v>0.1</v>
      </c>
      <c r="J23" s="1">
        <v>0.18000000000000002</v>
      </c>
      <c r="K23" s="1">
        <v>0.24300000000000005</v>
      </c>
      <c r="L23" s="1">
        <v>0.29160000000000008</v>
      </c>
      <c r="M23" s="1">
        <v>0.32805000000000006</v>
      </c>
      <c r="N23" s="1">
        <v>0.35429400000000011</v>
      </c>
      <c r="O23" s="1">
        <v>0.37200870000000014</v>
      </c>
      <c r="P23" s="1">
        <v>0.38263752000000018</v>
      </c>
      <c r="Q23" s="1">
        <v>0.3874204890000002</v>
      </c>
      <c r="R23" s="1">
        <v>0.38742048900000026</v>
      </c>
      <c r="S23" s="1">
        <v>0.3835462841100003</v>
      </c>
      <c r="T23" s="1">
        <v>0.37657271530800029</v>
      </c>
      <c r="U23" s="1">
        <v>0.36715839742530032</v>
      </c>
      <c r="V23" s="1">
        <v>0.35586121596606035</v>
      </c>
      <c r="W23" s="5">
        <v>0.34315188682441533</v>
      </c>
      <c r="X23" s="6">
        <f>W23</f>
        <v>0.34315188682441533</v>
      </c>
      <c r="Y23" s="1">
        <v>0.34783191826207782</v>
      </c>
      <c r="Z23" s="1">
        <v>0.34814442454396366</v>
      </c>
      <c r="AA23" s="1">
        <v>0.34491611038685155</v>
      </c>
      <c r="AB23" s="1">
        <v>0.33885201481572225</v>
      </c>
      <c r="AC23" s="1">
        <v>0.33055157725495032</v>
      </c>
      <c r="AD23" s="1">
        <v>0.32052270705817554</v>
      </c>
      <c r="AE23" s="1">
        <v>0.30919409512820617</v>
      </c>
      <c r="AF23" s="1">
        <v>0.29692597851364894</v>
      </c>
      <c r="AG23" s="1">
        <v>0.28401954427072107</v>
      </c>
      <c r="AH23" s="1">
        <v>0.2707251370912423</v>
      </c>
    </row>
    <row r="24" spans="1:34" x14ac:dyDescent="0.25">
      <c r="A24" s="7" t="s">
        <v>2</v>
      </c>
      <c r="B24" s="8">
        <v>0</v>
      </c>
      <c r="C24" s="8">
        <v>0</v>
      </c>
      <c r="D24" s="8">
        <f>1-E24</f>
        <v>0.9</v>
      </c>
      <c r="E24" s="8">
        <v>0.1</v>
      </c>
      <c r="F24" s="8">
        <v>0</v>
      </c>
      <c r="H24" s="1">
        <v>0</v>
      </c>
      <c r="I24" s="1">
        <v>0</v>
      </c>
      <c r="J24" s="1">
        <v>1.0000000000000002E-2</v>
      </c>
      <c r="K24" s="1">
        <v>2.7000000000000003E-2</v>
      </c>
      <c r="L24" s="1">
        <v>4.8600000000000004E-2</v>
      </c>
      <c r="M24" s="1">
        <v>7.290000000000002E-2</v>
      </c>
      <c r="N24" s="1">
        <v>9.841500000000003E-2</v>
      </c>
      <c r="O24" s="1">
        <v>0.12400290000000004</v>
      </c>
      <c r="P24" s="1">
        <v>0.14880348000000004</v>
      </c>
      <c r="Q24" s="1">
        <v>0.17218688400000007</v>
      </c>
      <c r="R24" s="1">
        <v>0.19371024450000007</v>
      </c>
      <c r="S24" s="1">
        <v>0.2130812689500001</v>
      </c>
      <c r="T24" s="1">
        <v>0.23012777046600014</v>
      </c>
      <c r="U24" s="1">
        <v>0.24477226495020016</v>
      </c>
      <c r="V24" s="1">
        <v>0.25701087819771018</v>
      </c>
      <c r="W24" s="5">
        <v>0.26689591197454521</v>
      </c>
      <c r="X24" s="6">
        <f>W24</f>
        <v>0.26689591197454521</v>
      </c>
      <c r="Y24" s="1">
        <v>0.27452150945953224</v>
      </c>
      <c r="Z24" s="1">
        <v>0.28185255033978679</v>
      </c>
      <c r="AA24" s="1">
        <v>0.28848173776020447</v>
      </c>
      <c r="AB24" s="1">
        <v>0.29412517502286917</v>
      </c>
      <c r="AC24" s="1">
        <v>0.29859785900215446</v>
      </c>
      <c r="AD24" s="1">
        <v>0.30179323082743409</v>
      </c>
      <c r="AE24" s="1">
        <v>0.30366617845050825</v>
      </c>
      <c r="AF24" s="1">
        <v>0.30421897011827809</v>
      </c>
      <c r="AG24" s="1">
        <v>0.30348967095781521</v>
      </c>
      <c r="AH24" s="1">
        <v>0.30154265828910581</v>
      </c>
    </row>
    <row r="25" spans="1:34" x14ac:dyDescent="0.25">
      <c r="A25" s="7" t="s">
        <v>3</v>
      </c>
      <c r="B25" s="8">
        <v>0</v>
      </c>
      <c r="C25" s="8">
        <v>0</v>
      </c>
      <c r="D25" s="8">
        <v>0</v>
      </c>
      <c r="E25" s="8">
        <f>1-F25</f>
        <v>0.9</v>
      </c>
      <c r="F25" s="8">
        <v>0.1</v>
      </c>
      <c r="H25" s="1">
        <v>0</v>
      </c>
      <c r="I25" s="1">
        <v>0</v>
      </c>
      <c r="J25" s="1">
        <v>0</v>
      </c>
      <c r="K25" s="1">
        <v>1.0000000000000002E-3</v>
      </c>
      <c r="L25" s="1">
        <v>3.6000000000000008E-3</v>
      </c>
      <c r="M25" s="1">
        <v>8.1000000000000013E-3</v>
      </c>
      <c r="N25" s="1">
        <v>1.4580000000000003E-2</v>
      </c>
      <c r="O25" s="1">
        <v>2.2963500000000005E-2</v>
      </c>
      <c r="P25" s="1">
        <v>3.306744000000001E-2</v>
      </c>
      <c r="Q25" s="1">
        <v>4.4641044000000019E-2</v>
      </c>
      <c r="R25" s="1">
        <v>5.7395628000000025E-2</v>
      </c>
      <c r="S25" s="1">
        <v>7.1027089650000041E-2</v>
      </c>
      <c r="T25" s="1">
        <v>8.5232507580000061E-2</v>
      </c>
      <c r="U25" s="1">
        <v>9.9722033868600068E-2</v>
      </c>
      <c r="V25" s="1">
        <v>0.11422705697676008</v>
      </c>
      <c r="W25" s="5">
        <v>0.12850543909885509</v>
      </c>
      <c r="X25" s="6">
        <v>0</v>
      </c>
      <c r="Y25" s="1">
        <v>2.6689591197454524E-2</v>
      </c>
      <c r="Z25" s="1">
        <v>5.1472783023662302E-2</v>
      </c>
      <c r="AA25" s="1">
        <v>7.4510759755274755E-2</v>
      </c>
      <c r="AB25" s="1">
        <v>9.5907857555767723E-2</v>
      </c>
      <c r="AC25" s="1">
        <v>0.11572958930247787</v>
      </c>
      <c r="AD25" s="1">
        <v>0.13401641627244554</v>
      </c>
      <c r="AE25" s="1">
        <v>0.15079409772794439</v>
      </c>
      <c r="AF25" s="1">
        <v>0.16608130580020078</v>
      </c>
      <c r="AG25" s="1">
        <v>0.17989507223200851</v>
      </c>
      <c r="AH25" s="1">
        <v>0.1922545321045892</v>
      </c>
    </row>
    <row r="26" spans="1:34" x14ac:dyDescent="0.25">
      <c r="A26" s="7" t="s">
        <v>4</v>
      </c>
      <c r="B26" s="8">
        <v>0</v>
      </c>
      <c r="C26" s="8">
        <v>0</v>
      </c>
      <c r="D26" s="8">
        <v>0</v>
      </c>
      <c r="E26" s="8">
        <v>0</v>
      </c>
      <c r="F26" s="8">
        <v>1</v>
      </c>
      <c r="H26" s="1">
        <v>0</v>
      </c>
      <c r="I26" s="1">
        <v>0</v>
      </c>
      <c r="J26" s="1">
        <v>0</v>
      </c>
      <c r="K26" s="1">
        <v>0</v>
      </c>
      <c r="L26" s="1">
        <v>1.0000000000000003E-4</v>
      </c>
      <c r="M26" s="1">
        <v>4.6000000000000012E-4</v>
      </c>
      <c r="N26" s="1">
        <v>1.2700000000000003E-3</v>
      </c>
      <c r="O26" s="1">
        <v>2.7280000000000004E-3</v>
      </c>
      <c r="P26" s="1">
        <v>5.0243500000000003E-3</v>
      </c>
      <c r="Q26" s="1">
        <v>8.3310940000000007E-3</v>
      </c>
      <c r="R26" s="1">
        <v>1.2795198400000003E-2</v>
      </c>
      <c r="S26" s="1">
        <v>1.8534761200000006E-2</v>
      </c>
      <c r="T26" s="1">
        <v>2.5637470165000009E-2</v>
      </c>
      <c r="U26" s="1">
        <v>3.4160720923000015E-2</v>
      </c>
      <c r="V26" s="1">
        <v>4.4132924309860024E-2</v>
      </c>
      <c r="W26" s="5">
        <v>5.5555630007536036E-2</v>
      </c>
      <c r="X26" s="6">
        <v>0</v>
      </c>
      <c r="Y26" s="1">
        <v>0</v>
      </c>
      <c r="Z26" s="1">
        <v>2.6689591197454525E-3</v>
      </c>
      <c r="AA26" s="1">
        <v>7.8162374221116826E-3</v>
      </c>
      <c r="AB26" s="1">
        <v>1.5267313397639159E-2</v>
      </c>
      <c r="AC26" s="1">
        <v>2.4858099153215931E-2</v>
      </c>
      <c r="AD26" s="1">
        <v>3.6431058083463717E-2</v>
      </c>
      <c r="AE26" s="1">
        <v>4.9832699710708271E-2</v>
      </c>
      <c r="AF26" s="1">
        <v>6.4912109483502706E-2</v>
      </c>
      <c r="AG26" s="1">
        <v>8.1520240063522792E-2</v>
      </c>
      <c r="AH26" s="1">
        <v>9.950974728672364E-2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"/>
  <sheetViews>
    <sheetView tabSelected="1" topLeftCell="B1" zoomScale="106" zoomScaleNormal="87" workbookViewId="0">
      <selection activeCell="L10" sqref="L10"/>
    </sheetView>
  </sheetViews>
  <sheetFormatPr defaultColWidth="9.140625" defaultRowHeight="15" x14ac:dyDescent="0.25"/>
  <cols>
    <col min="1" max="1" width="9.140625" style="3"/>
    <col min="2" max="5" width="9.140625" style="2"/>
    <col min="6" max="6" width="9.140625" style="2" customWidth="1"/>
    <col min="7" max="7" width="9.140625" style="2"/>
    <col min="8" max="8" width="12.5703125" style="2" bestFit="1" customWidth="1"/>
    <col min="9" max="16384" width="9.140625" style="2"/>
  </cols>
  <sheetData>
    <row r="1" spans="1:34" x14ac:dyDescent="0.25">
      <c r="A1" s="4" t="s">
        <v>10</v>
      </c>
    </row>
    <row r="3" spans="1:34" x14ac:dyDescent="0.25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H3" s="1">
        <v>0</v>
      </c>
      <c r="I3" s="1">
        <v>1</v>
      </c>
      <c r="J3" s="1">
        <f>I3+1</f>
        <v>2</v>
      </c>
      <c r="K3" s="1">
        <f t="shared" ref="K3:AG3" si="0">J3+1</f>
        <v>3</v>
      </c>
      <c r="L3" s="1">
        <f t="shared" si="0"/>
        <v>4</v>
      </c>
      <c r="M3" s="1">
        <f t="shared" si="0"/>
        <v>5</v>
      </c>
      <c r="N3" s="1">
        <f t="shared" si="0"/>
        <v>6</v>
      </c>
      <c r="O3" s="1">
        <f t="shared" si="0"/>
        <v>7</v>
      </c>
      <c r="P3" s="1">
        <f t="shared" si="0"/>
        <v>8</v>
      </c>
      <c r="Q3" s="1">
        <f t="shared" si="0"/>
        <v>9</v>
      </c>
      <c r="R3" s="1">
        <f t="shared" si="0"/>
        <v>10</v>
      </c>
      <c r="S3" s="1">
        <f t="shared" si="0"/>
        <v>11</v>
      </c>
      <c r="T3" s="1">
        <f t="shared" si="0"/>
        <v>12</v>
      </c>
      <c r="U3" s="1">
        <f t="shared" si="0"/>
        <v>13</v>
      </c>
      <c r="V3" s="1">
        <f t="shared" si="0"/>
        <v>14</v>
      </c>
      <c r="W3" s="1">
        <f t="shared" si="0"/>
        <v>15</v>
      </c>
      <c r="X3" s="1">
        <f t="shared" si="0"/>
        <v>16</v>
      </c>
      <c r="Y3" s="1">
        <f t="shared" si="0"/>
        <v>17</v>
      </c>
      <c r="Z3" s="1">
        <f t="shared" si="0"/>
        <v>18</v>
      </c>
      <c r="AA3" s="1">
        <f t="shared" si="0"/>
        <v>19</v>
      </c>
      <c r="AB3" s="1">
        <f t="shared" si="0"/>
        <v>20</v>
      </c>
      <c r="AC3" s="1">
        <f t="shared" si="0"/>
        <v>21</v>
      </c>
      <c r="AD3" s="1">
        <f t="shared" si="0"/>
        <v>22</v>
      </c>
      <c r="AE3" s="1">
        <f t="shared" si="0"/>
        <v>23</v>
      </c>
      <c r="AF3" s="1">
        <f t="shared" si="0"/>
        <v>24</v>
      </c>
      <c r="AG3" s="1">
        <f t="shared" si="0"/>
        <v>25</v>
      </c>
      <c r="AH3" s="1"/>
    </row>
    <row r="4" spans="1:34" x14ac:dyDescent="0.25">
      <c r="A4" s="7" t="s">
        <v>0</v>
      </c>
      <c r="B4" s="8">
        <f>1-C4</f>
        <v>0.9</v>
      </c>
      <c r="C4" s="8">
        <v>0.1</v>
      </c>
      <c r="D4" s="8">
        <v>0</v>
      </c>
      <c r="E4" s="8">
        <v>0</v>
      </c>
      <c r="F4" s="8">
        <v>0</v>
      </c>
      <c r="H4" s="1">
        <v>1</v>
      </c>
      <c r="I4" s="1">
        <f t="array" ref="I4:I8">TRANSPOSE(MMULT(TRANSPOSE(H4:H8),$B4:$F8))</f>
        <v>0.9</v>
      </c>
      <c r="J4" s="1">
        <f t="array" ref="J4:J8">TRANSPOSE(MMULT(TRANSPOSE(I4:I8),$B4:$F8))</f>
        <v>0.81</v>
      </c>
      <c r="K4" s="1">
        <f t="array" ref="K4:K8">TRANSPOSE(MMULT(TRANSPOSE(J4:J8),$B4:$F8))</f>
        <v>0.72900000000000009</v>
      </c>
      <c r="L4" s="1">
        <f t="array" ref="L4:L8">TRANSPOSE(MMULT(TRANSPOSE(K4:K8),$B4:$F8))</f>
        <v>0.65610000000000013</v>
      </c>
      <c r="M4" s="1">
        <f t="array" ref="M4:M8">TRANSPOSE(MMULT(TRANSPOSE(L4:L8),$B4:$F8))</f>
        <v>0.59058000000000022</v>
      </c>
      <c r="N4" s="1">
        <f t="array" ref="N4:N8">TRANSPOSE(MMULT(TRANSPOSE(M4:M8),$B4:$F8))</f>
        <v>0.53184600000000015</v>
      </c>
      <c r="O4" s="1">
        <f t="array" ref="O4:O8">TRANSPOSE(MMULT(TRANSPOSE(N4:N8),$B4:$F8))</f>
        <v>0.47939040000000011</v>
      </c>
      <c r="P4" s="1">
        <f t="array" ref="P4:P8">TRANSPOSE(MMULT(TRANSPOSE(O4:O8),$B4:$F8))</f>
        <v>0.4327635600000001</v>
      </c>
      <c r="Q4" s="1">
        <f t="array" ref="Q4:Q8">TRANSPOSE(MMULT(TRANSPOSE(P4:P8),$B4:$F8))</f>
        <v>0.39155392800000011</v>
      </c>
      <c r="R4" s="1">
        <f t="array" ref="R4:R8">TRANSPOSE(MMULT(TRANSPOSE(Q4:Q8),$B4:$F8))</f>
        <v>0.35537466960000008</v>
      </c>
      <c r="S4" s="1">
        <f t="array" ref="S4:S8">TRANSPOSE(MMULT(TRANSPOSE(R4:R8),$B4:$F8))</f>
        <v>0.32385515904000012</v>
      </c>
      <c r="T4" s="1">
        <f t="array" ref="T4:T8">TRANSPOSE(MMULT(TRANSPOSE(S4:S8),$B4:$F8))</f>
        <v>0.29663603697600011</v>
      </c>
      <c r="U4" s="1">
        <f t="array" ref="U4:U8">TRANSPOSE(MMULT(TRANSPOSE(T4:T8),$B4:$F8))</f>
        <v>0.27336681996480011</v>
      </c>
      <c r="V4" s="1">
        <f t="array" ref="V4:V8">TRANSPOSE(MMULT(TRANSPOSE(U4:U8),$B4:$F8))</f>
        <v>0.25370527267296011</v>
      </c>
      <c r="W4" s="1">
        <f t="array" ref="W4:W8">TRANSPOSE(MMULT(TRANSPOSE(V4:V8),$B4:$F8))</f>
        <v>0.23731793608550411</v>
      </c>
      <c r="X4" s="1">
        <f t="array" ref="X4:X8">TRANSPOSE(MMULT(TRANSPOSE(W4:W8),$B4:$F8))</f>
        <v>0.22388135147832972</v>
      </c>
      <c r="Y4" s="1">
        <f t="array" ref="Y4:Y8">TRANSPOSE(MMULT(TRANSPOSE(X4:X8),$B4:$F8))</f>
        <v>0.21308363716387979</v>
      </c>
      <c r="Z4" s="1">
        <f t="array" ref="Z4:Z8">TRANSPOSE(MMULT(TRANSPOSE(Y4:Y8),$B4:$F8))</f>
        <v>0.204626168357153</v>
      </c>
      <c r="AA4" s="1">
        <f t="array" ref="AA4:AA8">TRANSPOSE(MMULT(TRANSPOSE(Z4:Z8),$B4:$F8))</f>
        <v>0.19822518430801378</v>
      </c>
      <c r="AB4" s="1">
        <f t="array" ref="AB4:AB8">TRANSPOSE(MMULT(TRANSPOSE(AA4:AA8),$B4:$F8))</f>
        <v>0.19361320469317517</v>
      </c>
      <c r="AC4" s="1">
        <f t="array" ref="AC4:AC8">TRANSPOSE(MMULT(TRANSPOSE(AB4:AB8),$B4:$F8))</f>
        <v>0.19054018210843668</v>
      </c>
      <c r="AD4" s="1">
        <f t="array" ref="AD4:AD8">TRANSPOSE(MMULT(TRANSPOSE(AC4:AC8),$B4:$F8))</f>
        <v>0.18877435178141655</v>
      </c>
      <c r="AE4" s="1">
        <f t="array" ref="AE4:AE8">TRANSPOSE(MMULT(TRANSPOSE(AD4:AD8),$B4:$F8))</f>
        <v>0.18810276534533901</v>
      </c>
      <c r="AF4" s="1">
        <f t="array" ref="AF4:AF8">TRANSPOSE(MMULT(TRANSPOSE(AE4:AE8),$B4:$F8))</f>
        <v>0.18833151433501449</v>
      </c>
      <c r="AG4" s="1">
        <f t="array" ref="AG4:AG8">TRANSPOSE(MMULT(TRANSPOSE(AF4:AF8),$B4:$F8))</f>
        <v>0.18928566235918079</v>
      </c>
      <c r="AH4" s="1"/>
    </row>
    <row r="5" spans="1:34" x14ac:dyDescent="0.25">
      <c r="A5" s="7" t="s">
        <v>1</v>
      </c>
      <c r="B5" s="8">
        <v>0</v>
      </c>
      <c r="C5" s="8">
        <f>1-D5</f>
        <v>0.9</v>
      </c>
      <c r="D5" s="8">
        <v>0.1</v>
      </c>
      <c r="E5" s="8">
        <v>0</v>
      </c>
      <c r="F5" s="8">
        <v>0</v>
      </c>
      <c r="H5" s="1">
        <v>0</v>
      </c>
      <c r="I5" s="1">
        <v>0.1</v>
      </c>
      <c r="J5" s="1">
        <v>0.18000000000000002</v>
      </c>
      <c r="K5" s="1">
        <v>0.24300000000000005</v>
      </c>
      <c r="L5" s="1">
        <v>0.29160000000000008</v>
      </c>
      <c r="M5" s="1">
        <v>0.32806000000000007</v>
      </c>
      <c r="N5" s="1">
        <v>0.35434800000000005</v>
      </c>
      <c r="O5" s="1">
        <v>0.37217880000000009</v>
      </c>
      <c r="P5" s="1">
        <v>0.38304576000000012</v>
      </c>
      <c r="Q5" s="1">
        <v>0.38824717600000014</v>
      </c>
      <c r="R5" s="1">
        <v>0.38890853280000015</v>
      </c>
      <c r="S5" s="1">
        <v>0.38600158608000013</v>
      </c>
      <c r="T5" s="1">
        <v>0.38036098713600014</v>
      </c>
      <c r="U5" s="1">
        <v>0.37269897952960013</v>
      </c>
      <c r="V5" s="1">
        <v>0.36361855631808015</v>
      </c>
      <c r="W5" s="1">
        <v>0.35362536025132818</v>
      </c>
      <c r="X5" s="1">
        <v>0.34313852994600985</v>
      </c>
      <c r="Y5" s="1">
        <v>0.33250063663628437</v>
      </c>
      <c r="Z5" s="1">
        <v>0.32198681390122852</v>
      </c>
      <c r="AA5" s="1">
        <v>0.31181315298977391</v>
      </c>
      <c r="AB5" s="1">
        <v>0.30214441599003816</v>
      </c>
      <c r="AC5" s="1">
        <v>0.29310110573641623</v>
      </c>
      <c r="AD5" s="1">
        <v>0.28476592313848759</v>
      </c>
      <c r="AE5" s="1">
        <v>0.27718963808523206</v>
      </c>
      <c r="AF5" s="1">
        <v>0.27039639809171045</v>
      </c>
      <c r="AG5" s="1">
        <v>0.26438849854467056</v>
      </c>
      <c r="AH5" s="1"/>
    </row>
    <row r="6" spans="1:34" x14ac:dyDescent="0.25">
      <c r="A6" s="7" t="s">
        <v>2</v>
      </c>
      <c r="B6" s="8">
        <v>0</v>
      </c>
      <c r="C6" s="8">
        <v>0</v>
      </c>
      <c r="D6" s="8">
        <f>1-E6</f>
        <v>0.9</v>
      </c>
      <c r="E6" s="8">
        <v>0.1</v>
      </c>
      <c r="F6" s="8">
        <v>0</v>
      </c>
      <c r="H6" s="1">
        <v>0</v>
      </c>
      <c r="I6" s="1">
        <v>0</v>
      </c>
      <c r="J6" s="1">
        <v>1.0000000000000002E-2</v>
      </c>
      <c r="K6" s="1">
        <v>2.7000000000000003E-2</v>
      </c>
      <c r="L6" s="1">
        <v>4.8600000000000004E-2</v>
      </c>
      <c r="M6" s="1">
        <v>7.290000000000002E-2</v>
      </c>
      <c r="N6" s="1">
        <v>9.8416000000000031E-2</v>
      </c>
      <c r="O6" s="1">
        <v>0.12400920000000004</v>
      </c>
      <c r="P6" s="1">
        <v>0.14882616000000004</v>
      </c>
      <c r="Q6" s="1">
        <v>0.17224812000000006</v>
      </c>
      <c r="R6" s="1">
        <v>0.19384802560000008</v>
      </c>
      <c r="S6" s="1">
        <v>0.21335407632000011</v>
      </c>
      <c r="T6" s="1">
        <v>0.23061882729600011</v>
      </c>
      <c r="U6" s="1">
        <v>0.24559304328000015</v>
      </c>
      <c r="V6" s="1">
        <v>0.25830363690496017</v>
      </c>
      <c r="W6" s="1">
        <v>0.26883512884627214</v>
      </c>
      <c r="X6" s="1">
        <v>0.27731415198677778</v>
      </c>
      <c r="Y6" s="1">
        <v>0.28389658978270099</v>
      </c>
      <c r="Z6" s="1">
        <v>0.2887569944680593</v>
      </c>
      <c r="AA6" s="1">
        <v>0.29207997641137623</v>
      </c>
      <c r="AB6" s="1">
        <v>0.29405329406921599</v>
      </c>
      <c r="AC6" s="1">
        <v>0.29486240626129823</v>
      </c>
      <c r="AD6" s="1">
        <v>0.29468627620881005</v>
      </c>
      <c r="AE6" s="1">
        <v>0.29369424090177781</v>
      </c>
      <c r="AF6" s="1">
        <v>0.29204378062012326</v>
      </c>
      <c r="AG6" s="1">
        <v>0.28987904236728201</v>
      </c>
      <c r="AH6" s="1"/>
    </row>
    <row r="7" spans="1:34" x14ac:dyDescent="0.25">
      <c r="A7" s="7" t="s">
        <v>3</v>
      </c>
      <c r="B7" s="8">
        <v>0</v>
      </c>
      <c r="C7" s="8">
        <v>0</v>
      </c>
      <c r="D7" s="8">
        <v>0</v>
      </c>
      <c r="E7" s="8">
        <f>1-F7</f>
        <v>0.9</v>
      </c>
      <c r="F7" s="8">
        <v>0.1</v>
      </c>
      <c r="H7" s="1">
        <v>0</v>
      </c>
      <c r="I7" s="1">
        <v>0</v>
      </c>
      <c r="J7" s="1">
        <v>0</v>
      </c>
      <c r="K7" s="1">
        <v>1.0000000000000002E-3</v>
      </c>
      <c r="L7" s="1">
        <v>3.6000000000000008E-3</v>
      </c>
      <c r="M7" s="1">
        <v>8.1000000000000013E-3</v>
      </c>
      <c r="N7" s="1">
        <v>1.4580000000000003E-2</v>
      </c>
      <c r="O7" s="1">
        <v>2.2963600000000008E-2</v>
      </c>
      <c r="P7" s="1">
        <v>3.3068160000000013E-2</v>
      </c>
      <c r="Q7" s="1">
        <v>4.4643960000000017E-2</v>
      </c>
      <c r="R7" s="1">
        <v>5.7404376000000021E-2</v>
      </c>
      <c r="S7" s="1">
        <v>7.1048740960000023E-2</v>
      </c>
      <c r="T7" s="1">
        <v>8.5279274496000035E-2</v>
      </c>
      <c r="U7" s="1">
        <v>9.9813229776000045E-2</v>
      </c>
      <c r="V7" s="1">
        <v>0.11439121112640006</v>
      </c>
      <c r="W7" s="1">
        <v>0.12878245370425606</v>
      </c>
      <c r="X7" s="1">
        <v>0.14278772121845767</v>
      </c>
      <c r="Y7" s="1">
        <v>0.1562403642952897</v>
      </c>
      <c r="Z7" s="1">
        <v>0.16900598684403084</v>
      </c>
      <c r="AA7" s="1">
        <v>0.18098108760643369</v>
      </c>
      <c r="AB7" s="1">
        <v>0.19209097648692797</v>
      </c>
      <c r="AC7" s="1">
        <v>0.20228720824515678</v>
      </c>
      <c r="AD7" s="1">
        <v>0.21154472804677094</v>
      </c>
      <c r="AE7" s="1">
        <v>0.21985888286297486</v>
      </c>
      <c r="AF7" s="1">
        <v>0.22724241866685516</v>
      </c>
      <c r="AG7" s="1">
        <v>0.23372255486218196</v>
      </c>
      <c r="AH7" s="1"/>
    </row>
    <row r="8" spans="1:34" x14ac:dyDescent="0.25">
      <c r="A8" s="7" t="s">
        <v>9</v>
      </c>
      <c r="B8" s="17">
        <f>1-C8</f>
        <v>0.9</v>
      </c>
      <c r="C8" s="17">
        <v>0.1</v>
      </c>
      <c r="D8" s="17">
        <v>0</v>
      </c>
      <c r="E8" s="17">
        <v>0</v>
      </c>
      <c r="F8" s="17">
        <v>0</v>
      </c>
      <c r="H8" s="1">
        <v>0</v>
      </c>
      <c r="I8" s="1">
        <v>0</v>
      </c>
      <c r="J8" s="1">
        <v>0</v>
      </c>
      <c r="K8" s="1">
        <v>0</v>
      </c>
      <c r="L8" s="1">
        <v>1.0000000000000003E-4</v>
      </c>
      <c r="M8" s="1">
        <v>3.6000000000000008E-4</v>
      </c>
      <c r="N8" s="1">
        <v>8.1000000000000017E-4</v>
      </c>
      <c r="O8" s="1">
        <v>1.4580000000000003E-3</v>
      </c>
      <c r="P8" s="1">
        <v>2.2963600000000008E-3</v>
      </c>
      <c r="Q8" s="1">
        <v>3.3068160000000015E-3</v>
      </c>
      <c r="R8" s="1">
        <v>4.4643960000000016E-3</v>
      </c>
      <c r="S8" s="1">
        <v>5.7404376000000021E-3</v>
      </c>
      <c r="T8" s="1">
        <v>7.1048740960000028E-3</v>
      </c>
      <c r="U8" s="1">
        <v>8.5279274496000042E-3</v>
      </c>
      <c r="V8" s="1">
        <v>9.9813229776000052E-3</v>
      </c>
      <c r="W8" s="1">
        <v>1.1439121112640007E-2</v>
      </c>
      <c r="X8" s="1">
        <v>1.2878245370425607E-2</v>
      </c>
      <c r="Y8" s="1">
        <v>1.4278772121845768E-2</v>
      </c>
      <c r="Z8" s="1">
        <v>1.5624036429528971E-2</v>
      </c>
      <c r="AA8" s="1">
        <v>1.6900598684403086E-2</v>
      </c>
      <c r="AB8" s="1">
        <v>1.8098108760643369E-2</v>
      </c>
      <c r="AC8" s="1">
        <v>1.9209097648692799E-2</v>
      </c>
      <c r="AD8" s="1">
        <v>2.022872082451568E-2</v>
      </c>
      <c r="AE8" s="1">
        <v>2.1154472804677096E-2</v>
      </c>
      <c r="AF8" s="1">
        <v>2.1985888286297488E-2</v>
      </c>
      <c r="AG8" s="1">
        <v>2.2724241866685518E-2</v>
      </c>
      <c r="AH8" s="1"/>
    </row>
    <row r="9" spans="1:34" x14ac:dyDescent="0.25">
      <c r="A9" s="18" t="s">
        <v>12</v>
      </c>
    </row>
    <row r="10" spans="1:34" x14ac:dyDescent="0.25">
      <c r="D10" s="15"/>
      <c r="E10" s="15"/>
      <c r="F10" s="15"/>
      <c r="G10" s="16" t="s">
        <v>14</v>
      </c>
      <c r="H10" s="19">
        <f>H13</f>
        <v>1000000</v>
      </c>
      <c r="I10" s="15">
        <f>$H$13*I8*1/(1+$H$14)^I3</f>
        <v>0</v>
      </c>
      <c r="J10" s="15">
        <f t="shared" ref="J10:AG10" si="1">$H$13*J8*1/(1+$H$14)^J3</f>
        <v>0</v>
      </c>
      <c r="K10" s="15">
        <f t="shared" si="1"/>
        <v>0</v>
      </c>
      <c r="L10" s="15">
        <f t="shared" si="1"/>
        <v>92.38454260265145</v>
      </c>
      <c r="M10" s="15">
        <f t="shared" si="1"/>
        <v>326.06309153876975</v>
      </c>
      <c r="N10" s="15">
        <f t="shared" si="1"/>
        <v>719.25681957081576</v>
      </c>
      <c r="O10" s="15">
        <f t="shared" si="1"/>
        <v>1269.2767404190868</v>
      </c>
      <c r="P10" s="15">
        <f t="shared" si="1"/>
        <v>1959.9211487861253</v>
      </c>
      <c r="Q10" s="15">
        <f t="shared" si="1"/>
        <v>2766.9957012719624</v>
      </c>
      <c r="R10" s="15">
        <f t="shared" si="1"/>
        <v>3662.3596685694451</v>
      </c>
      <c r="S10" s="15">
        <f t="shared" si="1"/>
        <v>4616.8217899013916</v>
      </c>
      <c r="T10" s="15">
        <f t="shared" si="1"/>
        <v>5602.1447380628924</v>
      </c>
      <c r="U10" s="15">
        <f t="shared" si="1"/>
        <v>6592.3652900638072</v>
      </c>
      <c r="V10" s="15">
        <f t="shared" si="1"/>
        <v>7564.5953970722621</v>
      </c>
      <c r="W10" s="15">
        <f t="shared" si="1"/>
        <v>8499.4354848141847</v>
      </c>
      <c r="X10" s="15">
        <f t="shared" si="1"/>
        <v>9381.1039280712539</v>
      </c>
      <c r="Y10" s="15">
        <f t="shared" si="1"/>
        <v>10197.364487390261</v>
      </c>
      <c r="Z10" s="15">
        <f t="shared" si="1"/>
        <v>10939.315580939134</v>
      </c>
      <c r="AA10" s="15">
        <f t="shared" si="1"/>
        <v>11601.090795506372</v>
      </c>
      <c r="AB10" s="15">
        <f t="shared" si="1"/>
        <v>12179.508379384786</v>
      </c>
      <c r="AC10" s="15">
        <f t="shared" si="1"/>
        <v>12673.698090631029</v>
      </c>
      <c r="AD10" s="15">
        <f t="shared" si="1"/>
        <v>13084.726278686127</v>
      </c>
      <c r="AE10" s="15">
        <f t="shared" si="1"/>
        <v>13415.23411485939</v>
      </c>
      <c r="AF10" s="15">
        <f t="shared" si="1"/>
        <v>13669.099179014094</v>
      </c>
      <c r="AG10" s="15">
        <f t="shared" si="1"/>
        <v>13851.126927095995</v>
      </c>
    </row>
    <row r="13" spans="1:34" x14ac:dyDescent="0.25">
      <c r="G13" s="13" t="s">
        <v>11</v>
      </c>
      <c r="H13" s="20">
        <v>1000000</v>
      </c>
      <c r="I13" s="20"/>
      <c r="J13" s="14"/>
    </row>
    <row r="14" spans="1:34" x14ac:dyDescent="0.25">
      <c r="G14" s="13" t="s">
        <v>8</v>
      </c>
      <c r="H14" s="21">
        <v>0.02</v>
      </c>
      <c r="I14" s="21"/>
    </row>
    <row r="15" spans="1:34" x14ac:dyDescent="0.25">
      <c r="G15" s="13" t="s">
        <v>13</v>
      </c>
      <c r="H15" s="22">
        <f>SUM(H10:AG10)</f>
        <v>1164663.8881742519</v>
      </c>
      <c r="I15" s="22"/>
    </row>
  </sheetData>
  <mergeCells count="3">
    <mergeCell ref="H13:I13"/>
    <mergeCell ref="H14:I14"/>
    <mergeCell ref="H15:I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Markov Chain Examples</vt:lpstr>
      <vt:lpstr>Simple LCCA Example</vt:lpstr>
    </vt:vector>
  </TitlesOfParts>
  <Company>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Walbridge</dc:creator>
  <cp:lastModifiedBy>Scott Walbridge</cp:lastModifiedBy>
  <dcterms:created xsi:type="dcterms:W3CDTF">2011-11-29T13:50:11Z</dcterms:created>
  <dcterms:modified xsi:type="dcterms:W3CDTF">2021-02-11T11:27:09Z</dcterms:modified>
</cp:coreProperties>
</file>