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1"/>
  <workbookPr/>
  <mc:AlternateContent xmlns:mc="http://schemas.openxmlformats.org/markup-compatibility/2006">
    <mc:Choice Requires="x15">
      <x15ac:absPath xmlns:x15ac="http://schemas.microsoft.com/office/spreadsheetml/2010/11/ac" url="C:\Users\Tim Laptop\Dropbox\#Papers\AnthH+\"/>
    </mc:Choice>
  </mc:AlternateContent>
  <xr:revisionPtr revIDLastSave="0" documentId="11_2097CEC38F3820376DCEE9B913B529A66556A9CD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  <sheet name="Sheet3" sheetId="3" r:id="rId2"/>
    <sheet name="gewomet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AA3" i="2"/>
  <c r="AA4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E88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E86" i="1"/>
  <c r="D86" i="1" s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E85" i="1"/>
  <c r="D85" i="1" s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E32" i="1"/>
  <c r="F32" i="1"/>
  <c r="G32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20" i="1"/>
  <c r="F20" i="1"/>
  <c r="G20" i="1"/>
  <c r="E21" i="1"/>
  <c r="F21" i="1"/>
  <c r="G21" i="1"/>
  <c r="F19" i="1"/>
  <c r="G19" i="1"/>
  <c r="E19" i="1"/>
  <c r="E54" i="1" l="1"/>
  <c r="E37" i="1"/>
  <c r="E71" i="1"/>
  <c r="G54" i="1"/>
  <c r="G37" i="1"/>
  <c r="G71" i="1"/>
  <c r="F54" i="1"/>
  <c r="F37" i="1"/>
  <c r="F71" i="1"/>
  <c r="G56" i="1"/>
  <c r="G39" i="1"/>
  <c r="G73" i="1"/>
  <c r="F56" i="1"/>
  <c r="F39" i="1"/>
  <c r="F73" i="1"/>
  <c r="E56" i="1"/>
  <c r="E39" i="1"/>
  <c r="E73" i="1"/>
  <c r="G55" i="1"/>
  <c r="G38" i="1"/>
  <c r="G72" i="1"/>
  <c r="F55" i="1"/>
  <c r="F38" i="1"/>
  <c r="F72" i="1"/>
  <c r="E55" i="1"/>
  <c r="E38" i="1"/>
  <c r="E72" i="1"/>
  <c r="G66" i="1"/>
  <c r="G49" i="1"/>
  <c r="G83" i="1"/>
  <c r="F66" i="1"/>
  <c r="F49" i="1"/>
  <c r="F83" i="1"/>
  <c r="E66" i="1"/>
  <c r="E49" i="1"/>
  <c r="E83" i="1"/>
  <c r="G65" i="1"/>
  <c r="G48" i="1"/>
  <c r="G82" i="1"/>
  <c r="F65" i="1"/>
  <c r="F48" i="1"/>
  <c r="F82" i="1"/>
  <c r="E65" i="1"/>
  <c r="E48" i="1"/>
  <c r="E82" i="1"/>
  <c r="G64" i="1"/>
  <c r="G47" i="1"/>
  <c r="G81" i="1"/>
  <c r="F64" i="1"/>
  <c r="F47" i="1"/>
  <c r="F81" i="1"/>
  <c r="E64" i="1"/>
  <c r="E47" i="1"/>
  <c r="E81" i="1"/>
  <c r="G63" i="1"/>
  <c r="G46" i="1"/>
  <c r="G80" i="1"/>
  <c r="F63" i="1"/>
  <c r="F46" i="1"/>
  <c r="F80" i="1"/>
  <c r="E63" i="1"/>
  <c r="E46" i="1"/>
  <c r="E80" i="1"/>
  <c r="G62" i="1"/>
  <c r="G45" i="1"/>
  <c r="G79" i="1"/>
  <c r="F62" i="1"/>
  <c r="F45" i="1"/>
  <c r="F79" i="1"/>
  <c r="E62" i="1"/>
  <c r="E45" i="1"/>
  <c r="E79" i="1"/>
  <c r="G61" i="1"/>
  <c r="G44" i="1"/>
  <c r="G78" i="1"/>
  <c r="F61" i="1"/>
  <c r="F44" i="1"/>
  <c r="F78" i="1"/>
  <c r="E61" i="1"/>
  <c r="E44" i="1"/>
  <c r="E78" i="1"/>
  <c r="G60" i="1"/>
  <c r="G43" i="1"/>
  <c r="G77" i="1"/>
  <c r="F60" i="1"/>
  <c r="F43" i="1"/>
  <c r="F77" i="1"/>
  <c r="E60" i="1"/>
  <c r="E43" i="1"/>
  <c r="E77" i="1"/>
  <c r="G59" i="1"/>
  <c r="G42" i="1"/>
  <c r="G76" i="1"/>
  <c r="F59" i="1"/>
  <c r="F42" i="1"/>
  <c r="F76" i="1"/>
  <c r="E59" i="1"/>
  <c r="E42" i="1"/>
  <c r="E76" i="1"/>
  <c r="G58" i="1"/>
  <c r="G41" i="1"/>
  <c r="G75" i="1"/>
  <c r="F58" i="1"/>
  <c r="F41" i="1"/>
  <c r="F75" i="1"/>
  <c r="E58" i="1"/>
  <c r="E41" i="1"/>
  <c r="E75" i="1"/>
  <c r="G57" i="1"/>
  <c r="G40" i="1"/>
  <c r="G74" i="1"/>
  <c r="F57" i="1"/>
  <c r="F40" i="1"/>
  <c r="F74" i="1"/>
  <c r="E57" i="1"/>
  <c r="E40" i="1"/>
  <c r="E74" i="1"/>
  <c r="G67" i="1"/>
  <c r="G50" i="1"/>
  <c r="G84" i="1"/>
  <c r="F67" i="1"/>
  <c r="F50" i="1"/>
  <c r="F84" i="1"/>
  <c r="E67" i="1"/>
  <c r="E50" i="1"/>
  <c r="E84" i="1"/>
  <c r="CA67" i="1"/>
  <c r="CA50" i="1"/>
  <c r="CA84" i="1"/>
  <c r="BZ67" i="1"/>
  <c r="BZ50" i="1"/>
  <c r="BZ84" i="1"/>
  <c r="BY67" i="1"/>
  <c r="BY50" i="1"/>
  <c r="BY84" i="1"/>
  <c r="BX67" i="1"/>
  <c r="BX50" i="1"/>
  <c r="BX84" i="1"/>
  <c r="BW67" i="1"/>
  <c r="BW50" i="1"/>
  <c r="BW84" i="1"/>
  <c r="BV67" i="1"/>
  <c r="BV50" i="1"/>
  <c r="BV84" i="1"/>
  <c r="BU67" i="1"/>
  <c r="BU50" i="1"/>
  <c r="BU84" i="1"/>
  <c r="BT67" i="1"/>
  <c r="BT50" i="1"/>
  <c r="BT84" i="1"/>
  <c r="BS67" i="1"/>
  <c r="BS50" i="1"/>
  <c r="BS84" i="1"/>
  <c r="BR67" i="1"/>
  <c r="BR50" i="1"/>
  <c r="BR84" i="1"/>
  <c r="BQ67" i="1"/>
  <c r="BQ50" i="1"/>
  <c r="BQ84" i="1"/>
  <c r="BP67" i="1"/>
  <c r="BP50" i="1"/>
  <c r="BP84" i="1"/>
  <c r="BO67" i="1"/>
  <c r="BO50" i="1"/>
  <c r="BO84" i="1"/>
  <c r="BN67" i="1"/>
  <c r="BN50" i="1"/>
  <c r="BN84" i="1"/>
  <c r="BM67" i="1"/>
  <c r="BM50" i="1"/>
  <c r="BM84" i="1"/>
  <c r="BL67" i="1"/>
  <c r="BL50" i="1"/>
  <c r="BL84" i="1"/>
  <c r="BK67" i="1"/>
  <c r="BK50" i="1"/>
  <c r="BK84" i="1"/>
  <c r="BJ67" i="1"/>
  <c r="BJ50" i="1"/>
  <c r="BJ84" i="1"/>
  <c r="BI67" i="1"/>
  <c r="BI50" i="1"/>
  <c r="BI84" i="1"/>
  <c r="BH67" i="1"/>
  <c r="BH50" i="1"/>
  <c r="BH84" i="1"/>
  <c r="BG67" i="1"/>
  <c r="BG50" i="1"/>
  <c r="BG84" i="1"/>
  <c r="BF67" i="1"/>
  <c r="BF50" i="1"/>
  <c r="BF84" i="1"/>
  <c r="BE67" i="1"/>
  <c r="BE50" i="1"/>
  <c r="BE84" i="1"/>
  <c r="BD67" i="1"/>
  <c r="BD50" i="1"/>
  <c r="BD84" i="1"/>
  <c r="BC67" i="1"/>
  <c r="BC50" i="1"/>
  <c r="BC84" i="1"/>
  <c r="BB67" i="1"/>
  <c r="BB50" i="1"/>
  <c r="BB84" i="1"/>
  <c r="BA67" i="1"/>
  <c r="BA50" i="1"/>
  <c r="BA84" i="1"/>
  <c r="AZ67" i="1"/>
  <c r="AZ50" i="1"/>
  <c r="AZ84" i="1"/>
  <c r="AY67" i="1"/>
  <c r="AY50" i="1"/>
  <c r="AY84" i="1"/>
  <c r="AX67" i="1"/>
  <c r="AX50" i="1"/>
  <c r="AX84" i="1"/>
  <c r="AW67" i="1"/>
  <c r="AW50" i="1"/>
  <c r="AW84" i="1"/>
  <c r="AV67" i="1"/>
  <c r="AV50" i="1"/>
  <c r="AV84" i="1"/>
  <c r="AU67" i="1"/>
  <c r="AU50" i="1"/>
  <c r="AU84" i="1"/>
  <c r="AT67" i="1"/>
  <c r="AT50" i="1"/>
  <c r="AT84" i="1"/>
  <c r="AS67" i="1"/>
  <c r="AS50" i="1"/>
  <c r="AS84" i="1"/>
  <c r="AR67" i="1"/>
  <c r="AR50" i="1"/>
  <c r="AR84" i="1"/>
  <c r="AQ67" i="1"/>
  <c r="AQ50" i="1"/>
  <c r="AQ84" i="1"/>
  <c r="AP67" i="1"/>
  <c r="AP50" i="1"/>
  <c r="AP84" i="1"/>
  <c r="AO67" i="1"/>
  <c r="AO50" i="1"/>
  <c r="AO84" i="1"/>
  <c r="AN67" i="1"/>
  <c r="AN50" i="1"/>
  <c r="AN84" i="1"/>
  <c r="AM67" i="1"/>
  <c r="AM50" i="1"/>
  <c r="AM84" i="1"/>
  <c r="AL67" i="1"/>
  <c r="AL50" i="1"/>
  <c r="AL84" i="1"/>
  <c r="AK67" i="1"/>
  <c r="AK50" i="1"/>
  <c r="AK84" i="1"/>
  <c r="AJ67" i="1"/>
  <c r="AJ50" i="1"/>
  <c r="AJ84" i="1"/>
  <c r="AI67" i="1"/>
  <c r="AI50" i="1"/>
  <c r="AI84" i="1"/>
  <c r="AH67" i="1"/>
  <c r="AH50" i="1"/>
  <c r="AH84" i="1"/>
  <c r="AG67" i="1"/>
  <c r="AG50" i="1"/>
  <c r="AG84" i="1"/>
  <c r="AF67" i="1"/>
  <c r="AF50" i="1"/>
  <c r="AF84" i="1"/>
  <c r="AE67" i="1"/>
  <c r="AE50" i="1"/>
  <c r="AE84" i="1"/>
  <c r="AD67" i="1"/>
  <c r="AD50" i="1"/>
  <c r="AD84" i="1"/>
  <c r="AC67" i="1"/>
  <c r="AC50" i="1"/>
  <c r="AC84" i="1"/>
  <c r="AB67" i="1"/>
  <c r="AB50" i="1"/>
  <c r="AB84" i="1"/>
  <c r="AA67" i="1"/>
  <c r="AA50" i="1"/>
  <c r="AA84" i="1"/>
  <c r="Z67" i="1"/>
  <c r="Z50" i="1"/>
  <c r="Z84" i="1"/>
  <c r="Y67" i="1"/>
  <c r="Y50" i="1"/>
  <c r="Y84" i="1"/>
  <c r="X67" i="1"/>
  <c r="X50" i="1"/>
  <c r="X84" i="1"/>
  <c r="W67" i="1"/>
  <c r="W50" i="1"/>
  <c r="W84" i="1"/>
  <c r="V67" i="1"/>
  <c r="V50" i="1"/>
  <c r="V84" i="1"/>
  <c r="U67" i="1"/>
  <c r="U50" i="1"/>
  <c r="U84" i="1"/>
  <c r="T67" i="1"/>
  <c r="T50" i="1"/>
  <c r="T84" i="1"/>
  <c r="S67" i="1"/>
  <c r="S50" i="1"/>
  <c r="S84" i="1"/>
  <c r="R67" i="1"/>
  <c r="R50" i="1"/>
  <c r="R84" i="1"/>
  <c r="Q67" i="1"/>
  <c r="Q50" i="1"/>
  <c r="Q84" i="1"/>
  <c r="P67" i="1"/>
  <c r="P50" i="1"/>
  <c r="P84" i="1"/>
  <c r="O67" i="1"/>
  <c r="O50" i="1"/>
  <c r="O84" i="1"/>
  <c r="N67" i="1"/>
  <c r="N50" i="1"/>
  <c r="N84" i="1"/>
  <c r="M67" i="1"/>
  <c r="M50" i="1"/>
  <c r="M84" i="1"/>
  <c r="L67" i="1"/>
  <c r="L50" i="1"/>
  <c r="L84" i="1"/>
  <c r="K67" i="1"/>
  <c r="K50" i="1"/>
  <c r="K84" i="1"/>
  <c r="J67" i="1"/>
  <c r="J50" i="1"/>
  <c r="J84" i="1"/>
  <c r="I67" i="1"/>
  <c r="I50" i="1"/>
  <c r="I84" i="1"/>
  <c r="H67" i="1"/>
  <c r="H50" i="1"/>
  <c r="H84" i="1"/>
  <c r="CA66" i="1"/>
  <c r="CA49" i="1"/>
  <c r="CA83" i="1"/>
  <c r="BZ66" i="1"/>
  <c r="BZ49" i="1"/>
  <c r="BZ83" i="1"/>
  <c r="BY66" i="1"/>
  <c r="BY49" i="1"/>
  <c r="BY83" i="1"/>
  <c r="BX66" i="1"/>
  <c r="BX49" i="1"/>
  <c r="BX83" i="1"/>
  <c r="BW66" i="1"/>
  <c r="BW49" i="1"/>
  <c r="BW83" i="1"/>
  <c r="BV66" i="1"/>
  <c r="BV49" i="1"/>
  <c r="BV83" i="1"/>
  <c r="BU66" i="1"/>
  <c r="BU49" i="1"/>
  <c r="BU83" i="1"/>
  <c r="BT66" i="1"/>
  <c r="BT49" i="1"/>
  <c r="BT83" i="1"/>
  <c r="BS66" i="1"/>
  <c r="BS49" i="1"/>
  <c r="BS83" i="1"/>
  <c r="BR66" i="1"/>
  <c r="BR49" i="1"/>
  <c r="BR83" i="1"/>
  <c r="BQ66" i="1"/>
  <c r="BQ49" i="1"/>
  <c r="BQ83" i="1"/>
  <c r="BP66" i="1"/>
  <c r="BP49" i="1"/>
  <c r="BP83" i="1"/>
  <c r="BO66" i="1"/>
  <c r="BO49" i="1"/>
  <c r="BO83" i="1"/>
  <c r="BN66" i="1"/>
  <c r="BN49" i="1"/>
  <c r="BN83" i="1"/>
  <c r="BM66" i="1"/>
  <c r="BM49" i="1"/>
  <c r="BM83" i="1"/>
  <c r="BL66" i="1"/>
  <c r="BL49" i="1"/>
  <c r="BL83" i="1"/>
  <c r="BK66" i="1"/>
  <c r="BK49" i="1"/>
  <c r="BK83" i="1"/>
  <c r="BJ66" i="1"/>
  <c r="BJ49" i="1"/>
  <c r="BJ83" i="1"/>
  <c r="BI66" i="1"/>
  <c r="BI49" i="1"/>
  <c r="BI83" i="1"/>
  <c r="BH66" i="1"/>
  <c r="BH49" i="1"/>
  <c r="BH83" i="1"/>
  <c r="BG66" i="1"/>
  <c r="BG49" i="1"/>
  <c r="BG83" i="1"/>
  <c r="BF66" i="1"/>
  <c r="BF49" i="1"/>
  <c r="BF83" i="1"/>
  <c r="BE66" i="1"/>
  <c r="BE49" i="1"/>
  <c r="BE83" i="1"/>
  <c r="BD66" i="1"/>
  <c r="BD49" i="1"/>
  <c r="BD83" i="1"/>
  <c r="BC66" i="1"/>
  <c r="BC49" i="1"/>
  <c r="BC83" i="1"/>
  <c r="BB66" i="1"/>
  <c r="BB49" i="1"/>
  <c r="BB83" i="1"/>
  <c r="BA66" i="1"/>
  <c r="BA49" i="1"/>
  <c r="BA83" i="1"/>
  <c r="AZ66" i="1"/>
  <c r="AZ49" i="1"/>
  <c r="AZ83" i="1"/>
  <c r="AY66" i="1"/>
  <c r="AY49" i="1"/>
  <c r="AY83" i="1"/>
  <c r="AX66" i="1"/>
  <c r="AX49" i="1"/>
  <c r="AX83" i="1"/>
  <c r="AW66" i="1"/>
  <c r="AW49" i="1"/>
  <c r="AW83" i="1"/>
  <c r="AV66" i="1"/>
  <c r="AV49" i="1"/>
  <c r="AV83" i="1"/>
  <c r="AU66" i="1"/>
  <c r="AU49" i="1"/>
  <c r="AU83" i="1"/>
  <c r="AT66" i="1"/>
  <c r="AT49" i="1"/>
  <c r="AT83" i="1"/>
  <c r="AS66" i="1"/>
  <c r="AS49" i="1"/>
  <c r="AS83" i="1"/>
  <c r="AR66" i="1"/>
  <c r="AR49" i="1"/>
  <c r="AR83" i="1"/>
  <c r="AQ66" i="1"/>
  <c r="AQ49" i="1"/>
  <c r="AQ83" i="1"/>
  <c r="AP66" i="1"/>
  <c r="AP49" i="1"/>
  <c r="AP83" i="1"/>
  <c r="AO66" i="1"/>
  <c r="AO49" i="1"/>
  <c r="AO83" i="1"/>
  <c r="AN66" i="1"/>
  <c r="AN49" i="1"/>
  <c r="AN83" i="1"/>
  <c r="AM66" i="1"/>
  <c r="AM49" i="1"/>
  <c r="AM83" i="1"/>
  <c r="AL66" i="1"/>
  <c r="AL49" i="1"/>
  <c r="AL83" i="1"/>
  <c r="AK66" i="1"/>
  <c r="AK49" i="1"/>
  <c r="AK83" i="1"/>
  <c r="AJ66" i="1"/>
  <c r="AJ49" i="1"/>
  <c r="AJ83" i="1"/>
  <c r="AI66" i="1"/>
  <c r="AI49" i="1"/>
  <c r="AI83" i="1"/>
  <c r="AH66" i="1"/>
  <c r="AH49" i="1"/>
  <c r="AH83" i="1"/>
  <c r="AG66" i="1"/>
  <c r="AG49" i="1"/>
  <c r="AG83" i="1"/>
  <c r="AF66" i="1"/>
  <c r="AF49" i="1"/>
  <c r="AF83" i="1"/>
  <c r="AE66" i="1"/>
  <c r="AE49" i="1"/>
  <c r="AE83" i="1"/>
  <c r="AD66" i="1"/>
  <c r="AD49" i="1"/>
  <c r="AD83" i="1"/>
  <c r="AC66" i="1"/>
  <c r="AC49" i="1"/>
  <c r="AC83" i="1"/>
  <c r="AB66" i="1"/>
  <c r="AB49" i="1"/>
  <c r="AB83" i="1"/>
  <c r="AA66" i="1"/>
  <c r="AA49" i="1"/>
  <c r="AA83" i="1"/>
  <c r="Z66" i="1"/>
  <c r="Z49" i="1"/>
  <c r="Z83" i="1"/>
  <c r="Y66" i="1"/>
  <c r="Y49" i="1"/>
  <c r="Y83" i="1"/>
  <c r="X66" i="1"/>
  <c r="X49" i="1"/>
  <c r="X83" i="1"/>
  <c r="W66" i="1"/>
  <c r="W49" i="1"/>
  <c r="W83" i="1"/>
  <c r="V66" i="1"/>
  <c r="V49" i="1"/>
  <c r="V83" i="1"/>
  <c r="U66" i="1"/>
  <c r="U49" i="1"/>
  <c r="U83" i="1"/>
  <c r="T66" i="1"/>
  <c r="T49" i="1"/>
  <c r="T83" i="1"/>
  <c r="S66" i="1"/>
  <c r="S49" i="1"/>
  <c r="S83" i="1"/>
  <c r="R66" i="1"/>
  <c r="R49" i="1"/>
  <c r="R83" i="1"/>
  <c r="Q66" i="1"/>
  <c r="Q49" i="1"/>
  <c r="Q83" i="1"/>
  <c r="P66" i="1"/>
  <c r="P49" i="1"/>
  <c r="P83" i="1"/>
  <c r="O66" i="1"/>
  <c r="O49" i="1"/>
  <c r="O83" i="1"/>
  <c r="N66" i="1"/>
  <c r="N49" i="1"/>
  <c r="N83" i="1"/>
  <c r="M66" i="1"/>
  <c r="M49" i="1"/>
  <c r="M83" i="1"/>
  <c r="L66" i="1"/>
  <c r="L49" i="1"/>
  <c r="L83" i="1"/>
  <c r="K66" i="1"/>
  <c r="K49" i="1"/>
  <c r="K83" i="1"/>
  <c r="J66" i="1"/>
  <c r="J49" i="1"/>
  <c r="J83" i="1"/>
  <c r="I66" i="1"/>
  <c r="I49" i="1"/>
  <c r="I83" i="1"/>
  <c r="H66" i="1"/>
  <c r="H49" i="1"/>
  <c r="H83" i="1"/>
  <c r="CA65" i="1"/>
  <c r="CA48" i="1"/>
  <c r="CA82" i="1"/>
  <c r="BZ65" i="1"/>
  <c r="BZ48" i="1"/>
  <c r="BZ82" i="1"/>
  <c r="BY65" i="1"/>
  <c r="BY48" i="1"/>
  <c r="BY82" i="1"/>
  <c r="BX65" i="1"/>
  <c r="BX48" i="1"/>
  <c r="BX82" i="1"/>
  <c r="BW65" i="1"/>
  <c r="BW48" i="1"/>
  <c r="BW82" i="1"/>
  <c r="BV65" i="1"/>
  <c r="BV48" i="1"/>
  <c r="BV82" i="1"/>
  <c r="BU65" i="1"/>
  <c r="BU48" i="1"/>
  <c r="BU82" i="1"/>
  <c r="BT65" i="1"/>
  <c r="BT48" i="1"/>
  <c r="BT82" i="1"/>
  <c r="BS65" i="1"/>
  <c r="BS48" i="1"/>
  <c r="BS82" i="1"/>
  <c r="BR65" i="1"/>
  <c r="BR48" i="1"/>
  <c r="BR82" i="1"/>
  <c r="BQ65" i="1"/>
  <c r="BQ48" i="1"/>
  <c r="BQ82" i="1"/>
  <c r="BP65" i="1"/>
  <c r="BP48" i="1"/>
  <c r="BP82" i="1"/>
  <c r="BO65" i="1"/>
  <c r="BO48" i="1"/>
  <c r="BO82" i="1"/>
  <c r="BN65" i="1"/>
  <c r="BN48" i="1"/>
  <c r="BN82" i="1"/>
  <c r="BM65" i="1"/>
  <c r="BM48" i="1"/>
  <c r="BM82" i="1"/>
  <c r="BL65" i="1"/>
  <c r="BL48" i="1"/>
  <c r="BL82" i="1"/>
  <c r="BK65" i="1"/>
  <c r="BK48" i="1"/>
  <c r="BK82" i="1"/>
  <c r="BJ65" i="1"/>
  <c r="BJ48" i="1"/>
  <c r="BJ82" i="1"/>
  <c r="BI65" i="1"/>
  <c r="BI48" i="1"/>
  <c r="BI82" i="1"/>
  <c r="BH65" i="1"/>
  <c r="BH48" i="1"/>
  <c r="BH82" i="1"/>
  <c r="BG65" i="1"/>
  <c r="BG48" i="1"/>
  <c r="BG82" i="1"/>
  <c r="BF65" i="1"/>
  <c r="BF48" i="1"/>
  <c r="BF82" i="1"/>
  <c r="BE65" i="1"/>
  <c r="BE48" i="1"/>
  <c r="BE82" i="1"/>
  <c r="BD65" i="1"/>
  <c r="BD48" i="1"/>
  <c r="BD82" i="1"/>
  <c r="BC65" i="1"/>
  <c r="BC48" i="1"/>
  <c r="BC82" i="1"/>
  <c r="BB65" i="1"/>
  <c r="BB48" i="1"/>
  <c r="BB82" i="1"/>
  <c r="BA65" i="1"/>
  <c r="BA48" i="1"/>
  <c r="BA82" i="1"/>
  <c r="AZ65" i="1"/>
  <c r="AZ48" i="1"/>
  <c r="AZ82" i="1"/>
  <c r="AY65" i="1"/>
  <c r="AY48" i="1"/>
  <c r="AY82" i="1"/>
  <c r="AX65" i="1"/>
  <c r="AX48" i="1"/>
  <c r="AX82" i="1"/>
  <c r="AW65" i="1"/>
  <c r="AW48" i="1"/>
  <c r="AW82" i="1"/>
  <c r="AV65" i="1"/>
  <c r="AV48" i="1"/>
  <c r="AV82" i="1"/>
  <c r="AU65" i="1"/>
  <c r="AU48" i="1"/>
  <c r="AU82" i="1"/>
  <c r="AT65" i="1"/>
  <c r="AT48" i="1"/>
  <c r="AT82" i="1"/>
  <c r="AS65" i="1"/>
  <c r="AS48" i="1"/>
  <c r="AS82" i="1"/>
  <c r="AR65" i="1"/>
  <c r="AR48" i="1"/>
  <c r="AR82" i="1"/>
  <c r="AQ65" i="1"/>
  <c r="AQ48" i="1"/>
  <c r="AQ82" i="1"/>
  <c r="AP65" i="1"/>
  <c r="AP48" i="1"/>
  <c r="AP82" i="1"/>
  <c r="AO65" i="1"/>
  <c r="AO48" i="1"/>
  <c r="AO82" i="1"/>
  <c r="AN65" i="1"/>
  <c r="AN48" i="1"/>
  <c r="AN82" i="1"/>
  <c r="AM65" i="1"/>
  <c r="AM48" i="1"/>
  <c r="AM82" i="1"/>
  <c r="AL65" i="1"/>
  <c r="AL48" i="1"/>
  <c r="AL82" i="1"/>
  <c r="AK65" i="1"/>
  <c r="AK48" i="1"/>
  <c r="AK82" i="1"/>
  <c r="AJ65" i="1"/>
  <c r="AJ48" i="1"/>
  <c r="AJ82" i="1"/>
  <c r="AI65" i="1"/>
  <c r="AI48" i="1"/>
  <c r="AI82" i="1"/>
  <c r="AH65" i="1"/>
  <c r="AH48" i="1"/>
  <c r="AH82" i="1"/>
  <c r="AG65" i="1"/>
  <c r="AG48" i="1"/>
  <c r="AG82" i="1"/>
  <c r="AF65" i="1"/>
  <c r="AF48" i="1"/>
  <c r="AF82" i="1"/>
  <c r="AE65" i="1"/>
  <c r="AE48" i="1"/>
  <c r="AE82" i="1"/>
  <c r="AD65" i="1"/>
  <c r="AD48" i="1"/>
  <c r="AD82" i="1"/>
  <c r="AC65" i="1"/>
  <c r="AC48" i="1"/>
  <c r="AC82" i="1"/>
  <c r="AB65" i="1"/>
  <c r="AB48" i="1"/>
  <c r="AB82" i="1"/>
  <c r="AA65" i="1"/>
  <c r="AA48" i="1"/>
  <c r="AA82" i="1"/>
  <c r="Z65" i="1"/>
  <c r="Z48" i="1"/>
  <c r="Z82" i="1"/>
  <c r="Y65" i="1"/>
  <c r="Y48" i="1"/>
  <c r="Y82" i="1"/>
  <c r="X65" i="1"/>
  <c r="X48" i="1"/>
  <c r="X82" i="1"/>
  <c r="W65" i="1"/>
  <c r="W48" i="1"/>
  <c r="W82" i="1"/>
  <c r="V65" i="1"/>
  <c r="V48" i="1"/>
  <c r="V82" i="1"/>
  <c r="U65" i="1"/>
  <c r="U48" i="1"/>
  <c r="U82" i="1"/>
  <c r="T65" i="1"/>
  <c r="T48" i="1"/>
  <c r="T82" i="1"/>
  <c r="S65" i="1"/>
  <c r="S48" i="1"/>
  <c r="S82" i="1"/>
  <c r="R65" i="1"/>
  <c r="R48" i="1"/>
  <c r="R82" i="1"/>
  <c r="Q65" i="1"/>
  <c r="Q48" i="1"/>
  <c r="Q82" i="1"/>
  <c r="P65" i="1"/>
  <c r="P48" i="1"/>
  <c r="P82" i="1"/>
  <c r="O65" i="1"/>
  <c r="O48" i="1"/>
  <c r="O82" i="1"/>
  <c r="N65" i="1"/>
  <c r="N48" i="1"/>
  <c r="N82" i="1"/>
  <c r="M65" i="1"/>
  <c r="M48" i="1"/>
  <c r="M82" i="1"/>
  <c r="L65" i="1"/>
  <c r="L48" i="1"/>
  <c r="L82" i="1"/>
  <c r="K65" i="1"/>
  <c r="K48" i="1"/>
  <c r="K82" i="1"/>
  <c r="J65" i="1"/>
  <c r="J48" i="1"/>
  <c r="J82" i="1"/>
  <c r="I65" i="1"/>
  <c r="I48" i="1"/>
  <c r="I82" i="1"/>
  <c r="H65" i="1"/>
  <c r="H48" i="1"/>
  <c r="H82" i="1"/>
  <c r="CA64" i="1"/>
  <c r="CA47" i="1"/>
  <c r="CA81" i="1"/>
  <c r="BZ64" i="1"/>
  <c r="BZ47" i="1"/>
  <c r="BZ81" i="1"/>
  <c r="BY64" i="1"/>
  <c r="BY47" i="1"/>
  <c r="BY81" i="1"/>
  <c r="BX64" i="1"/>
  <c r="BX47" i="1"/>
  <c r="BX81" i="1"/>
  <c r="BW64" i="1"/>
  <c r="BW47" i="1"/>
  <c r="BW81" i="1"/>
  <c r="BV64" i="1"/>
  <c r="BV47" i="1"/>
  <c r="BV81" i="1"/>
  <c r="BU64" i="1"/>
  <c r="BU47" i="1"/>
  <c r="BU81" i="1"/>
  <c r="BT64" i="1"/>
  <c r="BT47" i="1"/>
  <c r="BT81" i="1"/>
  <c r="BS64" i="1"/>
  <c r="BS47" i="1"/>
  <c r="BS81" i="1"/>
  <c r="BR64" i="1"/>
  <c r="BR47" i="1"/>
  <c r="BR81" i="1"/>
  <c r="BQ64" i="1"/>
  <c r="BQ47" i="1"/>
  <c r="BQ81" i="1"/>
  <c r="BP64" i="1"/>
  <c r="BP47" i="1"/>
  <c r="BP81" i="1"/>
  <c r="BO64" i="1"/>
  <c r="BO47" i="1"/>
  <c r="BO81" i="1"/>
  <c r="BN64" i="1"/>
  <c r="BN47" i="1"/>
  <c r="BN81" i="1"/>
  <c r="BM64" i="1"/>
  <c r="BM47" i="1"/>
  <c r="BM81" i="1"/>
  <c r="BL64" i="1"/>
  <c r="BL47" i="1"/>
  <c r="BL81" i="1"/>
  <c r="BK64" i="1"/>
  <c r="BK47" i="1"/>
  <c r="BK81" i="1"/>
  <c r="BJ64" i="1"/>
  <c r="BJ47" i="1"/>
  <c r="BJ81" i="1"/>
  <c r="BI64" i="1"/>
  <c r="BI47" i="1"/>
  <c r="BI81" i="1"/>
  <c r="BH64" i="1"/>
  <c r="BH47" i="1"/>
  <c r="BH81" i="1"/>
  <c r="BG64" i="1"/>
  <c r="BG47" i="1"/>
  <c r="BG81" i="1"/>
  <c r="BF64" i="1"/>
  <c r="BF47" i="1"/>
  <c r="BF81" i="1"/>
  <c r="BE64" i="1"/>
  <c r="BE47" i="1"/>
  <c r="BE81" i="1"/>
  <c r="BD64" i="1"/>
  <c r="BD47" i="1"/>
  <c r="BD81" i="1"/>
  <c r="BC64" i="1"/>
  <c r="BC47" i="1"/>
  <c r="BC81" i="1"/>
  <c r="BB64" i="1"/>
  <c r="BB47" i="1"/>
  <c r="BB81" i="1"/>
  <c r="BA64" i="1"/>
  <c r="BA47" i="1"/>
  <c r="BA81" i="1"/>
  <c r="AZ64" i="1"/>
  <c r="AZ47" i="1"/>
  <c r="AZ81" i="1"/>
  <c r="AY64" i="1"/>
  <c r="AY47" i="1"/>
  <c r="AY81" i="1"/>
  <c r="AX64" i="1"/>
  <c r="AX47" i="1"/>
  <c r="AX81" i="1"/>
  <c r="AW64" i="1"/>
  <c r="AW47" i="1"/>
  <c r="AW81" i="1"/>
  <c r="AV64" i="1"/>
  <c r="AV47" i="1"/>
  <c r="AV81" i="1"/>
  <c r="AU64" i="1"/>
  <c r="AU47" i="1"/>
  <c r="AU81" i="1"/>
  <c r="AT64" i="1"/>
  <c r="AT47" i="1"/>
  <c r="AT81" i="1"/>
  <c r="AS64" i="1"/>
  <c r="AS47" i="1"/>
  <c r="AS81" i="1"/>
  <c r="AR64" i="1"/>
  <c r="AR47" i="1"/>
  <c r="AR81" i="1"/>
  <c r="AQ64" i="1"/>
  <c r="AQ47" i="1"/>
  <c r="AQ81" i="1"/>
  <c r="AP64" i="1"/>
  <c r="AP47" i="1"/>
  <c r="AP81" i="1"/>
  <c r="AO64" i="1"/>
  <c r="AO47" i="1"/>
  <c r="AO81" i="1"/>
  <c r="AN64" i="1"/>
  <c r="AN47" i="1"/>
  <c r="AN81" i="1"/>
  <c r="AM64" i="1"/>
  <c r="AM47" i="1"/>
  <c r="AM81" i="1"/>
  <c r="AL64" i="1"/>
  <c r="AL47" i="1"/>
  <c r="AL81" i="1"/>
  <c r="AK64" i="1"/>
  <c r="AK47" i="1"/>
  <c r="AK81" i="1"/>
  <c r="AJ64" i="1"/>
  <c r="AJ47" i="1"/>
  <c r="AJ81" i="1"/>
  <c r="AI64" i="1"/>
  <c r="AI47" i="1"/>
  <c r="AI81" i="1"/>
  <c r="AH64" i="1"/>
  <c r="AH47" i="1"/>
  <c r="AH81" i="1"/>
  <c r="AG64" i="1"/>
  <c r="AG47" i="1"/>
  <c r="AG81" i="1"/>
  <c r="AF64" i="1"/>
  <c r="AF47" i="1"/>
  <c r="AF81" i="1"/>
  <c r="AE64" i="1"/>
  <c r="AE47" i="1"/>
  <c r="AE81" i="1"/>
  <c r="AD64" i="1"/>
  <c r="AD47" i="1"/>
  <c r="AD81" i="1"/>
  <c r="AC64" i="1"/>
  <c r="AC47" i="1"/>
  <c r="AC81" i="1"/>
  <c r="AB64" i="1"/>
  <c r="AB47" i="1"/>
  <c r="AB81" i="1"/>
  <c r="AA64" i="1"/>
  <c r="AA47" i="1"/>
  <c r="AA81" i="1"/>
  <c r="Z64" i="1"/>
  <c r="Z47" i="1"/>
  <c r="Z81" i="1"/>
  <c r="Y64" i="1"/>
  <c r="Y47" i="1"/>
  <c r="Y81" i="1"/>
  <c r="X64" i="1"/>
  <c r="X47" i="1"/>
  <c r="X81" i="1"/>
  <c r="W64" i="1"/>
  <c r="W47" i="1"/>
  <c r="W81" i="1"/>
  <c r="V64" i="1"/>
  <c r="V47" i="1"/>
  <c r="V81" i="1"/>
  <c r="U64" i="1"/>
  <c r="U47" i="1"/>
  <c r="U81" i="1"/>
  <c r="T64" i="1"/>
  <c r="T47" i="1"/>
  <c r="T81" i="1"/>
  <c r="S64" i="1"/>
  <c r="S47" i="1"/>
  <c r="S81" i="1"/>
  <c r="R64" i="1"/>
  <c r="R47" i="1"/>
  <c r="R81" i="1"/>
  <c r="Q64" i="1"/>
  <c r="Q47" i="1"/>
  <c r="Q81" i="1"/>
  <c r="P64" i="1"/>
  <c r="P47" i="1"/>
  <c r="P81" i="1"/>
  <c r="O64" i="1"/>
  <c r="O47" i="1"/>
  <c r="O81" i="1"/>
  <c r="N64" i="1"/>
  <c r="N47" i="1"/>
  <c r="N81" i="1"/>
  <c r="M64" i="1"/>
  <c r="M47" i="1"/>
  <c r="M81" i="1"/>
  <c r="L64" i="1"/>
  <c r="L47" i="1"/>
  <c r="L81" i="1"/>
  <c r="K64" i="1"/>
  <c r="K47" i="1"/>
  <c r="K81" i="1"/>
  <c r="J64" i="1"/>
  <c r="J47" i="1"/>
  <c r="J81" i="1"/>
  <c r="I64" i="1"/>
  <c r="I47" i="1"/>
  <c r="I81" i="1"/>
  <c r="H64" i="1"/>
  <c r="H47" i="1"/>
  <c r="H81" i="1"/>
  <c r="CA63" i="1"/>
  <c r="CA46" i="1"/>
  <c r="CA80" i="1"/>
  <c r="BZ63" i="1"/>
  <c r="BZ46" i="1"/>
  <c r="BZ80" i="1"/>
  <c r="BY63" i="1"/>
  <c r="BY46" i="1"/>
  <c r="BY80" i="1"/>
  <c r="BX63" i="1"/>
  <c r="BX46" i="1"/>
  <c r="BX80" i="1"/>
  <c r="BW63" i="1"/>
  <c r="BW46" i="1"/>
  <c r="BW80" i="1"/>
  <c r="BV63" i="1"/>
  <c r="BV46" i="1"/>
  <c r="BV80" i="1"/>
  <c r="BU63" i="1"/>
  <c r="BU46" i="1"/>
  <c r="BU80" i="1"/>
  <c r="BT63" i="1"/>
  <c r="BT46" i="1"/>
  <c r="BT80" i="1"/>
  <c r="BS63" i="1"/>
  <c r="BS46" i="1"/>
  <c r="BS80" i="1"/>
  <c r="BR63" i="1"/>
  <c r="BR46" i="1"/>
  <c r="BR80" i="1"/>
  <c r="BQ63" i="1"/>
  <c r="BQ46" i="1"/>
  <c r="BQ80" i="1"/>
  <c r="BP63" i="1"/>
  <c r="BP46" i="1"/>
  <c r="BP80" i="1"/>
  <c r="BO63" i="1"/>
  <c r="BO46" i="1"/>
  <c r="BO80" i="1"/>
  <c r="BN63" i="1"/>
  <c r="BN46" i="1"/>
  <c r="BN80" i="1"/>
  <c r="BM63" i="1"/>
  <c r="BM46" i="1"/>
  <c r="BM80" i="1"/>
  <c r="BL63" i="1"/>
  <c r="BL46" i="1"/>
  <c r="BL80" i="1"/>
  <c r="BK63" i="1"/>
  <c r="BK46" i="1"/>
  <c r="BK80" i="1"/>
  <c r="BJ63" i="1"/>
  <c r="BJ46" i="1"/>
  <c r="BJ80" i="1"/>
  <c r="BI63" i="1"/>
  <c r="BI46" i="1"/>
  <c r="BI80" i="1"/>
  <c r="BH63" i="1"/>
  <c r="BH46" i="1"/>
  <c r="BH80" i="1"/>
  <c r="BG63" i="1"/>
  <c r="BG46" i="1"/>
  <c r="BG80" i="1"/>
  <c r="BF63" i="1"/>
  <c r="BF46" i="1"/>
  <c r="BF80" i="1"/>
  <c r="BE63" i="1"/>
  <c r="BE46" i="1"/>
  <c r="BE80" i="1"/>
  <c r="BD63" i="1"/>
  <c r="BD46" i="1"/>
  <c r="BD80" i="1"/>
  <c r="BC63" i="1"/>
  <c r="BC46" i="1"/>
  <c r="BC80" i="1"/>
  <c r="BB63" i="1"/>
  <c r="BB46" i="1"/>
  <c r="BB80" i="1"/>
  <c r="BA63" i="1"/>
  <c r="BA46" i="1"/>
  <c r="BA80" i="1"/>
  <c r="AZ63" i="1"/>
  <c r="AZ46" i="1"/>
  <c r="AZ80" i="1"/>
  <c r="AY63" i="1"/>
  <c r="AY46" i="1"/>
  <c r="AY80" i="1"/>
  <c r="AX63" i="1"/>
  <c r="AX46" i="1"/>
  <c r="AX80" i="1"/>
  <c r="AW63" i="1"/>
  <c r="AW46" i="1"/>
  <c r="AW80" i="1"/>
  <c r="AV63" i="1"/>
  <c r="AV46" i="1"/>
  <c r="AV80" i="1"/>
  <c r="AU63" i="1"/>
  <c r="AU46" i="1"/>
  <c r="AU80" i="1"/>
  <c r="AT63" i="1"/>
  <c r="AT46" i="1"/>
  <c r="AT80" i="1"/>
  <c r="AS63" i="1"/>
  <c r="AS46" i="1"/>
  <c r="AS80" i="1"/>
  <c r="AR63" i="1"/>
  <c r="AR46" i="1"/>
  <c r="AR80" i="1"/>
  <c r="AQ63" i="1"/>
  <c r="AQ46" i="1"/>
  <c r="AQ80" i="1"/>
  <c r="AP63" i="1"/>
  <c r="AP46" i="1"/>
  <c r="AP80" i="1"/>
  <c r="AO63" i="1"/>
  <c r="AO46" i="1"/>
  <c r="AO80" i="1"/>
  <c r="AN63" i="1"/>
  <c r="AN46" i="1"/>
  <c r="AN80" i="1"/>
  <c r="AM63" i="1"/>
  <c r="AM46" i="1"/>
  <c r="AM80" i="1"/>
  <c r="AL63" i="1"/>
  <c r="AL46" i="1"/>
  <c r="AL80" i="1"/>
  <c r="AK63" i="1"/>
  <c r="AK46" i="1"/>
  <c r="AK80" i="1"/>
  <c r="AJ63" i="1"/>
  <c r="AJ46" i="1"/>
  <c r="AJ80" i="1"/>
  <c r="AI63" i="1"/>
  <c r="AI46" i="1"/>
  <c r="AI80" i="1"/>
  <c r="AH63" i="1"/>
  <c r="AH46" i="1"/>
  <c r="AH80" i="1"/>
  <c r="AG63" i="1"/>
  <c r="AG46" i="1"/>
  <c r="AG80" i="1"/>
  <c r="AF63" i="1"/>
  <c r="AF46" i="1"/>
  <c r="AF80" i="1"/>
  <c r="AE63" i="1"/>
  <c r="AE46" i="1"/>
  <c r="AE80" i="1"/>
  <c r="AD63" i="1"/>
  <c r="AD46" i="1"/>
  <c r="AD80" i="1"/>
  <c r="AC63" i="1"/>
  <c r="AC46" i="1"/>
  <c r="AC80" i="1"/>
  <c r="AB63" i="1"/>
  <c r="AB46" i="1"/>
  <c r="AB80" i="1"/>
  <c r="AA63" i="1"/>
  <c r="AA46" i="1"/>
  <c r="AA80" i="1"/>
  <c r="Z63" i="1"/>
  <c r="Z46" i="1"/>
  <c r="Z80" i="1"/>
  <c r="Y63" i="1"/>
  <c r="Y46" i="1"/>
  <c r="Y80" i="1"/>
  <c r="X63" i="1"/>
  <c r="X46" i="1"/>
  <c r="X80" i="1"/>
  <c r="W63" i="1"/>
  <c r="W46" i="1"/>
  <c r="W80" i="1"/>
  <c r="V63" i="1"/>
  <c r="V46" i="1"/>
  <c r="V80" i="1"/>
  <c r="U63" i="1"/>
  <c r="U46" i="1"/>
  <c r="U80" i="1"/>
  <c r="T63" i="1"/>
  <c r="T46" i="1"/>
  <c r="T80" i="1"/>
  <c r="S63" i="1"/>
  <c r="S46" i="1"/>
  <c r="S80" i="1"/>
  <c r="R63" i="1"/>
  <c r="R46" i="1"/>
  <c r="R80" i="1"/>
  <c r="Q63" i="1"/>
  <c r="Q46" i="1"/>
  <c r="Q80" i="1"/>
  <c r="P63" i="1"/>
  <c r="P46" i="1"/>
  <c r="P80" i="1"/>
  <c r="O63" i="1"/>
  <c r="O46" i="1"/>
  <c r="O80" i="1"/>
  <c r="N63" i="1"/>
  <c r="N46" i="1"/>
  <c r="N80" i="1"/>
  <c r="M63" i="1"/>
  <c r="M46" i="1"/>
  <c r="M80" i="1"/>
  <c r="L63" i="1"/>
  <c r="L46" i="1"/>
  <c r="L80" i="1"/>
  <c r="K63" i="1"/>
  <c r="K46" i="1"/>
  <c r="K80" i="1"/>
  <c r="J63" i="1"/>
  <c r="J46" i="1"/>
  <c r="J80" i="1"/>
  <c r="I63" i="1"/>
  <c r="I46" i="1"/>
  <c r="I80" i="1"/>
  <c r="H63" i="1"/>
  <c r="H46" i="1"/>
  <c r="H80" i="1"/>
  <c r="CA62" i="1"/>
  <c r="CA45" i="1"/>
  <c r="CA79" i="1"/>
  <c r="BZ62" i="1"/>
  <c r="BZ45" i="1"/>
  <c r="BZ79" i="1"/>
  <c r="BY62" i="1"/>
  <c r="BY45" i="1"/>
  <c r="BY79" i="1"/>
  <c r="BX62" i="1"/>
  <c r="BX45" i="1"/>
  <c r="BX79" i="1"/>
  <c r="BW62" i="1"/>
  <c r="BW45" i="1"/>
  <c r="BW79" i="1"/>
  <c r="BV62" i="1"/>
  <c r="BV45" i="1"/>
  <c r="BV79" i="1"/>
  <c r="BU62" i="1"/>
  <c r="BU45" i="1"/>
  <c r="BU79" i="1"/>
  <c r="BT62" i="1"/>
  <c r="BT45" i="1"/>
  <c r="BT79" i="1"/>
  <c r="BS62" i="1"/>
  <c r="BS45" i="1"/>
  <c r="BS79" i="1"/>
  <c r="BR62" i="1"/>
  <c r="BR45" i="1"/>
  <c r="BR79" i="1"/>
  <c r="BQ62" i="1"/>
  <c r="BQ45" i="1"/>
  <c r="BQ79" i="1"/>
  <c r="BP62" i="1"/>
  <c r="BP45" i="1"/>
  <c r="BP79" i="1"/>
  <c r="BO62" i="1"/>
  <c r="BO45" i="1"/>
  <c r="BO79" i="1"/>
  <c r="BN62" i="1"/>
  <c r="BN45" i="1"/>
  <c r="BN79" i="1"/>
  <c r="BM62" i="1"/>
  <c r="BM45" i="1"/>
  <c r="BM79" i="1"/>
  <c r="BL62" i="1"/>
  <c r="BL45" i="1"/>
  <c r="BL79" i="1"/>
  <c r="BK62" i="1"/>
  <c r="BK45" i="1"/>
  <c r="BK79" i="1"/>
  <c r="BJ62" i="1"/>
  <c r="BJ45" i="1"/>
  <c r="BJ79" i="1"/>
  <c r="BI62" i="1"/>
  <c r="BI45" i="1"/>
  <c r="BI79" i="1"/>
  <c r="BH62" i="1"/>
  <c r="BH45" i="1"/>
  <c r="BH79" i="1"/>
  <c r="BG62" i="1"/>
  <c r="BG45" i="1"/>
  <c r="BG79" i="1"/>
  <c r="BF62" i="1"/>
  <c r="BF45" i="1"/>
  <c r="BF79" i="1"/>
  <c r="BE62" i="1"/>
  <c r="BE45" i="1"/>
  <c r="BE79" i="1"/>
  <c r="BD62" i="1"/>
  <c r="BD45" i="1"/>
  <c r="BD79" i="1"/>
  <c r="BC62" i="1"/>
  <c r="BC45" i="1"/>
  <c r="BC79" i="1"/>
  <c r="BB62" i="1"/>
  <c r="BB45" i="1"/>
  <c r="BB79" i="1"/>
  <c r="BA62" i="1"/>
  <c r="BA45" i="1"/>
  <c r="BA79" i="1"/>
  <c r="AZ62" i="1"/>
  <c r="AZ45" i="1"/>
  <c r="AZ79" i="1"/>
  <c r="AY62" i="1"/>
  <c r="AY45" i="1"/>
  <c r="AY79" i="1"/>
  <c r="AX62" i="1"/>
  <c r="AX45" i="1"/>
  <c r="AX79" i="1"/>
  <c r="AW62" i="1"/>
  <c r="AW45" i="1"/>
  <c r="AW79" i="1"/>
  <c r="AV62" i="1"/>
  <c r="AV45" i="1"/>
  <c r="AV79" i="1"/>
  <c r="AU62" i="1"/>
  <c r="AU45" i="1"/>
  <c r="AU79" i="1"/>
  <c r="AT62" i="1"/>
  <c r="AT45" i="1"/>
  <c r="AT79" i="1"/>
  <c r="AS62" i="1"/>
  <c r="AS45" i="1"/>
  <c r="AS79" i="1"/>
  <c r="AR62" i="1"/>
  <c r="AR45" i="1"/>
  <c r="AR79" i="1"/>
  <c r="AQ62" i="1"/>
  <c r="AQ45" i="1"/>
  <c r="AQ79" i="1"/>
  <c r="AP62" i="1"/>
  <c r="AP45" i="1"/>
  <c r="AP79" i="1"/>
  <c r="AO62" i="1"/>
  <c r="AO45" i="1"/>
  <c r="AO79" i="1"/>
  <c r="AN62" i="1"/>
  <c r="AN45" i="1"/>
  <c r="AN79" i="1"/>
  <c r="AM62" i="1"/>
  <c r="AM45" i="1"/>
  <c r="AM79" i="1"/>
  <c r="AL62" i="1"/>
  <c r="AL45" i="1"/>
  <c r="AL79" i="1"/>
  <c r="AK62" i="1"/>
  <c r="AK45" i="1"/>
  <c r="AK79" i="1"/>
  <c r="AJ62" i="1"/>
  <c r="AJ45" i="1"/>
  <c r="AJ79" i="1"/>
  <c r="AI62" i="1"/>
  <c r="AI45" i="1"/>
  <c r="AI79" i="1"/>
  <c r="AH62" i="1"/>
  <c r="AH45" i="1"/>
  <c r="AH79" i="1"/>
  <c r="AG62" i="1"/>
  <c r="AG45" i="1"/>
  <c r="AG79" i="1"/>
  <c r="AF62" i="1"/>
  <c r="AF45" i="1"/>
  <c r="AF79" i="1"/>
  <c r="AE62" i="1"/>
  <c r="AE45" i="1"/>
  <c r="AE79" i="1"/>
  <c r="AD62" i="1"/>
  <c r="AD45" i="1"/>
  <c r="AD79" i="1"/>
  <c r="AC62" i="1"/>
  <c r="AC45" i="1"/>
  <c r="AC79" i="1"/>
  <c r="AB62" i="1"/>
  <c r="AB45" i="1"/>
  <c r="AB79" i="1"/>
  <c r="AA62" i="1"/>
  <c r="AA45" i="1"/>
  <c r="AA79" i="1"/>
  <c r="Z62" i="1"/>
  <c r="Z45" i="1"/>
  <c r="Z79" i="1"/>
  <c r="Y62" i="1"/>
  <c r="Y45" i="1"/>
  <c r="Y79" i="1"/>
  <c r="X62" i="1"/>
  <c r="X45" i="1"/>
  <c r="X79" i="1"/>
  <c r="W62" i="1"/>
  <c r="W45" i="1"/>
  <c r="W79" i="1"/>
  <c r="V62" i="1"/>
  <c r="V45" i="1"/>
  <c r="V79" i="1"/>
  <c r="U62" i="1"/>
  <c r="U45" i="1"/>
  <c r="U79" i="1"/>
  <c r="T62" i="1"/>
  <c r="T45" i="1"/>
  <c r="T79" i="1"/>
  <c r="S62" i="1"/>
  <c r="S45" i="1"/>
  <c r="S79" i="1"/>
  <c r="R62" i="1"/>
  <c r="R45" i="1"/>
  <c r="R79" i="1"/>
  <c r="Q62" i="1"/>
  <c r="Q45" i="1"/>
  <c r="Q79" i="1"/>
  <c r="P62" i="1"/>
  <c r="P45" i="1"/>
  <c r="P79" i="1"/>
  <c r="O62" i="1"/>
  <c r="O45" i="1"/>
  <c r="O79" i="1"/>
  <c r="N62" i="1"/>
  <c r="N45" i="1"/>
  <c r="N79" i="1"/>
  <c r="M62" i="1"/>
  <c r="M45" i="1"/>
  <c r="M79" i="1"/>
  <c r="L62" i="1"/>
  <c r="L45" i="1"/>
  <c r="L79" i="1"/>
  <c r="K62" i="1"/>
  <c r="K45" i="1"/>
  <c r="K79" i="1"/>
  <c r="J62" i="1"/>
  <c r="J45" i="1"/>
  <c r="J79" i="1"/>
  <c r="I62" i="1"/>
  <c r="I45" i="1"/>
  <c r="I79" i="1"/>
  <c r="H62" i="1"/>
  <c r="H45" i="1"/>
  <c r="H79" i="1"/>
  <c r="CA61" i="1"/>
  <c r="CA44" i="1"/>
  <c r="CA78" i="1"/>
  <c r="BZ61" i="1"/>
  <c r="BZ44" i="1"/>
  <c r="BZ78" i="1"/>
  <c r="BY61" i="1"/>
  <c r="BY44" i="1"/>
  <c r="BY78" i="1"/>
  <c r="BX61" i="1"/>
  <c r="BX44" i="1"/>
  <c r="BX78" i="1"/>
  <c r="BW61" i="1"/>
  <c r="BW44" i="1"/>
  <c r="BW78" i="1"/>
  <c r="BV61" i="1"/>
  <c r="BV44" i="1"/>
  <c r="BV78" i="1"/>
  <c r="BU61" i="1"/>
  <c r="BU44" i="1"/>
  <c r="BU78" i="1"/>
  <c r="BT61" i="1"/>
  <c r="BT44" i="1"/>
  <c r="BT78" i="1"/>
  <c r="BS61" i="1"/>
  <c r="BS44" i="1"/>
  <c r="BS78" i="1"/>
  <c r="BR61" i="1"/>
  <c r="BR44" i="1"/>
  <c r="BR78" i="1"/>
  <c r="BQ61" i="1"/>
  <c r="BQ44" i="1"/>
  <c r="BQ78" i="1"/>
  <c r="BP61" i="1"/>
  <c r="BP44" i="1"/>
  <c r="BP78" i="1"/>
  <c r="BO61" i="1"/>
  <c r="BO44" i="1"/>
  <c r="BO78" i="1"/>
  <c r="BN61" i="1"/>
  <c r="BN44" i="1"/>
  <c r="BN78" i="1"/>
  <c r="BM61" i="1"/>
  <c r="BM44" i="1"/>
  <c r="BM78" i="1"/>
  <c r="BL61" i="1"/>
  <c r="BL44" i="1"/>
  <c r="BL78" i="1"/>
  <c r="BK61" i="1"/>
  <c r="BK44" i="1"/>
  <c r="BK78" i="1"/>
  <c r="BJ61" i="1"/>
  <c r="BJ44" i="1"/>
  <c r="BJ78" i="1"/>
  <c r="BI61" i="1"/>
  <c r="BI44" i="1"/>
  <c r="BI78" i="1"/>
  <c r="BH61" i="1"/>
  <c r="BH44" i="1"/>
  <c r="BH78" i="1"/>
  <c r="BG61" i="1"/>
  <c r="BG44" i="1"/>
  <c r="BG78" i="1"/>
  <c r="BF61" i="1"/>
  <c r="BF44" i="1"/>
  <c r="BF78" i="1"/>
  <c r="BE61" i="1"/>
  <c r="BE44" i="1"/>
  <c r="BE78" i="1"/>
  <c r="BD61" i="1"/>
  <c r="BD44" i="1"/>
  <c r="BD78" i="1"/>
  <c r="BC61" i="1"/>
  <c r="BC44" i="1"/>
  <c r="BC78" i="1"/>
  <c r="BB61" i="1"/>
  <c r="BB44" i="1"/>
  <c r="BB78" i="1"/>
  <c r="BA61" i="1"/>
  <c r="BA44" i="1"/>
  <c r="BA78" i="1"/>
  <c r="AZ61" i="1"/>
  <c r="AZ44" i="1"/>
  <c r="AZ78" i="1"/>
  <c r="AY61" i="1"/>
  <c r="AY44" i="1"/>
  <c r="AY78" i="1"/>
  <c r="AX61" i="1"/>
  <c r="AX44" i="1"/>
  <c r="AX78" i="1"/>
  <c r="AW61" i="1"/>
  <c r="AW44" i="1"/>
  <c r="AW78" i="1"/>
  <c r="AV61" i="1"/>
  <c r="AV44" i="1"/>
  <c r="AV78" i="1"/>
  <c r="AU61" i="1"/>
  <c r="AU44" i="1"/>
  <c r="AU78" i="1"/>
  <c r="AT61" i="1"/>
  <c r="AT44" i="1"/>
  <c r="AT78" i="1"/>
  <c r="AS61" i="1"/>
  <c r="AS44" i="1"/>
  <c r="AS78" i="1"/>
  <c r="AR61" i="1"/>
  <c r="AR44" i="1"/>
  <c r="AR78" i="1"/>
  <c r="AQ61" i="1"/>
  <c r="AQ44" i="1"/>
  <c r="AQ78" i="1"/>
  <c r="AP61" i="1"/>
  <c r="AP44" i="1"/>
  <c r="AP78" i="1"/>
  <c r="AO61" i="1"/>
  <c r="AO44" i="1"/>
  <c r="AO78" i="1"/>
  <c r="AN61" i="1"/>
  <c r="AN44" i="1"/>
  <c r="AN78" i="1"/>
  <c r="AM61" i="1"/>
  <c r="AM44" i="1"/>
  <c r="AM78" i="1"/>
  <c r="AL61" i="1"/>
  <c r="AL44" i="1"/>
  <c r="AL78" i="1"/>
  <c r="AK61" i="1"/>
  <c r="AK44" i="1"/>
  <c r="AK78" i="1"/>
  <c r="AJ61" i="1"/>
  <c r="AJ44" i="1"/>
  <c r="AJ78" i="1"/>
  <c r="AI61" i="1"/>
  <c r="AI44" i="1"/>
  <c r="AI78" i="1"/>
  <c r="AH61" i="1"/>
  <c r="AH44" i="1"/>
  <c r="AH78" i="1"/>
  <c r="AG61" i="1"/>
  <c r="AG44" i="1"/>
  <c r="AG78" i="1"/>
  <c r="AF61" i="1"/>
  <c r="AF44" i="1"/>
  <c r="AF78" i="1"/>
  <c r="AE61" i="1"/>
  <c r="AE44" i="1"/>
  <c r="AE78" i="1"/>
  <c r="AD61" i="1"/>
  <c r="AD44" i="1"/>
  <c r="AD78" i="1"/>
  <c r="AC61" i="1"/>
  <c r="AC44" i="1"/>
  <c r="AC78" i="1"/>
  <c r="AB61" i="1"/>
  <c r="AB44" i="1"/>
  <c r="AB78" i="1"/>
  <c r="AA61" i="1"/>
  <c r="AA44" i="1"/>
  <c r="AA78" i="1"/>
  <c r="Z61" i="1"/>
  <c r="Z44" i="1"/>
  <c r="Z78" i="1"/>
  <c r="Y61" i="1"/>
  <c r="Y44" i="1"/>
  <c r="Y78" i="1"/>
  <c r="X61" i="1"/>
  <c r="X44" i="1"/>
  <c r="X78" i="1"/>
  <c r="W61" i="1"/>
  <c r="W44" i="1"/>
  <c r="W78" i="1"/>
  <c r="V61" i="1"/>
  <c r="V44" i="1"/>
  <c r="V78" i="1"/>
  <c r="U61" i="1"/>
  <c r="U44" i="1"/>
  <c r="U78" i="1"/>
  <c r="T61" i="1"/>
  <c r="T44" i="1"/>
  <c r="T78" i="1"/>
  <c r="S61" i="1"/>
  <c r="S44" i="1"/>
  <c r="S78" i="1"/>
  <c r="R61" i="1"/>
  <c r="R44" i="1"/>
  <c r="R78" i="1"/>
  <c r="Q61" i="1"/>
  <c r="Q44" i="1"/>
  <c r="Q78" i="1"/>
  <c r="P61" i="1"/>
  <c r="P44" i="1"/>
  <c r="P78" i="1"/>
  <c r="O61" i="1"/>
  <c r="O44" i="1"/>
  <c r="O78" i="1"/>
  <c r="N61" i="1"/>
  <c r="N44" i="1"/>
  <c r="N78" i="1"/>
  <c r="M61" i="1"/>
  <c r="M44" i="1"/>
  <c r="M78" i="1"/>
  <c r="L61" i="1"/>
  <c r="L44" i="1"/>
  <c r="L78" i="1"/>
  <c r="K61" i="1"/>
  <c r="K44" i="1"/>
  <c r="K78" i="1"/>
  <c r="J61" i="1"/>
  <c r="J44" i="1"/>
  <c r="J78" i="1"/>
  <c r="I61" i="1"/>
  <c r="I44" i="1"/>
  <c r="I78" i="1"/>
  <c r="H61" i="1"/>
  <c r="H44" i="1"/>
  <c r="H78" i="1"/>
  <c r="CA60" i="1"/>
  <c r="CA43" i="1"/>
  <c r="CA77" i="1"/>
  <c r="BZ60" i="1"/>
  <c r="BZ43" i="1"/>
  <c r="BZ77" i="1"/>
  <c r="BY60" i="1"/>
  <c r="BY43" i="1"/>
  <c r="BY77" i="1"/>
  <c r="BX60" i="1"/>
  <c r="BX43" i="1"/>
  <c r="BX77" i="1"/>
  <c r="BW60" i="1"/>
  <c r="BW43" i="1"/>
  <c r="BW77" i="1"/>
  <c r="BV60" i="1"/>
  <c r="BV43" i="1"/>
  <c r="BV77" i="1"/>
  <c r="BU60" i="1"/>
  <c r="BU43" i="1"/>
  <c r="BU77" i="1"/>
  <c r="BT60" i="1"/>
  <c r="BT43" i="1"/>
  <c r="BT77" i="1"/>
  <c r="BS60" i="1"/>
  <c r="BS43" i="1"/>
  <c r="BS77" i="1"/>
  <c r="BR60" i="1"/>
  <c r="BR43" i="1"/>
  <c r="BR77" i="1"/>
  <c r="BQ60" i="1"/>
  <c r="BQ43" i="1"/>
  <c r="BQ77" i="1"/>
  <c r="BP60" i="1"/>
  <c r="BP43" i="1"/>
  <c r="BP77" i="1"/>
  <c r="BO60" i="1"/>
  <c r="BO43" i="1"/>
  <c r="BO77" i="1"/>
  <c r="BN60" i="1"/>
  <c r="BN43" i="1"/>
  <c r="BN77" i="1"/>
  <c r="BM60" i="1"/>
  <c r="BM43" i="1"/>
  <c r="BM77" i="1"/>
  <c r="BL60" i="1"/>
  <c r="BL43" i="1"/>
  <c r="BL77" i="1"/>
  <c r="BK60" i="1"/>
  <c r="BK43" i="1"/>
  <c r="BK77" i="1"/>
  <c r="BJ60" i="1"/>
  <c r="BJ43" i="1"/>
  <c r="BJ77" i="1"/>
  <c r="BI60" i="1"/>
  <c r="BI43" i="1"/>
  <c r="BI77" i="1"/>
  <c r="BH60" i="1"/>
  <c r="BH43" i="1"/>
  <c r="BH77" i="1"/>
  <c r="BG60" i="1"/>
  <c r="BG43" i="1"/>
  <c r="BG77" i="1"/>
  <c r="BF60" i="1"/>
  <c r="BF43" i="1"/>
  <c r="BF77" i="1"/>
  <c r="BE60" i="1"/>
  <c r="BE43" i="1"/>
  <c r="BE77" i="1"/>
  <c r="BD60" i="1"/>
  <c r="BD43" i="1"/>
  <c r="BD77" i="1"/>
  <c r="BC60" i="1"/>
  <c r="BC43" i="1"/>
  <c r="BC77" i="1"/>
  <c r="BB60" i="1"/>
  <c r="BB43" i="1"/>
  <c r="BB77" i="1"/>
  <c r="BA60" i="1"/>
  <c r="BA43" i="1"/>
  <c r="BA77" i="1"/>
  <c r="AZ60" i="1"/>
  <c r="AZ43" i="1"/>
  <c r="AZ77" i="1"/>
  <c r="AY60" i="1"/>
  <c r="AY43" i="1"/>
  <c r="AY77" i="1"/>
  <c r="AX60" i="1"/>
  <c r="AX43" i="1"/>
  <c r="AX77" i="1"/>
  <c r="AW60" i="1"/>
  <c r="AW43" i="1"/>
  <c r="AW77" i="1"/>
  <c r="AV60" i="1"/>
  <c r="AV43" i="1"/>
  <c r="AV77" i="1"/>
  <c r="AU60" i="1"/>
  <c r="AU43" i="1"/>
  <c r="AU77" i="1"/>
  <c r="AT60" i="1"/>
  <c r="AT43" i="1"/>
  <c r="AT77" i="1"/>
  <c r="AS60" i="1"/>
  <c r="AS43" i="1"/>
  <c r="AS77" i="1"/>
  <c r="AR60" i="1"/>
  <c r="AR43" i="1"/>
  <c r="AR77" i="1"/>
  <c r="AQ60" i="1"/>
  <c r="AQ43" i="1"/>
  <c r="AQ77" i="1"/>
  <c r="AP60" i="1"/>
  <c r="AP43" i="1"/>
  <c r="AP77" i="1"/>
  <c r="AO60" i="1"/>
  <c r="AO43" i="1"/>
  <c r="AO77" i="1"/>
  <c r="AN60" i="1"/>
  <c r="AN43" i="1"/>
  <c r="AN77" i="1"/>
  <c r="AM60" i="1"/>
  <c r="AM43" i="1"/>
  <c r="AM77" i="1"/>
  <c r="AL60" i="1"/>
  <c r="AL43" i="1"/>
  <c r="AL77" i="1"/>
  <c r="AK60" i="1"/>
  <c r="AK43" i="1"/>
  <c r="AK77" i="1"/>
  <c r="AJ60" i="1"/>
  <c r="AJ43" i="1"/>
  <c r="AJ77" i="1"/>
  <c r="AI60" i="1"/>
  <c r="AI43" i="1"/>
  <c r="AI77" i="1"/>
  <c r="AH60" i="1"/>
  <c r="AH43" i="1"/>
  <c r="AH77" i="1"/>
  <c r="AG60" i="1"/>
  <c r="AG43" i="1"/>
  <c r="AG77" i="1"/>
  <c r="AF60" i="1"/>
  <c r="AF43" i="1"/>
  <c r="AF77" i="1"/>
  <c r="AE60" i="1"/>
  <c r="AE43" i="1"/>
  <c r="AE77" i="1"/>
  <c r="AD60" i="1"/>
  <c r="AD43" i="1"/>
  <c r="AD77" i="1"/>
  <c r="AC60" i="1"/>
  <c r="AC43" i="1"/>
  <c r="AC77" i="1"/>
  <c r="AB60" i="1"/>
  <c r="AB43" i="1"/>
  <c r="AB77" i="1"/>
  <c r="AA60" i="1"/>
  <c r="AA43" i="1"/>
  <c r="AA77" i="1"/>
  <c r="Z60" i="1"/>
  <c r="Z43" i="1"/>
  <c r="Z77" i="1"/>
  <c r="Y60" i="1"/>
  <c r="Y43" i="1"/>
  <c r="Y77" i="1"/>
  <c r="X60" i="1"/>
  <c r="X43" i="1"/>
  <c r="X77" i="1"/>
  <c r="W60" i="1"/>
  <c r="W43" i="1"/>
  <c r="W77" i="1"/>
  <c r="V60" i="1"/>
  <c r="V43" i="1"/>
  <c r="V77" i="1"/>
  <c r="U60" i="1"/>
  <c r="U43" i="1"/>
  <c r="U77" i="1"/>
  <c r="T60" i="1"/>
  <c r="T43" i="1"/>
  <c r="T77" i="1"/>
  <c r="S60" i="1"/>
  <c r="S43" i="1"/>
  <c r="S77" i="1"/>
  <c r="R60" i="1"/>
  <c r="R43" i="1"/>
  <c r="R77" i="1"/>
  <c r="Q60" i="1"/>
  <c r="Q43" i="1"/>
  <c r="Q77" i="1"/>
  <c r="P60" i="1"/>
  <c r="P43" i="1"/>
  <c r="P77" i="1"/>
  <c r="O60" i="1"/>
  <c r="O43" i="1"/>
  <c r="O77" i="1"/>
  <c r="N60" i="1"/>
  <c r="N43" i="1"/>
  <c r="N77" i="1"/>
  <c r="M60" i="1"/>
  <c r="M43" i="1"/>
  <c r="M77" i="1"/>
  <c r="L60" i="1"/>
  <c r="L43" i="1"/>
  <c r="L77" i="1"/>
  <c r="K60" i="1"/>
  <c r="K43" i="1"/>
  <c r="K77" i="1"/>
  <c r="J60" i="1"/>
  <c r="J43" i="1"/>
  <c r="J77" i="1"/>
  <c r="I60" i="1"/>
  <c r="I43" i="1"/>
  <c r="I77" i="1"/>
  <c r="H60" i="1"/>
  <c r="H43" i="1"/>
  <c r="H77" i="1"/>
  <c r="CA59" i="1"/>
  <c r="CA42" i="1"/>
  <c r="CA76" i="1"/>
  <c r="BZ59" i="1"/>
  <c r="BZ42" i="1"/>
  <c r="BZ76" i="1"/>
  <c r="BY59" i="1"/>
  <c r="BY42" i="1"/>
  <c r="BY76" i="1"/>
  <c r="BX59" i="1"/>
  <c r="BX42" i="1"/>
  <c r="BX76" i="1"/>
  <c r="BW59" i="1"/>
  <c r="BW42" i="1"/>
  <c r="BW76" i="1"/>
  <c r="BV59" i="1"/>
  <c r="BV42" i="1"/>
  <c r="BV76" i="1"/>
  <c r="BU59" i="1"/>
  <c r="BU42" i="1"/>
  <c r="BU76" i="1"/>
  <c r="BT59" i="1"/>
  <c r="BT42" i="1"/>
  <c r="BT76" i="1"/>
  <c r="BS59" i="1"/>
  <c r="BS42" i="1"/>
  <c r="BS76" i="1"/>
  <c r="BR59" i="1"/>
  <c r="BR42" i="1"/>
  <c r="BR76" i="1"/>
  <c r="BQ59" i="1"/>
  <c r="BQ42" i="1"/>
  <c r="BQ76" i="1"/>
  <c r="BP59" i="1"/>
  <c r="BP42" i="1"/>
  <c r="BP76" i="1"/>
  <c r="BO59" i="1"/>
  <c r="BO42" i="1"/>
  <c r="BO76" i="1"/>
  <c r="BN59" i="1"/>
  <c r="BN42" i="1"/>
  <c r="BN76" i="1"/>
  <c r="BM59" i="1"/>
  <c r="BM42" i="1"/>
  <c r="BM76" i="1"/>
  <c r="BL59" i="1"/>
  <c r="BL42" i="1"/>
  <c r="BL76" i="1"/>
  <c r="BK59" i="1"/>
  <c r="BK42" i="1"/>
  <c r="BK76" i="1"/>
  <c r="BJ59" i="1"/>
  <c r="BJ42" i="1"/>
  <c r="BJ76" i="1"/>
  <c r="BI59" i="1"/>
  <c r="BI42" i="1"/>
  <c r="BI76" i="1"/>
  <c r="BH59" i="1"/>
  <c r="BH42" i="1"/>
  <c r="BH76" i="1"/>
  <c r="BG59" i="1"/>
  <c r="BG42" i="1"/>
  <c r="BG76" i="1"/>
  <c r="BF59" i="1"/>
  <c r="BF42" i="1"/>
  <c r="BF76" i="1"/>
  <c r="BE59" i="1"/>
  <c r="BE42" i="1"/>
  <c r="BE76" i="1"/>
  <c r="BD59" i="1"/>
  <c r="BD42" i="1"/>
  <c r="BD76" i="1"/>
  <c r="BC59" i="1"/>
  <c r="BC42" i="1"/>
  <c r="BC76" i="1"/>
  <c r="BB59" i="1"/>
  <c r="BB42" i="1"/>
  <c r="BB76" i="1"/>
  <c r="BA59" i="1"/>
  <c r="BA42" i="1"/>
  <c r="BA76" i="1"/>
  <c r="AZ59" i="1"/>
  <c r="AZ42" i="1"/>
  <c r="AZ76" i="1"/>
  <c r="AY59" i="1"/>
  <c r="AY42" i="1"/>
  <c r="AY76" i="1"/>
  <c r="AX59" i="1"/>
  <c r="AX42" i="1"/>
  <c r="AX76" i="1"/>
  <c r="AW59" i="1"/>
  <c r="AW42" i="1"/>
  <c r="AW76" i="1"/>
  <c r="AV59" i="1"/>
  <c r="AV42" i="1"/>
  <c r="AV76" i="1"/>
  <c r="AU59" i="1"/>
  <c r="AU42" i="1"/>
  <c r="AU76" i="1"/>
  <c r="AT59" i="1"/>
  <c r="AT42" i="1"/>
  <c r="AT76" i="1"/>
  <c r="AS59" i="1"/>
  <c r="AS42" i="1"/>
  <c r="AS76" i="1"/>
  <c r="AR59" i="1"/>
  <c r="AR42" i="1"/>
  <c r="AR76" i="1"/>
  <c r="AQ59" i="1"/>
  <c r="AQ42" i="1"/>
  <c r="AQ76" i="1"/>
  <c r="AP59" i="1"/>
  <c r="AP42" i="1"/>
  <c r="AP76" i="1"/>
  <c r="AO59" i="1"/>
  <c r="AO42" i="1"/>
  <c r="AO76" i="1"/>
  <c r="AN59" i="1"/>
  <c r="AN42" i="1"/>
  <c r="AN76" i="1"/>
  <c r="AM59" i="1"/>
  <c r="AM42" i="1"/>
  <c r="AM76" i="1"/>
  <c r="AL59" i="1"/>
  <c r="AL42" i="1"/>
  <c r="AL76" i="1"/>
  <c r="AK59" i="1"/>
  <c r="AK42" i="1"/>
  <c r="AK76" i="1"/>
  <c r="AJ59" i="1"/>
  <c r="AJ42" i="1"/>
  <c r="AJ76" i="1"/>
  <c r="AI59" i="1"/>
  <c r="AI42" i="1"/>
  <c r="AI76" i="1"/>
  <c r="AH59" i="1"/>
  <c r="AH42" i="1"/>
  <c r="AH76" i="1"/>
  <c r="AG59" i="1"/>
  <c r="AG42" i="1"/>
  <c r="AG76" i="1"/>
  <c r="AF59" i="1"/>
  <c r="AF42" i="1"/>
  <c r="AF76" i="1"/>
  <c r="AE59" i="1"/>
  <c r="AE42" i="1"/>
  <c r="AE76" i="1"/>
  <c r="AD59" i="1"/>
  <c r="AD42" i="1"/>
  <c r="AD76" i="1"/>
  <c r="AC59" i="1"/>
  <c r="AC42" i="1"/>
  <c r="AC76" i="1"/>
  <c r="AB59" i="1"/>
  <c r="AB42" i="1"/>
  <c r="AB76" i="1"/>
  <c r="AA59" i="1"/>
  <c r="AA42" i="1"/>
  <c r="AA76" i="1"/>
  <c r="Z59" i="1"/>
  <c r="Z42" i="1"/>
  <c r="Z76" i="1"/>
  <c r="Y59" i="1"/>
  <c r="Y42" i="1"/>
  <c r="Y76" i="1"/>
  <c r="X59" i="1"/>
  <c r="X42" i="1"/>
  <c r="X76" i="1"/>
  <c r="W59" i="1"/>
  <c r="W42" i="1"/>
  <c r="W76" i="1"/>
  <c r="V59" i="1"/>
  <c r="V42" i="1"/>
  <c r="V76" i="1"/>
  <c r="U59" i="1"/>
  <c r="U42" i="1"/>
  <c r="U76" i="1"/>
  <c r="T59" i="1"/>
  <c r="T42" i="1"/>
  <c r="T76" i="1"/>
  <c r="S59" i="1"/>
  <c r="S42" i="1"/>
  <c r="S76" i="1"/>
  <c r="R59" i="1"/>
  <c r="R42" i="1"/>
  <c r="R76" i="1"/>
  <c r="Q59" i="1"/>
  <c r="Q42" i="1"/>
  <c r="Q76" i="1"/>
  <c r="P59" i="1"/>
  <c r="P42" i="1"/>
  <c r="P76" i="1"/>
  <c r="O59" i="1"/>
  <c r="O42" i="1"/>
  <c r="O76" i="1"/>
  <c r="N59" i="1"/>
  <c r="N42" i="1"/>
  <c r="N76" i="1"/>
  <c r="M59" i="1"/>
  <c r="M42" i="1"/>
  <c r="M76" i="1"/>
  <c r="L59" i="1"/>
  <c r="L42" i="1"/>
  <c r="L76" i="1"/>
  <c r="K59" i="1"/>
  <c r="K42" i="1"/>
  <c r="K76" i="1"/>
  <c r="J59" i="1"/>
  <c r="J42" i="1"/>
  <c r="J76" i="1"/>
  <c r="I59" i="1"/>
  <c r="I42" i="1"/>
  <c r="I76" i="1"/>
  <c r="H59" i="1"/>
  <c r="H42" i="1"/>
  <c r="H76" i="1"/>
  <c r="CA58" i="1"/>
  <c r="CA41" i="1"/>
  <c r="CA75" i="1"/>
  <c r="BZ58" i="1"/>
  <c r="BZ41" i="1"/>
  <c r="BZ75" i="1"/>
  <c r="BY58" i="1"/>
  <c r="BY41" i="1"/>
  <c r="BY75" i="1"/>
  <c r="BX58" i="1"/>
  <c r="BX41" i="1"/>
  <c r="BX75" i="1"/>
  <c r="BW58" i="1"/>
  <c r="BW41" i="1"/>
  <c r="BW75" i="1"/>
  <c r="BV58" i="1"/>
  <c r="BV41" i="1"/>
  <c r="BV75" i="1"/>
  <c r="BU58" i="1"/>
  <c r="BU41" i="1"/>
  <c r="BU75" i="1"/>
  <c r="BT58" i="1"/>
  <c r="BT41" i="1"/>
  <c r="BT75" i="1"/>
  <c r="BS58" i="1"/>
  <c r="BS41" i="1"/>
  <c r="BS75" i="1"/>
  <c r="BR58" i="1"/>
  <c r="BR41" i="1"/>
  <c r="BR75" i="1"/>
  <c r="BQ58" i="1"/>
  <c r="BQ41" i="1"/>
  <c r="BQ75" i="1"/>
  <c r="BP58" i="1"/>
  <c r="BP41" i="1"/>
  <c r="BP75" i="1"/>
  <c r="BO58" i="1"/>
  <c r="BO41" i="1"/>
  <c r="BO75" i="1"/>
  <c r="BN58" i="1"/>
  <c r="BN41" i="1"/>
  <c r="BN75" i="1"/>
  <c r="BM58" i="1"/>
  <c r="BM41" i="1"/>
  <c r="BM75" i="1"/>
  <c r="BL58" i="1"/>
  <c r="BL41" i="1"/>
  <c r="BL75" i="1"/>
  <c r="BK58" i="1"/>
  <c r="BK41" i="1"/>
  <c r="BK75" i="1"/>
  <c r="BJ58" i="1"/>
  <c r="BJ41" i="1"/>
  <c r="BJ75" i="1"/>
  <c r="BI58" i="1"/>
  <c r="BI41" i="1"/>
  <c r="BI75" i="1"/>
  <c r="BH58" i="1"/>
  <c r="BH41" i="1"/>
  <c r="BH75" i="1"/>
  <c r="BG58" i="1"/>
  <c r="BG41" i="1"/>
  <c r="BG75" i="1"/>
  <c r="BF58" i="1"/>
  <c r="BF41" i="1"/>
  <c r="BF75" i="1"/>
  <c r="BE58" i="1"/>
  <c r="BE41" i="1"/>
  <c r="BE75" i="1"/>
  <c r="BD58" i="1"/>
  <c r="BD41" i="1"/>
  <c r="BD75" i="1"/>
  <c r="BC58" i="1"/>
  <c r="BC41" i="1"/>
  <c r="BC75" i="1"/>
  <c r="BB58" i="1"/>
  <c r="BB41" i="1"/>
  <c r="BB75" i="1"/>
  <c r="BA58" i="1"/>
  <c r="BA41" i="1"/>
  <c r="BA75" i="1"/>
  <c r="AZ58" i="1"/>
  <c r="AZ41" i="1"/>
  <c r="AZ75" i="1"/>
  <c r="AY58" i="1"/>
  <c r="AY41" i="1"/>
  <c r="AY75" i="1"/>
  <c r="AX58" i="1"/>
  <c r="AX41" i="1"/>
  <c r="AX75" i="1"/>
  <c r="AW58" i="1"/>
  <c r="AW41" i="1"/>
  <c r="AW75" i="1"/>
  <c r="AV58" i="1"/>
  <c r="AV41" i="1"/>
  <c r="AV75" i="1"/>
  <c r="AU58" i="1"/>
  <c r="AU41" i="1"/>
  <c r="AU75" i="1"/>
  <c r="AT58" i="1"/>
  <c r="AT41" i="1"/>
  <c r="AT75" i="1"/>
  <c r="AS58" i="1"/>
  <c r="AS41" i="1"/>
  <c r="AS75" i="1"/>
  <c r="AR58" i="1"/>
  <c r="AR41" i="1"/>
  <c r="AR75" i="1"/>
  <c r="AQ58" i="1"/>
  <c r="AQ41" i="1"/>
  <c r="AQ75" i="1"/>
  <c r="AP58" i="1"/>
  <c r="AP41" i="1"/>
  <c r="AP75" i="1"/>
  <c r="AO58" i="1"/>
  <c r="AO41" i="1"/>
  <c r="AO75" i="1"/>
  <c r="AN58" i="1"/>
  <c r="AN41" i="1"/>
  <c r="AN75" i="1"/>
  <c r="AM58" i="1"/>
  <c r="AM41" i="1"/>
  <c r="AM75" i="1"/>
  <c r="AL58" i="1"/>
  <c r="AL41" i="1"/>
  <c r="AL75" i="1"/>
  <c r="AK58" i="1"/>
  <c r="AK41" i="1"/>
  <c r="AK75" i="1"/>
  <c r="AJ58" i="1"/>
  <c r="AJ41" i="1"/>
  <c r="AJ75" i="1"/>
  <c r="AI58" i="1"/>
  <c r="AI41" i="1"/>
  <c r="AI75" i="1"/>
  <c r="AH58" i="1"/>
  <c r="AH41" i="1"/>
  <c r="AH75" i="1"/>
  <c r="AG58" i="1"/>
  <c r="AG41" i="1"/>
  <c r="AG75" i="1"/>
  <c r="AF58" i="1"/>
  <c r="AF41" i="1"/>
  <c r="AF75" i="1"/>
  <c r="AE58" i="1"/>
  <c r="AE41" i="1"/>
  <c r="AE75" i="1"/>
  <c r="AD58" i="1"/>
  <c r="AD41" i="1"/>
  <c r="AD75" i="1"/>
  <c r="AC58" i="1"/>
  <c r="AC41" i="1"/>
  <c r="AC75" i="1"/>
  <c r="AB58" i="1"/>
  <c r="AB41" i="1"/>
  <c r="AB75" i="1"/>
  <c r="AA58" i="1"/>
  <c r="AA41" i="1"/>
  <c r="AA75" i="1"/>
  <c r="Z58" i="1"/>
  <c r="Z41" i="1"/>
  <c r="Z75" i="1"/>
  <c r="Y58" i="1"/>
  <c r="Y41" i="1"/>
  <c r="Y75" i="1"/>
  <c r="X58" i="1"/>
  <c r="X41" i="1"/>
  <c r="X75" i="1"/>
  <c r="W58" i="1"/>
  <c r="W41" i="1"/>
  <c r="W75" i="1"/>
  <c r="V58" i="1"/>
  <c r="V41" i="1"/>
  <c r="V75" i="1"/>
  <c r="U58" i="1"/>
  <c r="U41" i="1"/>
  <c r="U75" i="1"/>
  <c r="T58" i="1"/>
  <c r="T41" i="1"/>
  <c r="T75" i="1"/>
  <c r="S58" i="1"/>
  <c r="S41" i="1"/>
  <c r="S75" i="1"/>
  <c r="R58" i="1"/>
  <c r="R41" i="1"/>
  <c r="R75" i="1"/>
  <c r="Q58" i="1"/>
  <c r="Q41" i="1"/>
  <c r="Q75" i="1"/>
  <c r="P58" i="1"/>
  <c r="P41" i="1"/>
  <c r="P75" i="1"/>
  <c r="O58" i="1"/>
  <c r="O41" i="1"/>
  <c r="O75" i="1"/>
  <c r="N58" i="1"/>
  <c r="N41" i="1"/>
  <c r="N75" i="1"/>
  <c r="M58" i="1"/>
  <c r="M41" i="1"/>
  <c r="M75" i="1"/>
  <c r="L58" i="1"/>
  <c r="L41" i="1"/>
  <c r="L75" i="1"/>
  <c r="K58" i="1"/>
  <c r="K41" i="1"/>
  <c r="K75" i="1"/>
  <c r="J58" i="1"/>
  <c r="J41" i="1"/>
  <c r="J75" i="1"/>
  <c r="I58" i="1"/>
  <c r="I41" i="1"/>
  <c r="I75" i="1"/>
  <c r="H58" i="1"/>
  <c r="H41" i="1"/>
  <c r="H75" i="1"/>
  <c r="CA57" i="1"/>
  <c r="CA40" i="1"/>
  <c r="CA74" i="1"/>
  <c r="BZ57" i="1"/>
  <c r="BZ40" i="1"/>
  <c r="BZ74" i="1"/>
  <c r="BY57" i="1"/>
  <c r="BY40" i="1"/>
  <c r="BY74" i="1"/>
  <c r="BX57" i="1"/>
  <c r="BX40" i="1"/>
  <c r="BX74" i="1"/>
  <c r="BW57" i="1"/>
  <c r="BW40" i="1"/>
  <c r="BW74" i="1"/>
  <c r="BV57" i="1"/>
  <c r="BV40" i="1"/>
  <c r="BV74" i="1"/>
  <c r="BU57" i="1"/>
  <c r="BU40" i="1"/>
  <c r="BU74" i="1"/>
  <c r="BT57" i="1"/>
  <c r="BT40" i="1"/>
  <c r="BT74" i="1"/>
  <c r="BS57" i="1"/>
  <c r="BS40" i="1"/>
  <c r="BS74" i="1"/>
  <c r="BR57" i="1"/>
  <c r="BR40" i="1"/>
  <c r="BR74" i="1"/>
  <c r="BQ57" i="1"/>
  <c r="BQ40" i="1"/>
  <c r="BQ74" i="1"/>
  <c r="BP57" i="1"/>
  <c r="BP40" i="1"/>
  <c r="BP74" i="1"/>
  <c r="BO57" i="1"/>
  <c r="BO40" i="1"/>
  <c r="BO74" i="1"/>
  <c r="BN57" i="1"/>
  <c r="BN40" i="1"/>
  <c r="BN74" i="1"/>
  <c r="BM57" i="1"/>
  <c r="BM40" i="1"/>
  <c r="BM74" i="1"/>
  <c r="BL57" i="1"/>
  <c r="BL40" i="1"/>
  <c r="BL74" i="1"/>
  <c r="BK57" i="1"/>
  <c r="BK40" i="1"/>
  <c r="BK74" i="1"/>
  <c r="BJ57" i="1"/>
  <c r="BJ40" i="1"/>
  <c r="BJ74" i="1"/>
  <c r="BI57" i="1"/>
  <c r="BI40" i="1"/>
  <c r="BI74" i="1"/>
  <c r="BH57" i="1"/>
  <c r="BH40" i="1"/>
  <c r="BH74" i="1"/>
  <c r="BG57" i="1"/>
  <c r="BG40" i="1"/>
  <c r="BG74" i="1"/>
  <c r="BF57" i="1"/>
  <c r="BF40" i="1"/>
  <c r="BF74" i="1"/>
  <c r="BE57" i="1"/>
  <c r="BE40" i="1"/>
  <c r="BE74" i="1"/>
  <c r="BD57" i="1"/>
  <c r="BD40" i="1"/>
  <c r="BD74" i="1"/>
  <c r="BC57" i="1"/>
  <c r="BC40" i="1"/>
  <c r="BC74" i="1"/>
  <c r="BB57" i="1"/>
  <c r="BB40" i="1"/>
  <c r="BB74" i="1"/>
  <c r="BA57" i="1"/>
  <c r="BA40" i="1"/>
  <c r="BA74" i="1"/>
  <c r="AZ57" i="1"/>
  <c r="AZ40" i="1"/>
  <c r="AZ74" i="1"/>
  <c r="AY57" i="1"/>
  <c r="AY40" i="1"/>
  <c r="AY74" i="1"/>
  <c r="AX57" i="1"/>
  <c r="AX40" i="1"/>
  <c r="AX74" i="1"/>
  <c r="AW57" i="1"/>
  <c r="AW40" i="1"/>
  <c r="AW74" i="1"/>
  <c r="AV57" i="1"/>
  <c r="AV40" i="1"/>
  <c r="AV74" i="1"/>
  <c r="AU57" i="1"/>
  <c r="AU40" i="1"/>
  <c r="AU74" i="1"/>
  <c r="AT57" i="1"/>
  <c r="AT40" i="1"/>
  <c r="AT74" i="1"/>
  <c r="AS57" i="1"/>
  <c r="AS40" i="1"/>
  <c r="AS74" i="1"/>
  <c r="AR57" i="1"/>
  <c r="AR40" i="1"/>
  <c r="AR74" i="1"/>
  <c r="AQ57" i="1"/>
  <c r="AQ40" i="1"/>
  <c r="AQ74" i="1"/>
  <c r="AP57" i="1"/>
  <c r="AP40" i="1"/>
  <c r="AP74" i="1"/>
  <c r="AO57" i="1"/>
  <c r="AO40" i="1"/>
  <c r="AO74" i="1"/>
  <c r="AN57" i="1"/>
  <c r="AN40" i="1"/>
  <c r="AN74" i="1"/>
  <c r="AM57" i="1"/>
  <c r="AM40" i="1"/>
  <c r="AM74" i="1"/>
  <c r="AL57" i="1"/>
  <c r="AL40" i="1"/>
  <c r="AL74" i="1"/>
  <c r="AK57" i="1"/>
  <c r="AK40" i="1"/>
  <c r="AK74" i="1"/>
  <c r="AJ57" i="1"/>
  <c r="AJ40" i="1"/>
  <c r="AJ74" i="1"/>
  <c r="AI57" i="1"/>
  <c r="AI40" i="1"/>
  <c r="AI74" i="1"/>
  <c r="AH57" i="1"/>
  <c r="AH40" i="1"/>
  <c r="AH74" i="1"/>
  <c r="AG57" i="1"/>
  <c r="AG40" i="1"/>
  <c r="AG74" i="1"/>
  <c r="AF57" i="1"/>
  <c r="AF40" i="1"/>
  <c r="AF74" i="1"/>
  <c r="AE57" i="1"/>
  <c r="AE40" i="1"/>
  <c r="AE74" i="1"/>
  <c r="AD57" i="1"/>
  <c r="AD40" i="1"/>
  <c r="AD74" i="1"/>
  <c r="AC57" i="1"/>
  <c r="AC40" i="1"/>
  <c r="AC74" i="1"/>
  <c r="AB57" i="1"/>
  <c r="AB40" i="1"/>
  <c r="AB74" i="1"/>
  <c r="AA57" i="1"/>
  <c r="AA40" i="1"/>
  <c r="AA74" i="1"/>
  <c r="Z57" i="1"/>
  <c r="Z40" i="1"/>
  <c r="Z74" i="1"/>
  <c r="Y57" i="1"/>
  <c r="Y40" i="1"/>
  <c r="Y74" i="1"/>
  <c r="X57" i="1"/>
  <c r="X40" i="1"/>
  <c r="X74" i="1"/>
  <c r="W57" i="1"/>
  <c r="W40" i="1"/>
  <c r="W74" i="1"/>
  <c r="V57" i="1"/>
  <c r="V40" i="1"/>
  <c r="V74" i="1"/>
  <c r="U57" i="1"/>
  <c r="U40" i="1"/>
  <c r="U74" i="1"/>
  <c r="T57" i="1"/>
  <c r="T40" i="1"/>
  <c r="T74" i="1"/>
  <c r="S57" i="1"/>
  <c r="S40" i="1"/>
  <c r="S74" i="1"/>
  <c r="R57" i="1"/>
  <c r="R40" i="1"/>
  <c r="R74" i="1"/>
  <c r="Q57" i="1"/>
  <c r="Q40" i="1"/>
  <c r="Q74" i="1"/>
  <c r="P57" i="1"/>
  <c r="P40" i="1"/>
  <c r="P74" i="1"/>
  <c r="O57" i="1"/>
  <c r="O40" i="1"/>
  <c r="O74" i="1"/>
  <c r="N57" i="1"/>
  <c r="N40" i="1"/>
  <c r="N74" i="1"/>
  <c r="M57" i="1"/>
  <c r="M40" i="1"/>
  <c r="M74" i="1"/>
  <c r="L57" i="1"/>
  <c r="L40" i="1"/>
  <c r="L74" i="1"/>
  <c r="K57" i="1"/>
  <c r="K40" i="1"/>
  <c r="K74" i="1"/>
  <c r="J57" i="1"/>
  <c r="J40" i="1"/>
  <c r="J74" i="1"/>
  <c r="I57" i="1"/>
  <c r="I40" i="1"/>
  <c r="I74" i="1"/>
  <c r="H57" i="1"/>
  <c r="H40" i="1"/>
  <c r="H74" i="1"/>
  <c r="CA56" i="1"/>
  <c r="CA39" i="1"/>
  <c r="CA73" i="1"/>
  <c r="BZ56" i="1"/>
  <c r="BZ39" i="1"/>
  <c r="BZ73" i="1"/>
  <c r="BY56" i="1"/>
  <c r="BY39" i="1"/>
  <c r="BY73" i="1"/>
  <c r="BX56" i="1"/>
  <c r="BX39" i="1"/>
  <c r="BX73" i="1"/>
  <c r="BW56" i="1"/>
  <c r="BW39" i="1"/>
  <c r="BW73" i="1"/>
  <c r="BV56" i="1"/>
  <c r="BV39" i="1"/>
  <c r="BV73" i="1"/>
  <c r="BU56" i="1"/>
  <c r="BU39" i="1"/>
  <c r="BU73" i="1"/>
  <c r="BT56" i="1"/>
  <c r="BT39" i="1"/>
  <c r="BT73" i="1"/>
  <c r="BS56" i="1"/>
  <c r="BS39" i="1"/>
  <c r="BS73" i="1"/>
  <c r="BR56" i="1"/>
  <c r="BR39" i="1"/>
  <c r="BR73" i="1"/>
  <c r="BQ56" i="1"/>
  <c r="BQ39" i="1"/>
  <c r="BQ73" i="1"/>
  <c r="BP56" i="1"/>
  <c r="BP39" i="1"/>
  <c r="BP73" i="1"/>
  <c r="BO56" i="1"/>
  <c r="BO39" i="1"/>
  <c r="BO73" i="1"/>
  <c r="BN56" i="1"/>
  <c r="BN39" i="1"/>
  <c r="BN73" i="1"/>
  <c r="BM56" i="1"/>
  <c r="BM39" i="1"/>
  <c r="BM73" i="1"/>
  <c r="BL56" i="1"/>
  <c r="BL39" i="1"/>
  <c r="BL73" i="1"/>
  <c r="BK56" i="1"/>
  <c r="BK39" i="1"/>
  <c r="BK73" i="1"/>
  <c r="BJ56" i="1"/>
  <c r="BJ39" i="1"/>
  <c r="BJ73" i="1"/>
  <c r="BI56" i="1"/>
  <c r="BI39" i="1"/>
  <c r="BI73" i="1"/>
  <c r="BH56" i="1"/>
  <c r="BH39" i="1"/>
  <c r="BH73" i="1"/>
  <c r="BG56" i="1"/>
  <c r="BG39" i="1"/>
  <c r="BG73" i="1"/>
  <c r="BF56" i="1"/>
  <c r="BF39" i="1"/>
  <c r="BF73" i="1"/>
  <c r="BE56" i="1"/>
  <c r="BE39" i="1"/>
  <c r="BE73" i="1"/>
  <c r="BD56" i="1"/>
  <c r="BD39" i="1"/>
  <c r="BD73" i="1"/>
  <c r="BC56" i="1"/>
  <c r="BC39" i="1"/>
  <c r="BC73" i="1"/>
  <c r="BB56" i="1"/>
  <c r="BB39" i="1"/>
  <c r="BB73" i="1"/>
  <c r="BA56" i="1"/>
  <c r="BA39" i="1"/>
  <c r="BA73" i="1"/>
  <c r="AZ56" i="1"/>
  <c r="AZ39" i="1"/>
  <c r="AZ73" i="1"/>
  <c r="AY56" i="1"/>
  <c r="AY39" i="1"/>
  <c r="AY73" i="1"/>
  <c r="AX56" i="1"/>
  <c r="AX39" i="1"/>
  <c r="AX73" i="1"/>
  <c r="AW56" i="1"/>
  <c r="AW39" i="1"/>
  <c r="AW73" i="1"/>
  <c r="AV56" i="1"/>
  <c r="AV39" i="1"/>
  <c r="AV73" i="1"/>
  <c r="AU56" i="1"/>
  <c r="AU39" i="1"/>
  <c r="AU73" i="1"/>
  <c r="AT56" i="1"/>
  <c r="AT39" i="1"/>
  <c r="AT73" i="1"/>
  <c r="AS56" i="1"/>
  <c r="AS39" i="1"/>
  <c r="AS73" i="1"/>
  <c r="AR56" i="1"/>
  <c r="AR39" i="1"/>
  <c r="AR73" i="1"/>
  <c r="AQ56" i="1"/>
  <c r="AQ39" i="1"/>
  <c r="AQ73" i="1"/>
  <c r="AP56" i="1"/>
  <c r="AP39" i="1"/>
  <c r="AP73" i="1"/>
  <c r="AO56" i="1"/>
  <c r="AO39" i="1"/>
  <c r="AO73" i="1"/>
  <c r="AN56" i="1"/>
  <c r="AN39" i="1"/>
  <c r="AN73" i="1"/>
  <c r="AM56" i="1"/>
  <c r="AM39" i="1"/>
  <c r="AM73" i="1"/>
  <c r="AL56" i="1"/>
  <c r="AL39" i="1"/>
  <c r="AL73" i="1"/>
  <c r="AK56" i="1"/>
  <c r="AK39" i="1"/>
  <c r="AK73" i="1"/>
  <c r="AJ56" i="1"/>
  <c r="AJ39" i="1"/>
  <c r="AJ73" i="1"/>
  <c r="AI56" i="1"/>
  <c r="AI39" i="1"/>
  <c r="AI73" i="1"/>
  <c r="AH56" i="1"/>
  <c r="AH39" i="1"/>
  <c r="AH73" i="1"/>
  <c r="AG56" i="1"/>
  <c r="AG39" i="1"/>
  <c r="AG73" i="1"/>
  <c r="AF56" i="1"/>
  <c r="AF39" i="1"/>
  <c r="AF73" i="1"/>
  <c r="AE56" i="1"/>
  <c r="AE39" i="1"/>
  <c r="AE73" i="1"/>
  <c r="AD56" i="1"/>
  <c r="AD39" i="1"/>
  <c r="AD73" i="1"/>
  <c r="AC56" i="1"/>
  <c r="AC39" i="1"/>
  <c r="AC73" i="1"/>
  <c r="AB56" i="1"/>
  <c r="AB39" i="1"/>
  <c r="AB73" i="1"/>
  <c r="AA56" i="1"/>
  <c r="AA39" i="1"/>
  <c r="AA73" i="1"/>
  <c r="Z56" i="1"/>
  <c r="Z39" i="1"/>
  <c r="Z73" i="1"/>
  <c r="Y56" i="1"/>
  <c r="Y39" i="1"/>
  <c r="Y73" i="1"/>
  <c r="X56" i="1"/>
  <c r="X39" i="1"/>
  <c r="X73" i="1"/>
  <c r="W56" i="1"/>
  <c r="W39" i="1"/>
  <c r="W73" i="1"/>
  <c r="V56" i="1"/>
  <c r="V39" i="1"/>
  <c r="V73" i="1"/>
  <c r="U56" i="1"/>
  <c r="U39" i="1"/>
  <c r="U73" i="1"/>
  <c r="T56" i="1"/>
  <c r="T39" i="1"/>
  <c r="T73" i="1"/>
  <c r="S56" i="1"/>
  <c r="S39" i="1"/>
  <c r="S73" i="1"/>
  <c r="R56" i="1"/>
  <c r="R39" i="1"/>
  <c r="R73" i="1"/>
  <c r="Q56" i="1"/>
  <c r="Q39" i="1"/>
  <c r="Q73" i="1"/>
  <c r="P56" i="1"/>
  <c r="P39" i="1"/>
  <c r="P73" i="1"/>
  <c r="O56" i="1"/>
  <c r="O39" i="1"/>
  <c r="O73" i="1"/>
  <c r="N56" i="1"/>
  <c r="N39" i="1"/>
  <c r="N73" i="1"/>
  <c r="M56" i="1"/>
  <c r="M39" i="1"/>
  <c r="M73" i="1"/>
  <c r="L56" i="1"/>
  <c r="L39" i="1"/>
  <c r="L73" i="1"/>
  <c r="K56" i="1"/>
  <c r="K39" i="1"/>
  <c r="K73" i="1"/>
  <c r="J56" i="1"/>
  <c r="J39" i="1"/>
  <c r="J73" i="1"/>
  <c r="I56" i="1"/>
  <c r="I39" i="1"/>
  <c r="I73" i="1"/>
  <c r="H56" i="1"/>
  <c r="H39" i="1"/>
  <c r="H73" i="1"/>
  <c r="CA55" i="1"/>
  <c r="CA38" i="1"/>
  <c r="CA72" i="1"/>
  <c r="BZ55" i="1"/>
  <c r="BZ38" i="1"/>
  <c r="BZ72" i="1"/>
  <c r="BY55" i="1"/>
  <c r="BY38" i="1"/>
  <c r="BY72" i="1"/>
  <c r="BX55" i="1"/>
  <c r="BX38" i="1"/>
  <c r="BX72" i="1"/>
  <c r="BW55" i="1"/>
  <c r="BW38" i="1"/>
  <c r="BW72" i="1"/>
  <c r="BV55" i="1"/>
  <c r="BV38" i="1"/>
  <c r="BV72" i="1"/>
  <c r="BU55" i="1"/>
  <c r="BU38" i="1"/>
  <c r="BU72" i="1"/>
  <c r="BT55" i="1"/>
  <c r="BT38" i="1"/>
  <c r="BT72" i="1"/>
  <c r="BS55" i="1"/>
  <c r="BS38" i="1"/>
  <c r="BS72" i="1"/>
  <c r="BR55" i="1"/>
  <c r="BR38" i="1"/>
  <c r="BR72" i="1"/>
  <c r="BQ55" i="1"/>
  <c r="BQ38" i="1"/>
  <c r="BQ72" i="1"/>
  <c r="BP55" i="1"/>
  <c r="BP38" i="1"/>
  <c r="BP72" i="1"/>
  <c r="BO55" i="1"/>
  <c r="BO38" i="1"/>
  <c r="BO72" i="1"/>
  <c r="BN55" i="1"/>
  <c r="BN38" i="1"/>
  <c r="BN72" i="1"/>
  <c r="BM55" i="1"/>
  <c r="BM38" i="1"/>
  <c r="BM72" i="1"/>
  <c r="BL55" i="1"/>
  <c r="BL38" i="1"/>
  <c r="BL72" i="1"/>
  <c r="BK55" i="1"/>
  <c r="BK38" i="1"/>
  <c r="BK72" i="1"/>
  <c r="BJ55" i="1"/>
  <c r="BJ38" i="1"/>
  <c r="BJ72" i="1"/>
  <c r="BI55" i="1"/>
  <c r="BI38" i="1"/>
  <c r="BI72" i="1"/>
  <c r="BH55" i="1"/>
  <c r="BH38" i="1"/>
  <c r="BH72" i="1"/>
  <c r="BG55" i="1"/>
  <c r="BG38" i="1"/>
  <c r="BG72" i="1"/>
  <c r="BF55" i="1"/>
  <c r="BF38" i="1"/>
  <c r="BF72" i="1"/>
  <c r="BE55" i="1"/>
  <c r="BE38" i="1"/>
  <c r="BE72" i="1"/>
  <c r="BD55" i="1"/>
  <c r="BD38" i="1"/>
  <c r="BD72" i="1"/>
  <c r="BC55" i="1"/>
  <c r="BC38" i="1"/>
  <c r="BC72" i="1"/>
  <c r="BB55" i="1"/>
  <c r="BB38" i="1"/>
  <c r="BB72" i="1"/>
  <c r="BA55" i="1"/>
  <c r="BA38" i="1"/>
  <c r="BA72" i="1"/>
  <c r="AZ55" i="1"/>
  <c r="AZ38" i="1"/>
  <c r="AZ72" i="1"/>
  <c r="AY55" i="1"/>
  <c r="AY38" i="1"/>
  <c r="AY72" i="1"/>
  <c r="AX55" i="1"/>
  <c r="AX38" i="1"/>
  <c r="AX72" i="1"/>
  <c r="AW55" i="1"/>
  <c r="AW38" i="1"/>
  <c r="AW72" i="1"/>
  <c r="AV55" i="1"/>
  <c r="AV38" i="1"/>
  <c r="AV72" i="1"/>
  <c r="AU55" i="1"/>
  <c r="AU38" i="1"/>
  <c r="AU72" i="1"/>
  <c r="AT55" i="1"/>
  <c r="AT38" i="1"/>
  <c r="AT72" i="1"/>
  <c r="AS55" i="1"/>
  <c r="AS38" i="1"/>
  <c r="AS72" i="1"/>
  <c r="AR55" i="1"/>
  <c r="AR38" i="1"/>
  <c r="AR72" i="1"/>
  <c r="AQ55" i="1"/>
  <c r="AQ38" i="1"/>
  <c r="AQ72" i="1"/>
  <c r="AP55" i="1"/>
  <c r="AP38" i="1"/>
  <c r="AP72" i="1"/>
  <c r="AO55" i="1"/>
  <c r="AO38" i="1"/>
  <c r="AO72" i="1"/>
  <c r="AN55" i="1"/>
  <c r="AN38" i="1"/>
  <c r="AN72" i="1"/>
  <c r="AM55" i="1"/>
  <c r="AM38" i="1"/>
  <c r="AM72" i="1"/>
  <c r="AL55" i="1"/>
  <c r="AL38" i="1"/>
  <c r="AL72" i="1"/>
  <c r="AK55" i="1"/>
  <c r="AK38" i="1"/>
  <c r="AK72" i="1"/>
  <c r="AJ55" i="1"/>
  <c r="AJ38" i="1"/>
  <c r="AJ72" i="1"/>
  <c r="AI55" i="1"/>
  <c r="AI38" i="1"/>
  <c r="AI72" i="1"/>
  <c r="AH55" i="1"/>
  <c r="AH38" i="1"/>
  <c r="AH72" i="1"/>
  <c r="AG55" i="1"/>
  <c r="AG38" i="1"/>
  <c r="AG72" i="1"/>
  <c r="AF55" i="1"/>
  <c r="AF38" i="1"/>
  <c r="AF72" i="1"/>
  <c r="AE55" i="1"/>
  <c r="AE38" i="1"/>
  <c r="AE72" i="1"/>
  <c r="AD55" i="1"/>
  <c r="AD38" i="1"/>
  <c r="AD72" i="1"/>
  <c r="AC55" i="1"/>
  <c r="AC38" i="1"/>
  <c r="AC72" i="1"/>
  <c r="AB55" i="1"/>
  <c r="AB38" i="1"/>
  <c r="AB72" i="1"/>
  <c r="AA55" i="1"/>
  <c r="AA38" i="1"/>
  <c r="AA72" i="1"/>
  <c r="Z55" i="1"/>
  <c r="Z38" i="1"/>
  <c r="Z72" i="1"/>
  <c r="Y55" i="1"/>
  <c r="Y38" i="1"/>
  <c r="Y72" i="1"/>
  <c r="X55" i="1"/>
  <c r="X38" i="1"/>
  <c r="X72" i="1"/>
  <c r="W55" i="1"/>
  <c r="W38" i="1"/>
  <c r="W72" i="1"/>
  <c r="V55" i="1"/>
  <c r="V38" i="1"/>
  <c r="V72" i="1"/>
  <c r="U55" i="1"/>
  <c r="U38" i="1"/>
  <c r="U72" i="1"/>
  <c r="T55" i="1"/>
  <c r="T38" i="1"/>
  <c r="T72" i="1"/>
  <c r="S55" i="1"/>
  <c r="S38" i="1"/>
  <c r="S72" i="1"/>
  <c r="R55" i="1"/>
  <c r="R38" i="1"/>
  <c r="R72" i="1"/>
  <c r="Q55" i="1"/>
  <c r="Q38" i="1"/>
  <c r="Q72" i="1"/>
  <c r="P55" i="1"/>
  <c r="P38" i="1"/>
  <c r="P72" i="1"/>
  <c r="O55" i="1"/>
  <c r="O38" i="1"/>
  <c r="O72" i="1"/>
  <c r="N55" i="1"/>
  <c r="N38" i="1"/>
  <c r="N72" i="1"/>
  <c r="M55" i="1"/>
  <c r="M38" i="1"/>
  <c r="M72" i="1"/>
  <c r="L55" i="1"/>
  <c r="L38" i="1"/>
  <c r="L72" i="1"/>
  <c r="K55" i="1"/>
  <c r="K38" i="1"/>
  <c r="K72" i="1"/>
  <c r="J55" i="1"/>
  <c r="J38" i="1"/>
  <c r="J72" i="1"/>
  <c r="I55" i="1"/>
  <c r="I38" i="1"/>
  <c r="I72" i="1"/>
  <c r="H55" i="1"/>
  <c r="H38" i="1"/>
  <c r="H72" i="1"/>
  <c r="CA54" i="1"/>
  <c r="CA37" i="1"/>
  <c r="CA71" i="1"/>
  <c r="BZ54" i="1"/>
  <c r="BZ37" i="1"/>
  <c r="BZ71" i="1"/>
  <c r="BY54" i="1"/>
  <c r="BY37" i="1"/>
  <c r="BY71" i="1"/>
  <c r="BX54" i="1"/>
  <c r="BX37" i="1"/>
  <c r="BX71" i="1"/>
  <c r="BW54" i="1"/>
  <c r="BW37" i="1"/>
  <c r="BW71" i="1"/>
  <c r="BV54" i="1"/>
  <c r="BV37" i="1"/>
  <c r="BV71" i="1"/>
  <c r="BU54" i="1"/>
  <c r="BU37" i="1"/>
  <c r="BU71" i="1"/>
  <c r="BT54" i="1"/>
  <c r="BT37" i="1"/>
  <c r="BT71" i="1"/>
  <c r="BS54" i="1"/>
  <c r="BS37" i="1"/>
  <c r="BS71" i="1"/>
  <c r="BR54" i="1"/>
  <c r="BR37" i="1"/>
  <c r="BR71" i="1"/>
  <c r="BQ54" i="1"/>
  <c r="BQ37" i="1"/>
  <c r="BQ71" i="1"/>
  <c r="BP54" i="1"/>
  <c r="BP37" i="1"/>
  <c r="BP71" i="1"/>
  <c r="BO54" i="1"/>
  <c r="BO37" i="1"/>
  <c r="BO71" i="1"/>
  <c r="BN54" i="1"/>
  <c r="BN37" i="1"/>
  <c r="BN71" i="1"/>
  <c r="BM54" i="1"/>
  <c r="BM37" i="1"/>
  <c r="BM71" i="1"/>
  <c r="BL54" i="1"/>
  <c r="BL37" i="1"/>
  <c r="BL71" i="1"/>
  <c r="BK54" i="1"/>
  <c r="BK37" i="1"/>
  <c r="BK71" i="1"/>
  <c r="BJ54" i="1"/>
  <c r="BJ37" i="1"/>
  <c r="BJ71" i="1"/>
  <c r="BI54" i="1"/>
  <c r="BI37" i="1"/>
  <c r="BI71" i="1"/>
  <c r="BH54" i="1"/>
  <c r="BH37" i="1"/>
  <c r="BH71" i="1"/>
  <c r="BG54" i="1"/>
  <c r="BG37" i="1"/>
  <c r="BG71" i="1"/>
  <c r="BF54" i="1"/>
  <c r="BF37" i="1"/>
  <c r="BF71" i="1"/>
  <c r="BE54" i="1"/>
  <c r="BE37" i="1"/>
  <c r="BE71" i="1"/>
  <c r="BD54" i="1"/>
  <c r="BD37" i="1"/>
  <c r="BD71" i="1"/>
  <c r="BC54" i="1"/>
  <c r="BC37" i="1"/>
  <c r="BC71" i="1"/>
  <c r="BB54" i="1"/>
  <c r="BB37" i="1"/>
  <c r="BB71" i="1"/>
  <c r="BA54" i="1"/>
  <c r="BA37" i="1"/>
  <c r="BA71" i="1"/>
  <c r="AZ54" i="1"/>
  <c r="AZ37" i="1"/>
  <c r="AZ71" i="1"/>
  <c r="AY54" i="1"/>
  <c r="AY37" i="1"/>
  <c r="AY71" i="1"/>
  <c r="AX54" i="1"/>
  <c r="AX37" i="1"/>
  <c r="AX71" i="1"/>
  <c r="AW54" i="1"/>
  <c r="AW37" i="1"/>
  <c r="AW71" i="1"/>
  <c r="AV54" i="1"/>
  <c r="AV37" i="1"/>
  <c r="AV71" i="1"/>
  <c r="AU54" i="1"/>
  <c r="AU37" i="1"/>
  <c r="AU71" i="1"/>
  <c r="AT54" i="1"/>
  <c r="AT37" i="1"/>
  <c r="AT71" i="1"/>
  <c r="AS54" i="1"/>
  <c r="AS37" i="1"/>
  <c r="AS71" i="1"/>
  <c r="AR54" i="1"/>
  <c r="AR37" i="1"/>
  <c r="AR71" i="1"/>
  <c r="AQ54" i="1"/>
  <c r="AQ37" i="1"/>
  <c r="AQ71" i="1"/>
  <c r="AP54" i="1"/>
  <c r="AP37" i="1"/>
  <c r="AP71" i="1"/>
  <c r="AO54" i="1"/>
  <c r="AO37" i="1"/>
  <c r="AO71" i="1"/>
  <c r="AN54" i="1"/>
  <c r="AN37" i="1"/>
  <c r="AN71" i="1"/>
  <c r="AM54" i="1"/>
  <c r="AM37" i="1"/>
  <c r="AM71" i="1"/>
  <c r="AL54" i="1"/>
  <c r="AL37" i="1"/>
  <c r="AL71" i="1"/>
  <c r="AK54" i="1"/>
  <c r="AK37" i="1"/>
  <c r="AK71" i="1"/>
  <c r="AJ54" i="1"/>
  <c r="AJ37" i="1"/>
  <c r="AJ71" i="1"/>
  <c r="AI54" i="1"/>
  <c r="AI37" i="1"/>
  <c r="AI71" i="1"/>
  <c r="AH54" i="1"/>
  <c r="AH37" i="1"/>
  <c r="AH71" i="1"/>
  <c r="AG54" i="1"/>
  <c r="AG37" i="1"/>
  <c r="AG71" i="1"/>
  <c r="AF54" i="1"/>
  <c r="AF37" i="1"/>
  <c r="AF71" i="1"/>
  <c r="AE54" i="1"/>
  <c r="AE37" i="1"/>
  <c r="AE71" i="1"/>
  <c r="AD54" i="1"/>
  <c r="AD37" i="1"/>
  <c r="AD71" i="1"/>
  <c r="AC54" i="1"/>
  <c r="AC37" i="1"/>
  <c r="AC71" i="1"/>
  <c r="AB54" i="1"/>
  <c r="AB37" i="1"/>
  <c r="AB71" i="1"/>
  <c r="AA54" i="1"/>
  <c r="AA37" i="1"/>
  <c r="AA71" i="1"/>
  <c r="Z54" i="1"/>
  <c r="Z37" i="1"/>
  <c r="Z71" i="1"/>
  <c r="Y54" i="1"/>
  <c r="Y37" i="1"/>
  <c r="Y71" i="1"/>
  <c r="X54" i="1"/>
  <c r="X37" i="1"/>
  <c r="X71" i="1"/>
  <c r="W54" i="1"/>
  <c r="W37" i="1"/>
  <c r="W71" i="1"/>
  <c r="V54" i="1"/>
  <c r="V37" i="1"/>
  <c r="V71" i="1"/>
  <c r="U54" i="1"/>
  <c r="U37" i="1"/>
  <c r="U71" i="1"/>
  <c r="T54" i="1"/>
  <c r="T37" i="1"/>
  <c r="T71" i="1"/>
  <c r="S54" i="1"/>
  <c r="S37" i="1"/>
  <c r="S71" i="1"/>
  <c r="R54" i="1"/>
  <c r="R37" i="1"/>
  <c r="R71" i="1"/>
  <c r="Q54" i="1"/>
  <c r="Q37" i="1"/>
  <c r="Q71" i="1"/>
  <c r="P54" i="1"/>
  <c r="P37" i="1"/>
  <c r="P71" i="1"/>
  <c r="O54" i="1"/>
  <c r="O37" i="1"/>
  <c r="O71" i="1"/>
  <c r="N54" i="1"/>
  <c r="N37" i="1"/>
  <c r="N71" i="1"/>
  <c r="M54" i="1"/>
  <c r="M37" i="1"/>
  <c r="M71" i="1"/>
  <c r="L54" i="1"/>
  <c r="L37" i="1"/>
  <c r="L71" i="1"/>
  <c r="K54" i="1"/>
  <c r="K37" i="1"/>
  <c r="K71" i="1"/>
  <c r="J54" i="1"/>
  <c r="J37" i="1"/>
  <c r="J71" i="1"/>
  <c r="I54" i="1"/>
  <c r="I37" i="1"/>
  <c r="I71" i="1"/>
  <c r="H54" i="1"/>
  <c r="H37" i="1"/>
  <c r="H71" i="1"/>
  <c r="D88" i="1"/>
  <c r="D84" i="1" l="1"/>
  <c r="D74" i="1"/>
  <c r="D75" i="1"/>
  <c r="D76" i="1"/>
  <c r="D77" i="1"/>
  <c r="D78" i="1"/>
  <c r="D79" i="1"/>
  <c r="D80" i="1"/>
  <c r="D81" i="1"/>
  <c r="D82" i="1"/>
  <c r="D83" i="1"/>
  <c r="D72" i="1"/>
  <c r="D73" i="1"/>
  <c r="D71" i="1"/>
  <c r="D54" i="1"/>
  <c r="D37" i="1" l="1"/>
  <c r="D38" i="1"/>
  <c r="D49" i="1"/>
  <c r="D45" i="1"/>
  <c r="D41" i="1"/>
  <c r="D64" i="1"/>
  <c r="D60" i="1"/>
  <c r="D56" i="1"/>
  <c r="D48" i="1"/>
  <c r="D44" i="1"/>
  <c r="D40" i="1"/>
  <c r="D67" i="1"/>
  <c r="D63" i="1"/>
  <c r="D59" i="1"/>
  <c r="D55" i="1"/>
  <c r="D47" i="1"/>
  <c r="D43" i="1"/>
  <c r="D39" i="1"/>
  <c r="D66" i="1"/>
  <c r="D62" i="1"/>
  <c r="D50" i="1"/>
  <c r="D57" i="1"/>
  <c r="D58" i="1"/>
  <c r="D42" i="1"/>
  <c r="D61" i="1"/>
  <c r="D46" i="1"/>
  <c r="D65" i="1"/>
</calcChain>
</file>

<file path=xl/sharedStrings.xml><?xml version="1.0" encoding="utf-8"?>
<sst xmlns="http://schemas.openxmlformats.org/spreadsheetml/2006/main" count="87" uniqueCount="15">
  <si>
    <t>X</t>
  </si>
  <si>
    <t>Y</t>
  </si>
  <si>
    <t>Z</t>
  </si>
  <si>
    <t>delta</t>
  </si>
  <si>
    <t>imaginary mode</t>
  </si>
  <si>
    <t>masses</t>
  </si>
  <si>
    <t>dor prod</t>
  </si>
  <si>
    <t>513 mode</t>
  </si>
  <si>
    <t>norms</t>
  </si>
  <si>
    <t>imag.</t>
  </si>
  <si>
    <t>imag.513</t>
  </si>
  <si>
    <t>C2v</t>
  </si>
  <si>
    <t>IRC</t>
  </si>
  <si>
    <t>distort</t>
  </si>
  <si>
    <t>IRC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</si>
</sst>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IRC dot imag.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Sheet1!$C$37:$C$50</c:f>
              <c:numCache>
                <c:formatCode>General</c:formatCode>
                <c:ptCount val="14"/>
                <c:pt idx="0">
                  <c:v>5.2060000000000002E-2</c:v>
                </c:pt>
                <c:pt idx="1">
                  <c:v>0.10417999999999999</c:v>
                </c:pt>
                <c:pt idx="2">
                  <c:v>0.15629999999999999</c:v>
                </c:pt>
                <c:pt idx="3">
                  <c:v>0.20841000000000001</c:v>
                </c:pt>
                <c:pt idx="4">
                  <c:v>0.26049</c:v>
                </c:pt>
                <c:pt idx="5">
                  <c:v>0.31254999999999999</c:v>
                </c:pt>
                <c:pt idx="6">
                  <c:v>0.36460999999999999</c:v>
                </c:pt>
                <c:pt idx="7">
                  <c:v>0.41667999999999999</c:v>
                </c:pt>
                <c:pt idx="8">
                  <c:v>0.46877000000000002</c:v>
                </c:pt>
                <c:pt idx="9">
                  <c:v>0.52088000000000001</c:v>
                </c:pt>
                <c:pt idx="10">
                  <c:v>0.57299</c:v>
                </c:pt>
                <c:pt idx="11">
                  <c:v>0.62507999999999997</c:v>
                </c:pt>
                <c:pt idx="12">
                  <c:v>0.67708000000000002</c:v>
                </c:pt>
                <c:pt idx="13">
                  <c:v>0.72840000000000005</c:v>
                </c:pt>
              </c:numCache>
            </c:numRef>
          </c:xVal>
          <c:yVal>
            <c:numRef>
              <c:f>Sheet1!$D$37:$D$50</c:f>
              <c:numCache>
                <c:formatCode>General</c:formatCode>
                <c:ptCount val="14"/>
                <c:pt idx="0">
                  <c:v>0.99874921892510549</c:v>
                </c:pt>
                <c:pt idx="1">
                  <c:v>0.99917716330381345</c:v>
                </c:pt>
                <c:pt idx="2">
                  <c:v>0.99529760196887018</c:v>
                </c:pt>
                <c:pt idx="3">
                  <c:v>0.98393813413238307</c:v>
                </c:pt>
                <c:pt idx="4">
                  <c:v>0.95831057978049539</c:v>
                </c:pt>
                <c:pt idx="5">
                  <c:v>0.91374683744428176</c:v>
                </c:pt>
                <c:pt idx="6">
                  <c:v>0.84789391458894736</c:v>
                </c:pt>
                <c:pt idx="7">
                  <c:v>0.76762978939319348</c:v>
                </c:pt>
                <c:pt idx="8">
                  <c:v>0.69389707758404884</c:v>
                </c:pt>
                <c:pt idx="9">
                  <c:v>0.63714323438780729</c:v>
                </c:pt>
                <c:pt idx="10">
                  <c:v>0.59300042094868721</c:v>
                </c:pt>
                <c:pt idx="11">
                  <c:v>0.55858106503260441</c:v>
                </c:pt>
                <c:pt idx="12">
                  <c:v>0.51590729344440645</c:v>
                </c:pt>
                <c:pt idx="13">
                  <c:v>0.42047008460443491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2-452A-9F74-28BB82EE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8896"/>
        <c:axId val="825528512"/>
      </c:scatterChart>
      <c:valAx>
        <c:axId val="8195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28512"/>
        <c:crosses val="autoZero"/>
        <c:crossBetween val="midCat"/>
      </c:valAx>
      <c:valAx>
        <c:axId val="8255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IRC dot 513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Sheet1!$C$54:$C$67</c:f>
              <c:numCache>
                <c:formatCode>General</c:formatCode>
                <c:ptCount val="14"/>
                <c:pt idx="0">
                  <c:v>5.2060000000000002E-2</c:v>
                </c:pt>
                <c:pt idx="1">
                  <c:v>0.10417999999999999</c:v>
                </c:pt>
                <c:pt idx="2">
                  <c:v>0.15629999999999999</c:v>
                </c:pt>
                <c:pt idx="3">
                  <c:v>0.20841000000000001</c:v>
                </c:pt>
                <c:pt idx="4">
                  <c:v>0.26049</c:v>
                </c:pt>
                <c:pt idx="5">
                  <c:v>0.31254999999999999</c:v>
                </c:pt>
                <c:pt idx="6">
                  <c:v>0.36460999999999999</c:v>
                </c:pt>
                <c:pt idx="7">
                  <c:v>0.41667999999999999</c:v>
                </c:pt>
                <c:pt idx="8">
                  <c:v>0.46877000000000002</c:v>
                </c:pt>
                <c:pt idx="9">
                  <c:v>0.52088000000000001</c:v>
                </c:pt>
                <c:pt idx="10">
                  <c:v>0.57299</c:v>
                </c:pt>
                <c:pt idx="11">
                  <c:v>0.62507999999999997</c:v>
                </c:pt>
                <c:pt idx="12">
                  <c:v>0.67708000000000002</c:v>
                </c:pt>
                <c:pt idx="13">
                  <c:v>0.72840000000000005</c:v>
                </c:pt>
              </c:numCache>
            </c:numRef>
          </c:xVal>
          <c:yVal>
            <c:numRef>
              <c:f>Sheet1!$D$54:$D$67</c:f>
              <c:numCache>
                <c:formatCode>General</c:formatCode>
                <c:ptCount val="14"/>
                <c:pt idx="0">
                  <c:v>-0.45658644310184449</c:v>
                </c:pt>
                <c:pt idx="1">
                  <c:v>-0.47404834116889144</c:v>
                </c:pt>
                <c:pt idx="2">
                  <c:v>-0.5053961351912073</c:v>
                </c:pt>
                <c:pt idx="3">
                  <c:v>-0.55141283583529799</c:v>
                </c:pt>
                <c:pt idx="4">
                  <c:v>-0.61017664604786626</c:v>
                </c:pt>
                <c:pt idx="5">
                  <c:v>-0.67495215368812944</c:v>
                </c:pt>
                <c:pt idx="6">
                  <c:v>-0.73722202719567276</c:v>
                </c:pt>
                <c:pt idx="7">
                  <c:v>-0.78250741108133759</c:v>
                </c:pt>
                <c:pt idx="8">
                  <c:v>-0.81141342815148576</c:v>
                </c:pt>
                <c:pt idx="9">
                  <c:v>-0.82482039525251039</c:v>
                </c:pt>
                <c:pt idx="10">
                  <c:v>-0.82752368256320197</c:v>
                </c:pt>
                <c:pt idx="11">
                  <c:v>-0.81751026848660557</c:v>
                </c:pt>
                <c:pt idx="12">
                  <c:v>-0.77500267195561967</c:v>
                </c:pt>
                <c:pt idx="13">
                  <c:v>-0.61693182350645914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4D08-9818-C7D3ADD5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28096"/>
        <c:axId val="825529344"/>
      </c:scatterChart>
      <c:valAx>
        <c:axId val="8255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29344"/>
        <c:crosses val="autoZero"/>
        <c:crossBetween val="midCat"/>
      </c:valAx>
      <c:valAx>
        <c:axId val="825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5.2060000000000002E-2</c:v>
                </c:pt>
                <c:pt idx="2">
                  <c:v>0.10417999999999999</c:v>
                </c:pt>
                <c:pt idx="3">
                  <c:v>0.15629999999999999</c:v>
                </c:pt>
                <c:pt idx="4">
                  <c:v>0.20841000000000001</c:v>
                </c:pt>
                <c:pt idx="5">
                  <c:v>0.26049</c:v>
                </c:pt>
                <c:pt idx="6">
                  <c:v>0.31254999999999999</c:v>
                </c:pt>
                <c:pt idx="7">
                  <c:v>0.36460999999999999</c:v>
                </c:pt>
                <c:pt idx="8">
                  <c:v>0.41667999999999999</c:v>
                </c:pt>
                <c:pt idx="9">
                  <c:v>0.46877000000000002</c:v>
                </c:pt>
                <c:pt idx="10">
                  <c:v>0.52088000000000001</c:v>
                </c:pt>
                <c:pt idx="11">
                  <c:v>0.57299</c:v>
                </c:pt>
                <c:pt idx="12">
                  <c:v>0.62507999999999997</c:v>
                </c:pt>
                <c:pt idx="13">
                  <c:v>0.67708000000000002</c:v>
                </c:pt>
                <c:pt idx="14">
                  <c:v>0.72840000000000005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-6.0000000000000002E-5</c:v>
                </c:pt>
                <c:pt idx="2">
                  <c:v>-2.2000000000000001E-4</c:v>
                </c:pt>
                <c:pt idx="3">
                  <c:v>-4.4000000000000002E-4</c:v>
                </c:pt>
                <c:pt idx="4">
                  <c:v>-6.8999999999999997E-4</c:v>
                </c:pt>
                <c:pt idx="5">
                  <c:v>-9.3999999999999997E-4</c:v>
                </c:pt>
                <c:pt idx="6">
                  <c:v>-1.16E-3</c:v>
                </c:pt>
                <c:pt idx="7">
                  <c:v>-1.3600000000000001E-3</c:v>
                </c:pt>
                <c:pt idx="8">
                  <c:v>-1.5200000000000001E-3</c:v>
                </c:pt>
                <c:pt idx="9">
                  <c:v>-1.66E-3</c:v>
                </c:pt>
                <c:pt idx="10">
                  <c:v>-1.7799999999999999E-3</c:v>
                </c:pt>
                <c:pt idx="11">
                  <c:v>-1.8699999999999999E-3</c:v>
                </c:pt>
                <c:pt idx="12">
                  <c:v>-1.9300000000000001E-3</c:v>
                </c:pt>
                <c:pt idx="13">
                  <c:v>-1.97E-3</c:v>
                </c:pt>
                <c:pt idx="14">
                  <c:v>-1.99E-3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1-40E2-9366-F4A407DD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29568"/>
        <c:axId val="826630816"/>
      </c:scatterChart>
      <c:valAx>
        <c:axId val="8266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30816"/>
        <c:crosses val="autoZero"/>
        <c:crossBetween val="midCat"/>
      </c:valAx>
      <c:valAx>
        <c:axId val="8266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Sheet3!$H$4:$H$28</c:f>
              <c:numCache>
                <c:formatCode>General</c:formatCode>
                <c:ptCount val="25"/>
                <c:pt idx="0">
                  <c:v>-3.7103259999999998</c:v>
                </c:pt>
                <c:pt idx="1">
                  <c:v>-2.442685</c:v>
                </c:pt>
                <c:pt idx="2">
                  <c:v>-1.226629</c:v>
                </c:pt>
                <c:pt idx="3">
                  <c:v>-1.27376</c:v>
                </c:pt>
                <c:pt idx="4">
                  <c:v>-2.552368</c:v>
                </c:pt>
                <c:pt idx="5">
                  <c:v>-3.7581950000000002</c:v>
                </c:pt>
                <c:pt idx="6">
                  <c:v>6.4240000000000005E-2</c:v>
                </c:pt>
                <c:pt idx="7">
                  <c:v>-2.6995000000000002E-2</c:v>
                </c:pt>
                <c:pt idx="8">
                  <c:v>1.270615</c:v>
                </c:pt>
                <c:pt idx="9">
                  <c:v>1.2665139999999999</c:v>
                </c:pt>
                <c:pt idx="10">
                  <c:v>2.5215890000000001</c:v>
                </c:pt>
                <c:pt idx="11">
                  <c:v>2.5254319999999999</c:v>
                </c:pt>
                <c:pt idx="12">
                  <c:v>3.7088130000000001</c:v>
                </c:pt>
                <c:pt idx="13">
                  <c:v>3.695195</c:v>
                </c:pt>
                <c:pt idx="14">
                  <c:v>2.4790649999999999</c:v>
                </c:pt>
                <c:pt idx="15">
                  <c:v>6.5309000000000006E-2</c:v>
                </c:pt>
                <c:pt idx="16">
                  <c:v>-4.6181850000000004</c:v>
                </c:pt>
                <c:pt idx="17">
                  <c:v>-2.4478580000000001</c:v>
                </c:pt>
                <c:pt idx="18">
                  <c:v>-2.5502739999999999</c:v>
                </c:pt>
                <c:pt idx="19">
                  <c:v>-4.7014880000000003</c:v>
                </c:pt>
                <c:pt idx="20">
                  <c:v>-6.5086000000000005E-2</c:v>
                </c:pt>
                <c:pt idx="21">
                  <c:v>4.6527719999999997</c:v>
                </c:pt>
                <c:pt idx="22">
                  <c:v>4.6271440000000004</c:v>
                </c:pt>
                <c:pt idx="23">
                  <c:v>2.4868890000000001</c:v>
                </c:pt>
                <c:pt idx="24">
                  <c:v>-6.5086000000000005E-2</c:v>
                </c:pt>
              </c:numCache>
            </c:numRef>
          </c:xVal>
          <c:yVal>
            <c:numRef>
              <c:f>Sheet3!$I$4:$I$28</c:f>
              <c:numCache>
                <c:formatCode>General</c:formatCode>
                <c:ptCount val="25"/>
                <c:pt idx="0">
                  <c:v>0.73346199999999995</c:v>
                </c:pt>
                <c:pt idx="1">
                  <c:v>1.414844</c:v>
                </c:pt>
                <c:pt idx="2">
                  <c:v>0.73024900000000004</c:v>
                </c:pt>
                <c:pt idx="3">
                  <c:v>-0.65674900000000003</c:v>
                </c:pt>
                <c:pt idx="4">
                  <c:v>-1.341321</c:v>
                </c:pt>
                <c:pt idx="5">
                  <c:v>-0.64856100000000005</c:v>
                </c:pt>
                <c:pt idx="6">
                  <c:v>1.433794</c:v>
                </c:pt>
                <c:pt idx="7">
                  <c:v>-1.4746809999999999</c:v>
                </c:pt>
                <c:pt idx="8">
                  <c:v>-0.70591199999999998</c:v>
                </c:pt>
                <c:pt idx="9">
                  <c:v>0.73062000000000005</c:v>
                </c:pt>
                <c:pt idx="10">
                  <c:v>1.411424</c:v>
                </c:pt>
                <c:pt idx="11">
                  <c:v>2.4953050000000001</c:v>
                </c:pt>
                <c:pt idx="12">
                  <c:v>0.70974700000000002</c:v>
                </c:pt>
                <c:pt idx="13">
                  <c:v>-0.69297500000000001</c:v>
                </c:pt>
                <c:pt idx="14">
                  <c:v>-1.3850480000000001</c:v>
                </c:pt>
                <c:pt idx="15">
                  <c:v>2.5157750000000001</c:v>
                </c:pt>
                <c:pt idx="16">
                  <c:v>1.3243910000000001</c:v>
                </c:pt>
                <c:pt idx="17">
                  <c:v>2.4998819999999999</c:v>
                </c:pt>
                <c:pt idx="18">
                  <c:v>-2.4261659999999998</c:v>
                </c:pt>
                <c:pt idx="19">
                  <c:v>-1.1781870000000001</c:v>
                </c:pt>
                <c:pt idx="20">
                  <c:v>-2.1553399999999998</c:v>
                </c:pt>
                <c:pt idx="21">
                  <c:v>1.240818</c:v>
                </c:pt>
                <c:pt idx="22">
                  <c:v>-1.244518</c:v>
                </c:pt>
                <c:pt idx="23">
                  <c:v>-2.4699819999999999</c:v>
                </c:pt>
                <c:pt idx="24">
                  <c:v>-2.155338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1-49C2-8924-188F6FF8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8480"/>
        <c:axId val="819535984"/>
      </c:scatterChart>
      <c:valAx>
        <c:axId val="8195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35984"/>
        <c:crosses val="autoZero"/>
        <c:crossBetween val="midCat"/>
      </c:valAx>
      <c:valAx>
        <c:axId val="819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20</xdr:row>
      <xdr:rowOff>123825</xdr:rowOff>
    </xdr:from>
    <xdr:to>
      <xdr:col>13</xdr:col>
      <xdr:colOff>504825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20</xdr:row>
      <xdr:rowOff>114300</xdr:rowOff>
    </xdr:from>
    <xdr:to>
      <xdr:col>21</xdr:col>
      <xdr:colOff>295275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0</xdr:row>
      <xdr:rowOff>0</xdr:rowOff>
    </xdr:from>
    <xdr:to>
      <xdr:col>12</xdr:col>
      <xdr:colOff>247650</xdr:colOff>
      <xdr:row>16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95250</xdr:rowOff>
    </xdr:from>
    <xdr:to>
      <xdr:col>27</xdr:col>
      <xdr:colOff>295275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A88"/>
  <sheetViews>
    <sheetView tabSelected="1" workbookViewId="0">
      <selection activeCell="G54" sqref="G54"/>
    </sheetView>
  </sheetViews>
  <sheetFormatPr defaultRowHeight="15"/>
  <sheetData>
    <row r="1" spans="2:79"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  <c r="AC1" t="s">
        <v>0</v>
      </c>
      <c r="AD1" t="s">
        <v>1</v>
      </c>
      <c r="AE1" t="s">
        <v>2</v>
      </c>
      <c r="AF1" t="s">
        <v>0</v>
      </c>
      <c r="AG1" t="s">
        <v>1</v>
      </c>
      <c r="AH1" t="s">
        <v>2</v>
      </c>
      <c r="AI1" t="s">
        <v>0</v>
      </c>
      <c r="AJ1" t="s">
        <v>1</v>
      </c>
      <c r="AK1" t="s">
        <v>2</v>
      </c>
      <c r="AL1" t="s">
        <v>0</v>
      </c>
      <c r="AM1" t="s">
        <v>1</v>
      </c>
      <c r="AN1" t="s">
        <v>2</v>
      </c>
      <c r="AO1" t="s">
        <v>0</v>
      </c>
      <c r="AP1" t="s">
        <v>1</v>
      </c>
      <c r="AQ1" t="s">
        <v>2</v>
      </c>
      <c r="AR1" t="s">
        <v>0</v>
      </c>
      <c r="AS1" t="s">
        <v>1</v>
      </c>
      <c r="AT1" t="s">
        <v>2</v>
      </c>
      <c r="AU1" t="s">
        <v>0</v>
      </c>
      <c r="AV1" t="s">
        <v>1</v>
      </c>
      <c r="AW1" t="s">
        <v>2</v>
      </c>
      <c r="AX1" t="s">
        <v>0</v>
      </c>
      <c r="AY1" t="s">
        <v>1</v>
      </c>
      <c r="AZ1" t="s">
        <v>2</v>
      </c>
      <c r="BA1" t="s">
        <v>0</v>
      </c>
      <c r="BB1" t="s">
        <v>1</v>
      </c>
      <c r="BC1" t="s">
        <v>2</v>
      </c>
      <c r="BD1" t="s">
        <v>0</v>
      </c>
      <c r="BE1" t="s">
        <v>1</v>
      </c>
      <c r="BF1" t="s">
        <v>2</v>
      </c>
      <c r="BG1" t="s">
        <v>0</v>
      </c>
      <c r="BH1" t="s">
        <v>1</v>
      </c>
      <c r="BI1" t="s">
        <v>2</v>
      </c>
      <c r="BJ1" t="s">
        <v>0</v>
      </c>
      <c r="BK1" t="s">
        <v>1</v>
      </c>
      <c r="BL1" t="s">
        <v>2</v>
      </c>
      <c r="BM1" t="s">
        <v>0</v>
      </c>
      <c r="BN1" t="s">
        <v>1</v>
      </c>
      <c r="BO1" t="s">
        <v>2</v>
      </c>
      <c r="BP1" t="s">
        <v>0</v>
      </c>
      <c r="BQ1" t="s">
        <v>1</v>
      </c>
      <c r="BR1" t="s">
        <v>2</v>
      </c>
      <c r="BS1" t="s">
        <v>0</v>
      </c>
      <c r="BT1" t="s">
        <v>1</v>
      </c>
      <c r="BU1" t="s">
        <v>2</v>
      </c>
      <c r="BV1" t="s">
        <v>0</v>
      </c>
      <c r="BW1" t="s">
        <v>1</v>
      </c>
      <c r="BX1" t="s">
        <v>2</v>
      </c>
      <c r="BY1" t="s">
        <v>0</v>
      </c>
      <c r="BZ1" t="s">
        <v>1</v>
      </c>
      <c r="CA1" t="s">
        <v>2</v>
      </c>
    </row>
    <row r="2" spans="2:79">
      <c r="B2">
        <f>D2</f>
        <v>0</v>
      </c>
      <c r="C2">
        <v>0</v>
      </c>
      <c r="D2">
        <v>0</v>
      </c>
      <c r="E2">
        <v>0</v>
      </c>
      <c r="F2">
        <v>3.7060599999999999</v>
      </c>
      <c r="G2">
        <v>0.70906000000000002</v>
      </c>
      <c r="H2">
        <v>0</v>
      </c>
      <c r="I2">
        <v>2.4801899999999999</v>
      </c>
      <c r="J2">
        <v>1.40347</v>
      </c>
      <c r="K2">
        <v>0</v>
      </c>
      <c r="L2">
        <v>1.2468999999999999</v>
      </c>
      <c r="M2">
        <v>0.72392999999999996</v>
      </c>
      <c r="N2">
        <v>0</v>
      </c>
      <c r="O2">
        <v>1.2711600000000001</v>
      </c>
      <c r="P2">
        <v>-0.68813999999999997</v>
      </c>
      <c r="Q2">
        <v>0</v>
      </c>
      <c r="R2">
        <v>2.5091899999999998</v>
      </c>
      <c r="S2">
        <v>-1.37408</v>
      </c>
      <c r="T2">
        <v>0</v>
      </c>
      <c r="U2">
        <v>3.7223199999999999</v>
      </c>
      <c r="V2">
        <v>-0.68245999999999996</v>
      </c>
      <c r="W2">
        <v>0</v>
      </c>
      <c r="X2">
        <v>0</v>
      </c>
      <c r="Y2">
        <v>1.42638</v>
      </c>
      <c r="Z2">
        <v>0</v>
      </c>
      <c r="AA2">
        <v>0</v>
      </c>
      <c r="AB2">
        <v>-1.4702299999999999</v>
      </c>
      <c r="AC2">
        <v>0</v>
      </c>
      <c r="AD2">
        <v>-1.27115</v>
      </c>
      <c r="AE2">
        <v>-0.68813999999999997</v>
      </c>
      <c r="AF2">
        <v>0</v>
      </c>
      <c r="AG2">
        <v>-1.2468999999999999</v>
      </c>
      <c r="AH2">
        <v>0.72392999999999996</v>
      </c>
      <c r="AI2">
        <v>0</v>
      </c>
      <c r="AJ2">
        <v>-2.4801899999999999</v>
      </c>
      <c r="AK2">
        <v>1.40347</v>
      </c>
      <c r="AL2">
        <v>0</v>
      </c>
      <c r="AM2">
        <v>-2.4866000000000001</v>
      </c>
      <c r="AN2">
        <v>2.4880399999999998</v>
      </c>
      <c r="AO2">
        <v>0</v>
      </c>
      <c r="AP2">
        <v>-3.7060599999999999</v>
      </c>
      <c r="AQ2">
        <v>0.70906000000000002</v>
      </c>
      <c r="AR2">
        <v>0</v>
      </c>
      <c r="AS2">
        <v>-3.7223199999999999</v>
      </c>
      <c r="AT2">
        <v>-0.68245999999999996</v>
      </c>
      <c r="AU2">
        <v>0</v>
      </c>
      <c r="AV2">
        <v>-2.5091899999999998</v>
      </c>
      <c r="AW2">
        <v>-1.37408</v>
      </c>
      <c r="AX2">
        <v>0</v>
      </c>
      <c r="AY2">
        <v>0</v>
      </c>
      <c r="AZ2">
        <v>2.5083299999999999</v>
      </c>
      <c r="BA2">
        <v>0</v>
      </c>
      <c r="BB2">
        <v>4.6336500000000003</v>
      </c>
      <c r="BC2">
        <v>1.2684299999999999</v>
      </c>
      <c r="BD2">
        <v>0</v>
      </c>
      <c r="BE2">
        <v>2.4866000000000001</v>
      </c>
      <c r="BF2">
        <v>2.4880399999999998</v>
      </c>
      <c r="BG2">
        <v>0</v>
      </c>
      <c r="BH2">
        <v>2.5095299999999998</v>
      </c>
      <c r="BI2">
        <v>-2.4590000000000001</v>
      </c>
      <c r="BJ2">
        <v>0</v>
      </c>
      <c r="BK2">
        <v>4.6595700000000004</v>
      </c>
      <c r="BL2">
        <v>-1.2237800000000001</v>
      </c>
      <c r="BM2">
        <v>-0.86316999999999999</v>
      </c>
      <c r="BN2">
        <v>0</v>
      </c>
      <c r="BO2">
        <v>-2.1598700000000002</v>
      </c>
      <c r="BP2">
        <v>0</v>
      </c>
      <c r="BQ2">
        <v>-4.6336500000000003</v>
      </c>
      <c r="BR2">
        <v>1.2684299999999999</v>
      </c>
      <c r="BS2">
        <v>0</v>
      </c>
      <c r="BT2">
        <v>-4.6595700000000004</v>
      </c>
      <c r="BU2">
        <v>-1.2237800000000001</v>
      </c>
      <c r="BV2">
        <v>0</v>
      </c>
      <c r="BW2">
        <v>-2.5095299999999998</v>
      </c>
      <c r="BX2">
        <v>-2.4590000000000001</v>
      </c>
      <c r="BY2">
        <v>0.86316999999999999</v>
      </c>
      <c r="BZ2">
        <v>0</v>
      </c>
      <c r="CA2">
        <v>-2.1598700000000002</v>
      </c>
    </row>
    <row r="3" spans="2:79">
      <c r="B3">
        <f t="shared" ref="B3:B16" si="0">D3</f>
        <v>5.2060000000000002E-2</v>
      </c>
      <c r="C3">
        <v>-6.0000000000000002E-5</v>
      </c>
      <c r="D3">
        <v>5.2060000000000002E-2</v>
      </c>
      <c r="E3">
        <v>0</v>
      </c>
      <c r="F3">
        <v>3.7075200000000001</v>
      </c>
      <c r="G3">
        <v>0.70740999999999998</v>
      </c>
      <c r="H3">
        <v>0</v>
      </c>
      <c r="I3">
        <v>2.4778799999999999</v>
      </c>
      <c r="J3">
        <v>1.4030499999999999</v>
      </c>
      <c r="K3">
        <v>0</v>
      </c>
      <c r="L3">
        <v>1.2476400000000001</v>
      </c>
      <c r="M3">
        <v>0.72275999999999996</v>
      </c>
      <c r="N3">
        <v>0</v>
      </c>
      <c r="O3">
        <v>1.2696700000000001</v>
      </c>
      <c r="P3">
        <v>-0.68642999999999998</v>
      </c>
      <c r="Q3">
        <v>0</v>
      </c>
      <c r="R3">
        <v>2.5110299999999999</v>
      </c>
      <c r="S3">
        <v>-1.37429</v>
      </c>
      <c r="T3">
        <v>0</v>
      </c>
      <c r="U3">
        <v>3.7233999999999998</v>
      </c>
      <c r="V3">
        <v>-0.68267999999999995</v>
      </c>
      <c r="W3">
        <v>0</v>
      </c>
      <c r="X3">
        <v>-3.81E-3</v>
      </c>
      <c r="Y3">
        <v>1.4263300000000001</v>
      </c>
      <c r="Z3">
        <v>0</v>
      </c>
      <c r="AA3">
        <v>4.6000000000000001E-4</v>
      </c>
      <c r="AB3">
        <v>-1.47031</v>
      </c>
      <c r="AC3">
        <v>0</v>
      </c>
      <c r="AD3">
        <v>-1.27274</v>
      </c>
      <c r="AE3">
        <v>-0.68998000000000004</v>
      </c>
      <c r="AF3">
        <v>0</v>
      </c>
      <c r="AG3">
        <v>-1.24621</v>
      </c>
      <c r="AH3">
        <v>0.72516999999999998</v>
      </c>
      <c r="AI3">
        <v>0</v>
      </c>
      <c r="AJ3">
        <v>-2.4823400000000002</v>
      </c>
      <c r="AK3">
        <v>1.4039999999999999</v>
      </c>
      <c r="AL3">
        <v>0</v>
      </c>
      <c r="AM3">
        <v>-2.4879699999999998</v>
      </c>
      <c r="AN3">
        <v>2.4884300000000001</v>
      </c>
      <c r="AO3">
        <v>0</v>
      </c>
      <c r="AP3">
        <v>-3.7046800000000002</v>
      </c>
      <c r="AQ3">
        <v>0.71062999999999998</v>
      </c>
      <c r="AR3">
        <v>0</v>
      </c>
      <c r="AS3">
        <v>-3.7212299999999998</v>
      </c>
      <c r="AT3">
        <v>-0.68220000000000003</v>
      </c>
      <c r="AU3">
        <v>0</v>
      </c>
      <c r="AV3">
        <v>-2.5073500000000002</v>
      </c>
      <c r="AW3">
        <v>-1.3737699999999999</v>
      </c>
      <c r="AX3">
        <v>0</v>
      </c>
      <c r="AY3">
        <v>-2.1800000000000001E-3</v>
      </c>
      <c r="AZ3">
        <v>2.5083299999999999</v>
      </c>
      <c r="BA3">
        <v>0</v>
      </c>
      <c r="BB3">
        <v>4.6341599999999996</v>
      </c>
      <c r="BC3">
        <v>1.2682500000000001</v>
      </c>
      <c r="BD3">
        <v>0</v>
      </c>
      <c r="BE3">
        <v>2.48583</v>
      </c>
      <c r="BF3">
        <v>2.48767</v>
      </c>
      <c r="BG3">
        <v>0</v>
      </c>
      <c r="BH3">
        <v>2.5102600000000002</v>
      </c>
      <c r="BI3">
        <v>-2.4591799999999999</v>
      </c>
      <c r="BJ3">
        <v>0</v>
      </c>
      <c r="BK3">
        <v>4.6603399999999997</v>
      </c>
      <c r="BL3">
        <v>-1.2242299999999999</v>
      </c>
      <c r="BM3">
        <v>-0.86329</v>
      </c>
      <c r="BN3">
        <v>4.5700000000000003E-3</v>
      </c>
      <c r="BO3">
        <v>-2.1595300000000002</v>
      </c>
      <c r="BP3">
        <v>0</v>
      </c>
      <c r="BQ3">
        <v>-4.6328399999999998</v>
      </c>
      <c r="BR3">
        <v>1.2690900000000001</v>
      </c>
      <c r="BS3">
        <v>0</v>
      </c>
      <c r="BT3">
        <v>-4.6585000000000001</v>
      </c>
      <c r="BU3">
        <v>-1.2237899999999999</v>
      </c>
      <c r="BV3">
        <v>0</v>
      </c>
      <c r="BW3">
        <v>-2.50908</v>
      </c>
      <c r="BX3">
        <v>-2.45879</v>
      </c>
      <c r="BY3">
        <v>0.86329</v>
      </c>
      <c r="BZ3">
        <v>4.5700000000000003E-3</v>
      </c>
      <c r="CA3">
        <v>-2.1595300000000002</v>
      </c>
    </row>
    <row r="4" spans="2:79">
      <c r="B4">
        <f t="shared" si="0"/>
        <v>0.10417999999999999</v>
      </c>
      <c r="C4">
        <v>-2.2000000000000001E-4</v>
      </c>
      <c r="D4">
        <v>0.10417999999999999</v>
      </c>
      <c r="E4">
        <v>0</v>
      </c>
      <c r="F4">
        <v>3.7089400000000001</v>
      </c>
      <c r="G4">
        <v>0.70581000000000005</v>
      </c>
      <c r="H4">
        <v>0</v>
      </c>
      <c r="I4">
        <v>2.4756999999999998</v>
      </c>
      <c r="J4">
        <v>1.4025799999999999</v>
      </c>
      <c r="K4">
        <v>0</v>
      </c>
      <c r="L4">
        <v>1.24824</v>
      </c>
      <c r="M4">
        <v>0.72155000000000002</v>
      </c>
      <c r="N4">
        <v>0</v>
      </c>
      <c r="O4">
        <v>1.2682100000000001</v>
      </c>
      <c r="P4">
        <v>-0.68461000000000005</v>
      </c>
      <c r="Q4">
        <v>0</v>
      </c>
      <c r="R4">
        <v>2.5129299999999999</v>
      </c>
      <c r="S4">
        <v>-1.37449</v>
      </c>
      <c r="T4">
        <v>0</v>
      </c>
      <c r="U4">
        <v>3.7245300000000001</v>
      </c>
      <c r="V4">
        <v>-0.68296000000000001</v>
      </c>
      <c r="W4">
        <v>0</v>
      </c>
      <c r="X4">
        <v>-7.6699999999999997E-3</v>
      </c>
      <c r="Y4">
        <v>1.4262900000000001</v>
      </c>
      <c r="Z4">
        <v>0</v>
      </c>
      <c r="AA4">
        <v>9.5E-4</v>
      </c>
      <c r="AB4">
        <v>-1.4705600000000001</v>
      </c>
      <c r="AC4">
        <v>0</v>
      </c>
      <c r="AD4">
        <v>-1.2742899999999999</v>
      </c>
      <c r="AE4">
        <v>-0.69169999999999998</v>
      </c>
      <c r="AF4">
        <v>0</v>
      </c>
      <c r="AG4">
        <v>-1.24553</v>
      </c>
      <c r="AH4">
        <v>0.72633999999999999</v>
      </c>
      <c r="AI4">
        <v>0</v>
      </c>
      <c r="AJ4">
        <v>-2.4845799999999998</v>
      </c>
      <c r="AK4">
        <v>1.40456</v>
      </c>
      <c r="AL4">
        <v>0</v>
      </c>
      <c r="AM4">
        <v>-2.4892300000000001</v>
      </c>
      <c r="AN4">
        <v>2.4889100000000002</v>
      </c>
      <c r="AO4">
        <v>0</v>
      </c>
      <c r="AP4">
        <v>-3.70329</v>
      </c>
      <c r="AQ4">
        <v>0.71226</v>
      </c>
      <c r="AR4">
        <v>0</v>
      </c>
      <c r="AS4">
        <v>-3.7200899999999999</v>
      </c>
      <c r="AT4">
        <v>-0.68194999999999995</v>
      </c>
      <c r="AU4">
        <v>0</v>
      </c>
      <c r="AV4">
        <v>-2.5055800000000001</v>
      </c>
      <c r="AW4">
        <v>-1.37348</v>
      </c>
      <c r="AX4">
        <v>0</v>
      </c>
      <c r="AY4">
        <v>-4.4900000000000001E-3</v>
      </c>
      <c r="AZ4">
        <v>2.5082900000000001</v>
      </c>
      <c r="BA4">
        <v>0</v>
      </c>
      <c r="BB4">
        <v>4.6347899999999997</v>
      </c>
      <c r="BC4">
        <v>1.26793</v>
      </c>
      <c r="BD4">
        <v>0</v>
      </c>
      <c r="BE4">
        <v>2.4848400000000002</v>
      </c>
      <c r="BF4">
        <v>2.4872700000000001</v>
      </c>
      <c r="BG4">
        <v>0</v>
      </c>
      <c r="BH4">
        <v>2.5109499999999998</v>
      </c>
      <c r="BI4">
        <v>-2.45932</v>
      </c>
      <c r="BJ4">
        <v>0</v>
      </c>
      <c r="BK4">
        <v>4.6612600000000004</v>
      </c>
      <c r="BL4">
        <v>-1.22458</v>
      </c>
      <c r="BM4">
        <v>-0.86341999999999997</v>
      </c>
      <c r="BN4">
        <v>9.1900000000000003E-3</v>
      </c>
      <c r="BO4">
        <v>-2.1593100000000001</v>
      </c>
      <c r="BP4">
        <v>0</v>
      </c>
      <c r="BQ4">
        <v>-4.6321300000000001</v>
      </c>
      <c r="BR4">
        <v>1.26963</v>
      </c>
      <c r="BS4">
        <v>0</v>
      </c>
      <c r="BT4">
        <v>-4.6574600000000004</v>
      </c>
      <c r="BU4">
        <v>-1.2236499999999999</v>
      </c>
      <c r="BV4">
        <v>0</v>
      </c>
      <c r="BW4">
        <v>-2.50854</v>
      </c>
      <c r="BX4">
        <v>-2.4585599999999999</v>
      </c>
      <c r="BY4">
        <v>0.86341999999999997</v>
      </c>
      <c r="BZ4">
        <v>9.1900000000000003E-3</v>
      </c>
      <c r="CA4">
        <v>-2.1593100000000001</v>
      </c>
    </row>
    <row r="5" spans="2:79">
      <c r="B5">
        <f t="shared" si="0"/>
        <v>0.15629999999999999</v>
      </c>
      <c r="C5">
        <v>-4.4000000000000002E-4</v>
      </c>
      <c r="D5">
        <v>0.15629999999999999</v>
      </c>
      <c r="E5">
        <v>0</v>
      </c>
      <c r="F5">
        <v>3.7103299999999999</v>
      </c>
      <c r="G5">
        <v>0.70423999999999998</v>
      </c>
      <c r="H5">
        <v>0</v>
      </c>
      <c r="I5">
        <v>2.4736099999999999</v>
      </c>
      <c r="J5">
        <v>1.40202</v>
      </c>
      <c r="K5">
        <v>0</v>
      </c>
      <c r="L5">
        <v>1.2486299999999999</v>
      </c>
      <c r="M5">
        <v>0.72036999999999995</v>
      </c>
      <c r="N5">
        <v>0</v>
      </c>
      <c r="O5">
        <v>1.2668299999999999</v>
      </c>
      <c r="P5">
        <v>-0.68274000000000001</v>
      </c>
      <c r="Q5">
        <v>0</v>
      </c>
      <c r="R5">
        <v>2.5148799999999998</v>
      </c>
      <c r="S5">
        <v>-1.3746400000000001</v>
      </c>
      <c r="T5">
        <v>0</v>
      </c>
      <c r="U5">
        <v>3.7257500000000001</v>
      </c>
      <c r="V5">
        <v>-0.68333999999999995</v>
      </c>
      <c r="W5">
        <v>0</v>
      </c>
      <c r="X5">
        <v>-1.1599999999999999E-2</v>
      </c>
      <c r="Y5">
        <v>1.4262699999999999</v>
      </c>
      <c r="Z5">
        <v>0</v>
      </c>
      <c r="AA5">
        <v>1.47E-3</v>
      </c>
      <c r="AB5">
        <v>-1.47099</v>
      </c>
      <c r="AC5">
        <v>0</v>
      </c>
      <c r="AD5">
        <v>-1.2757400000000001</v>
      </c>
      <c r="AE5">
        <v>-0.69332000000000005</v>
      </c>
      <c r="AF5">
        <v>0</v>
      </c>
      <c r="AG5">
        <v>-1.2449600000000001</v>
      </c>
      <c r="AH5">
        <v>0.72746999999999995</v>
      </c>
      <c r="AI5">
        <v>0</v>
      </c>
      <c r="AJ5">
        <v>-2.48685</v>
      </c>
      <c r="AK5">
        <v>1.40523</v>
      </c>
      <c r="AL5">
        <v>0</v>
      </c>
      <c r="AM5">
        <v>-2.4905400000000002</v>
      </c>
      <c r="AN5">
        <v>2.4894799999999999</v>
      </c>
      <c r="AO5">
        <v>0</v>
      </c>
      <c r="AP5">
        <v>-3.70194</v>
      </c>
      <c r="AQ5">
        <v>0.71392</v>
      </c>
      <c r="AR5">
        <v>0</v>
      </c>
      <c r="AS5">
        <v>-3.7188400000000001</v>
      </c>
      <c r="AT5">
        <v>-0.68167</v>
      </c>
      <c r="AU5">
        <v>0</v>
      </c>
      <c r="AV5">
        <v>-2.50387</v>
      </c>
      <c r="AW5">
        <v>-1.37324</v>
      </c>
      <c r="AX5">
        <v>0</v>
      </c>
      <c r="AY5">
        <v>-7.0299999999999998E-3</v>
      </c>
      <c r="AZ5">
        <v>2.50827</v>
      </c>
      <c r="BA5">
        <v>0</v>
      </c>
      <c r="BB5">
        <v>4.6354499999999996</v>
      </c>
      <c r="BC5">
        <v>1.26752</v>
      </c>
      <c r="BD5">
        <v>0</v>
      </c>
      <c r="BE5">
        <v>2.48367</v>
      </c>
      <c r="BF5">
        <v>2.48678</v>
      </c>
      <c r="BG5">
        <v>0</v>
      </c>
      <c r="BH5">
        <v>2.5116700000000001</v>
      </c>
      <c r="BI5">
        <v>-2.4594200000000002</v>
      </c>
      <c r="BJ5">
        <v>0</v>
      </c>
      <c r="BK5">
        <v>4.66235</v>
      </c>
      <c r="BL5">
        <v>-1.2249300000000001</v>
      </c>
      <c r="BM5">
        <v>-0.86355999999999999</v>
      </c>
      <c r="BN5">
        <v>1.3849999999999999E-2</v>
      </c>
      <c r="BO5">
        <v>-2.1591</v>
      </c>
      <c r="BP5">
        <v>0</v>
      </c>
      <c r="BQ5">
        <v>-4.6314799999999998</v>
      </c>
      <c r="BR5">
        <v>1.27013</v>
      </c>
      <c r="BS5">
        <v>0</v>
      </c>
      <c r="BT5">
        <v>-4.6563499999999998</v>
      </c>
      <c r="BU5">
        <v>-1.2233700000000001</v>
      </c>
      <c r="BV5">
        <v>0</v>
      </c>
      <c r="BW5">
        <v>-2.5079099999999999</v>
      </c>
      <c r="BX5">
        <v>-2.4583499999999998</v>
      </c>
      <c r="BY5">
        <v>0.86355999999999999</v>
      </c>
      <c r="BZ5">
        <v>1.3849999999999999E-2</v>
      </c>
      <c r="CA5">
        <v>-2.1591</v>
      </c>
    </row>
    <row r="6" spans="2:79">
      <c r="B6">
        <f t="shared" si="0"/>
        <v>0.20841000000000001</v>
      </c>
      <c r="C6">
        <v>-6.8999999999999997E-4</v>
      </c>
      <c r="D6">
        <v>0.20841000000000001</v>
      </c>
      <c r="E6">
        <v>0</v>
      </c>
      <c r="F6">
        <v>3.7116799999999999</v>
      </c>
      <c r="G6">
        <v>0.70269999999999999</v>
      </c>
      <c r="H6">
        <v>0</v>
      </c>
      <c r="I6">
        <v>2.4716200000000002</v>
      </c>
      <c r="J6">
        <v>1.40134</v>
      </c>
      <c r="K6">
        <v>0</v>
      </c>
      <c r="L6">
        <v>1.2487299999999999</v>
      </c>
      <c r="M6">
        <v>0.71924999999999994</v>
      </c>
      <c r="N6">
        <v>0</v>
      </c>
      <c r="O6">
        <v>1.2656000000000001</v>
      </c>
      <c r="P6">
        <v>-0.68089</v>
      </c>
      <c r="Q6">
        <v>0</v>
      </c>
      <c r="R6">
        <v>2.5168599999999999</v>
      </c>
      <c r="S6">
        <v>-1.3747</v>
      </c>
      <c r="T6">
        <v>0</v>
      </c>
      <c r="U6">
        <v>3.7271299999999998</v>
      </c>
      <c r="V6">
        <v>-0.68381000000000003</v>
      </c>
      <c r="W6">
        <v>0</v>
      </c>
      <c r="X6">
        <v>-1.5630000000000002E-2</v>
      </c>
      <c r="Y6">
        <v>1.4262699999999999</v>
      </c>
      <c r="Z6">
        <v>0</v>
      </c>
      <c r="AA6">
        <v>2.0600000000000002E-3</v>
      </c>
      <c r="AB6">
        <v>-1.4715800000000001</v>
      </c>
      <c r="AC6">
        <v>0</v>
      </c>
      <c r="AD6">
        <v>-1.27704</v>
      </c>
      <c r="AE6">
        <v>-0.69486000000000003</v>
      </c>
      <c r="AF6">
        <v>0</v>
      </c>
      <c r="AG6">
        <v>-1.2446200000000001</v>
      </c>
      <c r="AH6">
        <v>0.72853000000000001</v>
      </c>
      <c r="AI6">
        <v>0</v>
      </c>
      <c r="AJ6">
        <v>-2.4891000000000001</v>
      </c>
      <c r="AK6">
        <v>1.4060699999999999</v>
      </c>
      <c r="AL6">
        <v>0</v>
      </c>
      <c r="AM6">
        <v>-2.492</v>
      </c>
      <c r="AN6">
        <v>2.49024</v>
      </c>
      <c r="AO6">
        <v>0</v>
      </c>
      <c r="AP6">
        <v>-3.7006700000000001</v>
      </c>
      <c r="AQ6">
        <v>0.71560000000000001</v>
      </c>
      <c r="AR6">
        <v>0</v>
      </c>
      <c r="AS6">
        <v>-3.7174499999999999</v>
      </c>
      <c r="AT6">
        <v>-0.68132000000000004</v>
      </c>
      <c r="AU6">
        <v>0</v>
      </c>
      <c r="AV6">
        <v>-2.50223</v>
      </c>
      <c r="AW6">
        <v>-1.37307</v>
      </c>
      <c r="AX6">
        <v>0</v>
      </c>
      <c r="AY6">
        <v>-9.9299999999999996E-3</v>
      </c>
      <c r="AZ6">
        <v>2.5082599999999999</v>
      </c>
      <c r="BA6">
        <v>0</v>
      </c>
      <c r="BB6">
        <v>4.6361100000000004</v>
      </c>
      <c r="BC6">
        <v>1.2670999999999999</v>
      </c>
      <c r="BD6">
        <v>0</v>
      </c>
      <c r="BE6">
        <v>2.4824000000000002</v>
      </c>
      <c r="BF6">
        <v>2.4861499999999999</v>
      </c>
      <c r="BG6">
        <v>0</v>
      </c>
      <c r="BH6">
        <v>2.5124399999999998</v>
      </c>
      <c r="BI6">
        <v>-2.45946</v>
      </c>
      <c r="BJ6">
        <v>0</v>
      </c>
      <c r="BK6">
        <v>4.6636499999999996</v>
      </c>
      <c r="BL6">
        <v>-1.2253700000000001</v>
      </c>
      <c r="BM6">
        <v>-0.86377000000000004</v>
      </c>
      <c r="BN6">
        <v>1.8550000000000001E-2</v>
      </c>
      <c r="BO6">
        <v>-2.1588699999999998</v>
      </c>
      <c r="BP6">
        <v>0</v>
      </c>
      <c r="BQ6">
        <v>-4.6308999999999996</v>
      </c>
      <c r="BR6">
        <v>1.2706299999999999</v>
      </c>
      <c r="BS6">
        <v>0</v>
      </c>
      <c r="BT6">
        <v>-4.6550700000000003</v>
      </c>
      <c r="BU6">
        <v>-1.22299</v>
      </c>
      <c r="BV6">
        <v>0</v>
      </c>
      <c r="BW6">
        <v>-2.5072299999999998</v>
      </c>
      <c r="BX6">
        <v>-2.45818</v>
      </c>
      <c r="BY6">
        <v>0.86377000000000004</v>
      </c>
      <c r="BZ6">
        <v>1.8550000000000001E-2</v>
      </c>
      <c r="CA6">
        <v>-2.1588699999999998</v>
      </c>
    </row>
    <row r="7" spans="2:79">
      <c r="B7">
        <f t="shared" si="0"/>
        <v>0.26049</v>
      </c>
      <c r="C7">
        <v>-9.3999999999999997E-4</v>
      </c>
      <c r="D7">
        <v>0.26049</v>
      </c>
      <c r="E7">
        <v>0</v>
      </c>
      <c r="F7">
        <v>3.7129500000000002</v>
      </c>
      <c r="G7">
        <v>0.70118000000000003</v>
      </c>
      <c r="H7">
        <v>0</v>
      </c>
      <c r="I7">
        <v>2.46977</v>
      </c>
      <c r="J7">
        <v>1.40049</v>
      </c>
      <c r="K7">
        <v>0</v>
      </c>
      <c r="L7">
        <v>1.2484599999999999</v>
      </c>
      <c r="M7">
        <v>0.71823999999999999</v>
      </c>
      <c r="N7">
        <v>0</v>
      </c>
      <c r="O7">
        <v>1.26457</v>
      </c>
      <c r="P7">
        <v>-0.67910999999999999</v>
      </c>
      <c r="Q7">
        <v>0</v>
      </c>
      <c r="R7">
        <v>2.51885</v>
      </c>
      <c r="S7">
        <v>-1.3746499999999999</v>
      </c>
      <c r="T7">
        <v>0</v>
      </c>
      <c r="U7">
        <v>3.7287300000000001</v>
      </c>
      <c r="V7">
        <v>-0.68442000000000003</v>
      </c>
      <c r="W7">
        <v>0</v>
      </c>
      <c r="X7">
        <v>-1.9740000000000001E-2</v>
      </c>
      <c r="Y7">
        <v>1.42631</v>
      </c>
      <c r="Z7">
        <v>0</v>
      </c>
      <c r="AA7">
        <v>2.7499999999999998E-3</v>
      </c>
      <c r="AB7">
        <v>-1.47234</v>
      </c>
      <c r="AC7">
        <v>0</v>
      </c>
      <c r="AD7">
        <v>-1.2781199999999999</v>
      </c>
      <c r="AE7">
        <v>-0.69628999999999996</v>
      </c>
      <c r="AF7">
        <v>0</v>
      </c>
      <c r="AG7">
        <v>-1.2446200000000001</v>
      </c>
      <c r="AH7">
        <v>0.72948000000000002</v>
      </c>
      <c r="AI7">
        <v>0</v>
      </c>
      <c r="AJ7">
        <v>-2.4912999999999998</v>
      </c>
      <c r="AK7">
        <v>1.40713</v>
      </c>
      <c r="AL7">
        <v>0</v>
      </c>
      <c r="AM7">
        <v>-2.4935999999999998</v>
      </c>
      <c r="AN7">
        <v>2.4912299999999998</v>
      </c>
      <c r="AO7">
        <v>0</v>
      </c>
      <c r="AP7">
        <v>-3.6995300000000002</v>
      </c>
      <c r="AQ7">
        <v>0.71726999999999996</v>
      </c>
      <c r="AR7">
        <v>0</v>
      </c>
      <c r="AS7">
        <v>-3.7158799999999998</v>
      </c>
      <c r="AT7">
        <v>-0.68086000000000002</v>
      </c>
      <c r="AU7">
        <v>0</v>
      </c>
      <c r="AV7">
        <v>-2.5006699999999999</v>
      </c>
      <c r="AW7">
        <v>-1.3729800000000001</v>
      </c>
      <c r="AX7">
        <v>0</v>
      </c>
      <c r="AY7">
        <v>-1.3270000000000001E-2</v>
      </c>
      <c r="AZ7">
        <v>2.5082900000000001</v>
      </c>
      <c r="BA7">
        <v>0</v>
      </c>
      <c r="BB7">
        <v>4.6367099999999999</v>
      </c>
      <c r="BC7">
        <v>1.2666900000000001</v>
      </c>
      <c r="BD7">
        <v>0</v>
      </c>
      <c r="BE7">
        <v>2.4810400000000001</v>
      </c>
      <c r="BF7">
        <v>2.4853399999999999</v>
      </c>
      <c r="BG7">
        <v>0</v>
      </c>
      <c r="BH7">
        <v>2.51328</v>
      </c>
      <c r="BI7">
        <v>-2.4594</v>
      </c>
      <c r="BJ7">
        <v>0</v>
      </c>
      <c r="BK7">
        <v>4.6651999999999996</v>
      </c>
      <c r="BL7">
        <v>-1.22594</v>
      </c>
      <c r="BM7">
        <v>-0.86404999999999998</v>
      </c>
      <c r="BN7">
        <v>2.3210000000000001E-2</v>
      </c>
      <c r="BO7">
        <v>-2.15869</v>
      </c>
      <c r="BP7">
        <v>0</v>
      </c>
      <c r="BQ7">
        <v>-4.6304400000000001</v>
      </c>
      <c r="BR7">
        <v>1.2711300000000001</v>
      </c>
      <c r="BS7">
        <v>0</v>
      </c>
      <c r="BT7">
        <v>-4.6535900000000003</v>
      </c>
      <c r="BU7">
        <v>-1.2224699999999999</v>
      </c>
      <c r="BV7">
        <v>0</v>
      </c>
      <c r="BW7">
        <v>-2.5065300000000001</v>
      </c>
      <c r="BX7">
        <v>-2.4580700000000002</v>
      </c>
      <c r="BY7">
        <v>0.86404999999999998</v>
      </c>
      <c r="BZ7">
        <v>2.3210000000000001E-2</v>
      </c>
      <c r="CA7">
        <v>-2.15869</v>
      </c>
    </row>
    <row r="8" spans="2:79">
      <c r="B8">
        <f t="shared" si="0"/>
        <v>0.31254999999999999</v>
      </c>
      <c r="C8">
        <v>-1.16E-3</v>
      </c>
      <c r="D8">
        <v>0.31254999999999999</v>
      </c>
      <c r="E8">
        <v>0</v>
      </c>
      <c r="F8">
        <v>3.7141199999999999</v>
      </c>
      <c r="G8">
        <v>0.69971000000000005</v>
      </c>
      <c r="H8">
        <v>0</v>
      </c>
      <c r="I8">
        <v>2.46807</v>
      </c>
      <c r="J8">
        <v>1.3994200000000001</v>
      </c>
      <c r="K8">
        <v>0</v>
      </c>
      <c r="L8">
        <v>1.2477400000000001</v>
      </c>
      <c r="M8">
        <v>0.71738999999999997</v>
      </c>
      <c r="N8">
        <v>0</v>
      </c>
      <c r="O8">
        <v>1.2638</v>
      </c>
      <c r="P8">
        <v>-0.67747999999999997</v>
      </c>
      <c r="Q8">
        <v>0</v>
      </c>
      <c r="R8">
        <v>2.5208400000000002</v>
      </c>
      <c r="S8">
        <v>-1.3744499999999999</v>
      </c>
      <c r="T8">
        <v>0</v>
      </c>
      <c r="U8">
        <v>3.7305700000000002</v>
      </c>
      <c r="V8">
        <v>-0.68515000000000004</v>
      </c>
      <c r="W8">
        <v>0</v>
      </c>
      <c r="X8">
        <v>-2.3890000000000002E-2</v>
      </c>
      <c r="Y8">
        <v>1.42638</v>
      </c>
      <c r="Z8">
        <v>0</v>
      </c>
      <c r="AA8">
        <v>3.5799999999999998E-3</v>
      </c>
      <c r="AB8">
        <v>-1.4732400000000001</v>
      </c>
      <c r="AC8">
        <v>0</v>
      </c>
      <c r="AD8">
        <v>-1.27891</v>
      </c>
      <c r="AE8">
        <v>-0.6976</v>
      </c>
      <c r="AF8">
        <v>0</v>
      </c>
      <c r="AG8">
        <v>-1.2450600000000001</v>
      </c>
      <c r="AH8">
        <v>0.73028999999999999</v>
      </c>
      <c r="AI8">
        <v>0</v>
      </c>
      <c r="AJ8">
        <v>-2.4933999999999998</v>
      </c>
      <c r="AK8">
        <v>1.4084700000000001</v>
      </c>
      <c r="AL8">
        <v>0</v>
      </c>
      <c r="AM8">
        <v>-2.4952800000000002</v>
      </c>
      <c r="AN8">
        <v>2.4925000000000002</v>
      </c>
      <c r="AO8">
        <v>0</v>
      </c>
      <c r="AP8">
        <v>-3.6985899999999998</v>
      </c>
      <c r="AQ8">
        <v>0.71892</v>
      </c>
      <c r="AR8">
        <v>0</v>
      </c>
      <c r="AS8">
        <v>-3.7141299999999999</v>
      </c>
      <c r="AT8">
        <v>-0.68025000000000002</v>
      </c>
      <c r="AU8">
        <v>0</v>
      </c>
      <c r="AV8">
        <v>-2.4992000000000001</v>
      </c>
      <c r="AW8">
        <v>-1.373</v>
      </c>
      <c r="AX8">
        <v>0</v>
      </c>
      <c r="AY8">
        <v>-1.703E-2</v>
      </c>
      <c r="AZ8">
        <v>2.5083600000000001</v>
      </c>
      <c r="BA8">
        <v>0</v>
      </c>
      <c r="BB8">
        <v>4.6372</v>
      </c>
      <c r="BC8">
        <v>1.2663599999999999</v>
      </c>
      <c r="BD8">
        <v>0</v>
      </c>
      <c r="BE8">
        <v>2.4796900000000002</v>
      </c>
      <c r="BF8">
        <v>2.4843099999999998</v>
      </c>
      <c r="BG8">
        <v>0</v>
      </c>
      <c r="BH8">
        <v>2.51417</v>
      </c>
      <c r="BI8">
        <v>-2.4592000000000001</v>
      </c>
      <c r="BJ8">
        <v>0</v>
      </c>
      <c r="BK8">
        <v>4.6670199999999999</v>
      </c>
      <c r="BL8">
        <v>-1.22665</v>
      </c>
      <c r="BM8">
        <v>-0.86438999999999999</v>
      </c>
      <c r="BN8">
        <v>2.767E-2</v>
      </c>
      <c r="BO8">
        <v>-2.15862</v>
      </c>
      <c r="BP8">
        <v>0</v>
      </c>
      <c r="BQ8">
        <v>-4.6302000000000003</v>
      </c>
      <c r="BR8">
        <v>1.27155</v>
      </c>
      <c r="BS8">
        <v>0</v>
      </c>
      <c r="BT8">
        <v>-4.65191</v>
      </c>
      <c r="BU8">
        <v>-1.2218100000000001</v>
      </c>
      <c r="BV8">
        <v>0</v>
      </c>
      <c r="BW8">
        <v>-2.5058699999999998</v>
      </c>
      <c r="BX8">
        <v>-2.4580600000000001</v>
      </c>
      <c r="BY8">
        <v>0.86438999999999999</v>
      </c>
      <c r="BZ8">
        <v>2.767E-2</v>
      </c>
      <c r="CA8">
        <v>-2.15862</v>
      </c>
    </row>
    <row r="9" spans="2:79">
      <c r="B9">
        <f t="shared" si="0"/>
        <v>0.36460999999999999</v>
      </c>
      <c r="C9">
        <v>-1.3600000000000001E-3</v>
      </c>
      <c r="D9">
        <v>0.36460999999999999</v>
      </c>
      <c r="E9">
        <v>0</v>
      </c>
      <c r="F9">
        <v>3.7151399999999999</v>
      </c>
      <c r="G9">
        <v>0.69828999999999997</v>
      </c>
      <c r="H9">
        <v>0</v>
      </c>
      <c r="I9">
        <v>2.4665300000000001</v>
      </c>
      <c r="J9">
        <v>1.39812</v>
      </c>
      <c r="K9">
        <v>0</v>
      </c>
      <c r="L9">
        <v>1.24657</v>
      </c>
      <c r="M9">
        <v>0.71675999999999995</v>
      </c>
      <c r="N9">
        <v>0</v>
      </c>
      <c r="O9">
        <v>1.2633300000000001</v>
      </c>
      <c r="P9">
        <v>-0.67608999999999997</v>
      </c>
      <c r="Q9">
        <v>0</v>
      </c>
      <c r="R9">
        <v>2.5228100000000002</v>
      </c>
      <c r="S9">
        <v>-1.3741099999999999</v>
      </c>
      <c r="T9">
        <v>0</v>
      </c>
      <c r="U9">
        <v>3.7326700000000002</v>
      </c>
      <c r="V9">
        <v>-0.68601000000000001</v>
      </c>
      <c r="W9">
        <v>0</v>
      </c>
      <c r="X9">
        <v>-2.7990000000000001E-2</v>
      </c>
      <c r="Y9">
        <v>1.42652</v>
      </c>
      <c r="Z9">
        <v>0</v>
      </c>
      <c r="AA9">
        <v>4.5700000000000003E-3</v>
      </c>
      <c r="AB9">
        <v>-1.4742599999999999</v>
      </c>
      <c r="AC9">
        <v>0</v>
      </c>
      <c r="AD9">
        <v>-1.27935</v>
      </c>
      <c r="AE9">
        <v>-0.69877</v>
      </c>
      <c r="AF9">
        <v>0</v>
      </c>
      <c r="AG9">
        <v>-1.246</v>
      </c>
      <c r="AH9">
        <v>0.73092000000000001</v>
      </c>
      <c r="AI9">
        <v>0</v>
      </c>
      <c r="AJ9">
        <v>-2.4953799999999999</v>
      </c>
      <c r="AK9">
        <v>1.4100699999999999</v>
      </c>
      <c r="AL9">
        <v>0</v>
      </c>
      <c r="AM9">
        <v>-2.4969100000000002</v>
      </c>
      <c r="AN9">
        <v>2.4940500000000001</v>
      </c>
      <c r="AO9">
        <v>0</v>
      </c>
      <c r="AP9">
        <v>-3.6979000000000002</v>
      </c>
      <c r="AQ9">
        <v>0.72053</v>
      </c>
      <c r="AR9">
        <v>0</v>
      </c>
      <c r="AS9">
        <v>-3.7122299999999999</v>
      </c>
      <c r="AT9">
        <v>-0.67949000000000004</v>
      </c>
      <c r="AU9">
        <v>0</v>
      </c>
      <c r="AV9">
        <v>-2.4978199999999999</v>
      </c>
      <c r="AW9">
        <v>-1.37313</v>
      </c>
      <c r="AX9">
        <v>0</v>
      </c>
      <c r="AY9">
        <v>-2.1129999999999999E-2</v>
      </c>
      <c r="AZ9">
        <v>2.5084900000000001</v>
      </c>
      <c r="BA9">
        <v>0</v>
      </c>
      <c r="BB9">
        <v>4.6374700000000004</v>
      </c>
      <c r="BC9">
        <v>1.2661899999999999</v>
      </c>
      <c r="BD9">
        <v>0</v>
      </c>
      <c r="BE9">
        <v>2.4784700000000002</v>
      </c>
      <c r="BF9">
        <v>2.4830399999999999</v>
      </c>
      <c r="BG9">
        <v>0</v>
      </c>
      <c r="BH9">
        <v>2.5150600000000001</v>
      </c>
      <c r="BI9">
        <v>-2.4588700000000001</v>
      </c>
      <c r="BJ9">
        <v>0</v>
      </c>
      <c r="BK9">
        <v>4.6691000000000003</v>
      </c>
      <c r="BL9">
        <v>-1.2275</v>
      </c>
      <c r="BM9">
        <v>-0.86475000000000002</v>
      </c>
      <c r="BN9">
        <v>3.1739999999999997E-2</v>
      </c>
      <c r="BO9">
        <v>-2.1587100000000001</v>
      </c>
      <c r="BP9">
        <v>0</v>
      </c>
      <c r="BQ9">
        <v>-4.6302700000000003</v>
      </c>
      <c r="BR9">
        <v>1.27183</v>
      </c>
      <c r="BS9">
        <v>0</v>
      </c>
      <c r="BT9">
        <v>-4.6500500000000002</v>
      </c>
      <c r="BU9">
        <v>-1.2210099999999999</v>
      </c>
      <c r="BV9">
        <v>0</v>
      </c>
      <c r="BW9">
        <v>-2.5053200000000002</v>
      </c>
      <c r="BX9">
        <v>-2.45817</v>
      </c>
      <c r="BY9">
        <v>0.86475000000000002</v>
      </c>
      <c r="BZ9">
        <v>3.1739999999999997E-2</v>
      </c>
      <c r="CA9">
        <v>-2.1587100000000001</v>
      </c>
    </row>
    <row r="10" spans="2:79">
      <c r="B10">
        <f t="shared" si="0"/>
        <v>0.41667999999999999</v>
      </c>
      <c r="C10">
        <v>-1.5200000000000001E-3</v>
      </c>
      <c r="D10">
        <v>0.41667999999999999</v>
      </c>
      <c r="E10">
        <v>0</v>
      </c>
      <c r="F10">
        <v>3.7159800000000001</v>
      </c>
      <c r="G10">
        <v>0.69694999999999996</v>
      </c>
      <c r="H10">
        <v>0</v>
      </c>
      <c r="I10">
        <v>2.46515</v>
      </c>
      <c r="J10">
        <v>1.39662</v>
      </c>
      <c r="K10">
        <v>0</v>
      </c>
      <c r="L10">
        <v>1.24502</v>
      </c>
      <c r="M10">
        <v>0.71633999999999998</v>
      </c>
      <c r="N10">
        <v>0</v>
      </c>
      <c r="O10">
        <v>1.26319</v>
      </c>
      <c r="P10">
        <v>-0.67496999999999996</v>
      </c>
      <c r="Q10">
        <v>0</v>
      </c>
      <c r="R10">
        <v>2.52474</v>
      </c>
      <c r="S10">
        <v>-1.37365</v>
      </c>
      <c r="T10">
        <v>0</v>
      </c>
      <c r="U10">
        <v>3.7349800000000002</v>
      </c>
      <c r="V10">
        <v>-0.68694</v>
      </c>
      <c r="W10">
        <v>0</v>
      </c>
      <c r="X10">
        <v>-3.1940000000000003E-2</v>
      </c>
      <c r="Y10">
        <v>1.4267099999999999</v>
      </c>
      <c r="Z10">
        <v>0</v>
      </c>
      <c r="AA10">
        <v>5.7200000000000003E-3</v>
      </c>
      <c r="AB10">
        <v>-1.47533</v>
      </c>
      <c r="AC10">
        <v>0</v>
      </c>
      <c r="AD10">
        <v>-1.2794399999999999</v>
      </c>
      <c r="AE10">
        <v>-0.69979999999999998</v>
      </c>
      <c r="AF10">
        <v>0</v>
      </c>
      <c r="AG10">
        <v>-1.2473799999999999</v>
      </c>
      <c r="AH10">
        <v>0.73136000000000001</v>
      </c>
      <c r="AI10">
        <v>0</v>
      </c>
      <c r="AJ10">
        <v>-2.4972500000000002</v>
      </c>
      <c r="AK10">
        <v>1.4118999999999999</v>
      </c>
      <c r="AL10">
        <v>0</v>
      </c>
      <c r="AM10">
        <v>-2.4983300000000002</v>
      </c>
      <c r="AN10">
        <v>2.4958399999999998</v>
      </c>
      <c r="AO10">
        <v>0</v>
      </c>
      <c r="AP10">
        <v>-3.6974999999999998</v>
      </c>
      <c r="AQ10">
        <v>0.72209999999999996</v>
      </c>
      <c r="AR10">
        <v>0</v>
      </c>
      <c r="AS10">
        <v>-3.7102499999999998</v>
      </c>
      <c r="AT10">
        <v>-0.67859000000000003</v>
      </c>
      <c r="AU10">
        <v>0</v>
      </c>
      <c r="AV10">
        <v>-2.4965199999999999</v>
      </c>
      <c r="AW10">
        <v>-1.37337</v>
      </c>
      <c r="AX10">
        <v>0</v>
      </c>
      <c r="AY10">
        <v>-2.5350000000000001E-2</v>
      </c>
      <c r="AZ10">
        <v>2.50867</v>
      </c>
      <c r="BA10">
        <v>0</v>
      </c>
      <c r="BB10">
        <v>4.6374700000000004</v>
      </c>
      <c r="BC10">
        <v>1.2662599999999999</v>
      </c>
      <c r="BD10">
        <v>0</v>
      </c>
      <c r="BE10">
        <v>2.4775299999999998</v>
      </c>
      <c r="BF10">
        <v>2.48156</v>
      </c>
      <c r="BG10">
        <v>0</v>
      </c>
      <c r="BH10">
        <v>2.5159199999999999</v>
      </c>
      <c r="BI10">
        <v>-2.4584100000000002</v>
      </c>
      <c r="BJ10">
        <v>0</v>
      </c>
      <c r="BK10">
        <v>4.6714000000000002</v>
      </c>
      <c r="BL10">
        <v>-1.22844</v>
      </c>
      <c r="BM10">
        <v>-0.86507000000000001</v>
      </c>
      <c r="BN10">
        <v>3.526E-2</v>
      </c>
      <c r="BO10">
        <v>-2.1589800000000001</v>
      </c>
      <c r="BP10">
        <v>0</v>
      </c>
      <c r="BQ10">
        <v>-4.6307200000000002</v>
      </c>
      <c r="BR10">
        <v>1.2719</v>
      </c>
      <c r="BS10">
        <v>0</v>
      </c>
      <c r="BT10">
        <v>-4.6480800000000002</v>
      </c>
      <c r="BU10">
        <v>-1.2200800000000001</v>
      </c>
      <c r="BV10">
        <v>0</v>
      </c>
      <c r="BW10">
        <v>-2.5049700000000001</v>
      </c>
      <c r="BX10">
        <v>-2.4583599999999999</v>
      </c>
      <c r="BY10">
        <v>0.86507000000000001</v>
      </c>
      <c r="BZ10">
        <v>3.526E-2</v>
      </c>
      <c r="CA10">
        <v>-2.1589800000000001</v>
      </c>
    </row>
    <row r="11" spans="2:79">
      <c r="B11">
        <f t="shared" si="0"/>
        <v>0.46877000000000002</v>
      </c>
      <c r="C11">
        <v>-1.66E-3</v>
      </c>
      <c r="D11">
        <v>0.46877000000000002</v>
      </c>
      <c r="E11">
        <v>0</v>
      </c>
      <c r="F11">
        <v>3.7166299999999999</v>
      </c>
      <c r="G11">
        <v>0.69567000000000001</v>
      </c>
      <c r="H11">
        <v>0</v>
      </c>
      <c r="I11">
        <v>2.46387</v>
      </c>
      <c r="J11">
        <v>1.39496</v>
      </c>
      <c r="K11">
        <v>0</v>
      </c>
      <c r="L11">
        <v>1.2432099999999999</v>
      </c>
      <c r="M11">
        <v>0.71606999999999998</v>
      </c>
      <c r="N11">
        <v>0</v>
      </c>
      <c r="O11">
        <v>1.26332</v>
      </c>
      <c r="P11">
        <v>-0.67410999999999999</v>
      </c>
      <c r="Q11">
        <v>0</v>
      </c>
      <c r="R11">
        <v>2.5266600000000001</v>
      </c>
      <c r="S11">
        <v>-1.3731100000000001</v>
      </c>
      <c r="T11">
        <v>0</v>
      </c>
      <c r="U11">
        <v>3.7374299999999998</v>
      </c>
      <c r="V11">
        <v>-0.68791000000000002</v>
      </c>
      <c r="W11">
        <v>0</v>
      </c>
      <c r="X11">
        <v>-3.5709999999999999E-2</v>
      </c>
      <c r="Y11">
        <v>1.4269400000000001</v>
      </c>
      <c r="Z11">
        <v>0</v>
      </c>
      <c r="AA11">
        <v>7.0299999999999998E-3</v>
      </c>
      <c r="AB11">
        <v>-1.4764299999999999</v>
      </c>
      <c r="AC11">
        <v>0</v>
      </c>
      <c r="AD11">
        <v>-1.2792399999999999</v>
      </c>
      <c r="AE11">
        <v>-0.70069999999999999</v>
      </c>
      <c r="AF11">
        <v>0</v>
      </c>
      <c r="AG11">
        <v>-1.24909</v>
      </c>
      <c r="AH11">
        <v>0.73167000000000004</v>
      </c>
      <c r="AI11">
        <v>0</v>
      </c>
      <c r="AJ11">
        <v>-2.4990199999999998</v>
      </c>
      <c r="AK11">
        <v>1.4138500000000001</v>
      </c>
      <c r="AL11">
        <v>0</v>
      </c>
      <c r="AM11">
        <v>-2.4994900000000002</v>
      </c>
      <c r="AN11">
        <v>2.49777</v>
      </c>
      <c r="AO11">
        <v>0</v>
      </c>
      <c r="AP11">
        <v>-3.6974100000000001</v>
      </c>
      <c r="AQ11">
        <v>0.72363</v>
      </c>
      <c r="AR11">
        <v>0</v>
      </c>
      <c r="AS11">
        <v>-3.70825</v>
      </c>
      <c r="AT11">
        <v>-0.67757999999999996</v>
      </c>
      <c r="AU11">
        <v>0</v>
      </c>
      <c r="AV11">
        <v>-2.4952800000000002</v>
      </c>
      <c r="AW11">
        <v>-1.37364</v>
      </c>
      <c r="AX11">
        <v>0</v>
      </c>
      <c r="AY11">
        <v>-2.9489999999999999E-2</v>
      </c>
      <c r="AZ11">
        <v>2.5088900000000001</v>
      </c>
      <c r="BA11">
        <v>0</v>
      </c>
      <c r="BB11">
        <v>4.6371399999999996</v>
      </c>
      <c r="BC11">
        <v>1.2665999999999999</v>
      </c>
      <c r="BD11">
        <v>0</v>
      </c>
      <c r="BE11">
        <v>2.47688</v>
      </c>
      <c r="BF11">
        <v>2.4799099999999998</v>
      </c>
      <c r="BG11">
        <v>0</v>
      </c>
      <c r="BH11">
        <v>2.5167600000000001</v>
      </c>
      <c r="BI11">
        <v>-2.4578700000000002</v>
      </c>
      <c r="BJ11">
        <v>0</v>
      </c>
      <c r="BK11">
        <v>4.6738600000000003</v>
      </c>
      <c r="BL11">
        <v>-1.2294099999999999</v>
      </c>
      <c r="BM11">
        <v>-0.86534999999999995</v>
      </c>
      <c r="BN11">
        <v>3.8219999999999997E-2</v>
      </c>
      <c r="BO11">
        <v>-2.1594000000000002</v>
      </c>
      <c r="BP11">
        <v>0</v>
      </c>
      <c r="BQ11">
        <v>-4.6315900000000001</v>
      </c>
      <c r="BR11">
        <v>1.27176</v>
      </c>
      <c r="BS11">
        <v>0</v>
      </c>
      <c r="BT11">
        <v>-4.6460699999999999</v>
      </c>
      <c r="BU11">
        <v>-1.21909</v>
      </c>
      <c r="BV11">
        <v>0</v>
      </c>
      <c r="BW11">
        <v>-2.50482</v>
      </c>
      <c r="BX11">
        <v>-2.4586100000000002</v>
      </c>
      <c r="BY11">
        <v>0.86534999999999995</v>
      </c>
      <c r="BZ11">
        <v>3.8219999999999997E-2</v>
      </c>
      <c r="CA11">
        <v>-2.1594000000000002</v>
      </c>
    </row>
    <row r="12" spans="2:79">
      <c r="B12">
        <f t="shared" si="0"/>
        <v>0.52088000000000001</v>
      </c>
      <c r="C12">
        <v>-1.7799999999999999E-3</v>
      </c>
      <c r="D12">
        <v>0.52088000000000001</v>
      </c>
      <c r="E12">
        <v>0</v>
      </c>
      <c r="F12">
        <v>3.7171099999999999</v>
      </c>
      <c r="G12">
        <v>0.69445000000000001</v>
      </c>
      <c r="H12">
        <v>0</v>
      </c>
      <c r="I12">
        <v>2.4626199999999998</v>
      </c>
      <c r="J12">
        <v>1.3931899999999999</v>
      </c>
      <c r="K12">
        <v>0</v>
      </c>
      <c r="L12">
        <v>1.2412700000000001</v>
      </c>
      <c r="M12">
        <v>0.71586000000000005</v>
      </c>
      <c r="N12">
        <v>0</v>
      </c>
      <c r="O12">
        <v>1.26369</v>
      </c>
      <c r="P12">
        <v>-0.67347999999999997</v>
      </c>
      <c r="Q12">
        <v>0</v>
      </c>
      <c r="R12">
        <v>2.5286</v>
      </c>
      <c r="S12">
        <v>-1.3725499999999999</v>
      </c>
      <c r="T12">
        <v>0</v>
      </c>
      <c r="U12">
        <v>3.7399800000000001</v>
      </c>
      <c r="V12">
        <v>-0.68886000000000003</v>
      </c>
      <c r="W12">
        <v>0</v>
      </c>
      <c r="X12">
        <v>-3.9289999999999999E-2</v>
      </c>
      <c r="Y12">
        <v>1.4271799999999999</v>
      </c>
      <c r="Z12">
        <v>0</v>
      </c>
      <c r="AA12">
        <v>8.4399999999999996E-3</v>
      </c>
      <c r="AB12">
        <v>-1.4775100000000001</v>
      </c>
      <c r="AC12">
        <v>0</v>
      </c>
      <c r="AD12">
        <v>-1.2788200000000001</v>
      </c>
      <c r="AE12">
        <v>-0.70150000000000001</v>
      </c>
      <c r="AF12">
        <v>0</v>
      </c>
      <c r="AG12">
        <v>-1.25101</v>
      </c>
      <c r="AH12">
        <v>0.73189000000000004</v>
      </c>
      <c r="AI12">
        <v>0</v>
      </c>
      <c r="AJ12">
        <v>-2.5007799999999998</v>
      </c>
      <c r="AK12">
        <v>1.41587</v>
      </c>
      <c r="AL12">
        <v>0</v>
      </c>
      <c r="AM12">
        <v>-2.50041</v>
      </c>
      <c r="AN12">
        <v>2.4997699999999998</v>
      </c>
      <c r="AO12">
        <v>0</v>
      </c>
      <c r="AP12">
        <v>-3.6976</v>
      </c>
      <c r="AQ12">
        <v>0.72514999999999996</v>
      </c>
      <c r="AR12">
        <v>0</v>
      </c>
      <c r="AS12">
        <v>-3.70628</v>
      </c>
      <c r="AT12">
        <v>-0.67647999999999997</v>
      </c>
      <c r="AU12">
        <v>0</v>
      </c>
      <c r="AV12">
        <v>-2.4940600000000002</v>
      </c>
      <c r="AW12">
        <v>-1.37391</v>
      </c>
      <c r="AX12">
        <v>0</v>
      </c>
      <c r="AY12">
        <v>-3.3399999999999999E-2</v>
      </c>
      <c r="AZ12">
        <v>2.5091399999999999</v>
      </c>
      <c r="BA12">
        <v>0</v>
      </c>
      <c r="BB12">
        <v>4.63652</v>
      </c>
      <c r="BC12">
        <v>1.26719</v>
      </c>
      <c r="BD12">
        <v>0</v>
      </c>
      <c r="BE12">
        <v>2.47648</v>
      </c>
      <c r="BF12">
        <v>2.4781499999999999</v>
      </c>
      <c r="BG12">
        <v>0</v>
      </c>
      <c r="BH12">
        <v>2.51762</v>
      </c>
      <c r="BI12">
        <v>-2.4573100000000001</v>
      </c>
      <c r="BJ12">
        <v>0</v>
      </c>
      <c r="BK12">
        <v>4.6764400000000004</v>
      </c>
      <c r="BL12">
        <v>-1.2303299999999999</v>
      </c>
      <c r="BM12">
        <v>-0.86558000000000002</v>
      </c>
      <c r="BN12">
        <v>4.0719999999999999E-2</v>
      </c>
      <c r="BO12">
        <v>-2.1599400000000002</v>
      </c>
      <c r="BP12">
        <v>0</v>
      </c>
      <c r="BQ12">
        <v>-4.6328300000000002</v>
      </c>
      <c r="BR12">
        <v>1.27146</v>
      </c>
      <c r="BS12">
        <v>0</v>
      </c>
      <c r="BT12">
        <v>-4.6440400000000004</v>
      </c>
      <c r="BU12">
        <v>-1.2180899999999999</v>
      </c>
      <c r="BV12">
        <v>0</v>
      </c>
      <c r="BW12">
        <v>-2.5048300000000001</v>
      </c>
      <c r="BX12">
        <v>-2.45885</v>
      </c>
      <c r="BY12">
        <v>0.86558000000000002</v>
      </c>
      <c r="BZ12">
        <v>4.0719999999999999E-2</v>
      </c>
      <c r="CA12">
        <v>-2.1599400000000002</v>
      </c>
    </row>
    <row r="13" spans="2:79">
      <c r="B13">
        <f t="shared" si="0"/>
        <v>0.57299</v>
      </c>
      <c r="C13">
        <v>-1.8699999999999999E-3</v>
      </c>
      <c r="D13">
        <v>0.57299</v>
      </c>
      <c r="E13">
        <v>0</v>
      </c>
      <c r="F13">
        <v>3.7174299999999998</v>
      </c>
      <c r="G13">
        <v>0.69330000000000003</v>
      </c>
      <c r="H13">
        <v>0</v>
      </c>
      <c r="I13">
        <v>2.46136</v>
      </c>
      <c r="J13">
        <v>1.3913500000000001</v>
      </c>
      <c r="K13">
        <v>0</v>
      </c>
      <c r="L13">
        <v>1.2392700000000001</v>
      </c>
      <c r="M13">
        <v>0.71562999999999999</v>
      </c>
      <c r="N13">
        <v>0</v>
      </c>
      <c r="O13">
        <v>1.2642599999999999</v>
      </c>
      <c r="P13">
        <v>-0.67306999999999995</v>
      </c>
      <c r="Q13">
        <v>0</v>
      </c>
      <c r="R13">
        <v>2.5306299999999999</v>
      </c>
      <c r="S13">
        <v>-1.3720300000000001</v>
      </c>
      <c r="T13">
        <v>0</v>
      </c>
      <c r="U13">
        <v>3.7425999999999999</v>
      </c>
      <c r="V13">
        <v>-0.68976999999999999</v>
      </c>
      <c r="W13">
        <v>0</v>
      </c>
      <c r="X13">
        <v>-4.2680000000000003E-2</v>
      </c>
      <c r="Y13">
        <v>1.4274100000000001</v>
      </c>
      <c r="Z13">
        <v>0</v>
      </c>
      <c r="AA13">
        <v>9.9500000000000005E-3</v>
      </c>
      <c r="AB13">
        <v>-1.4785699999999999</v>
      </c>
      <c r="AC13">
        <v>0</v>
      </c>
      <c r="AD13">
        <v>-1.27824</v>
      </c>
      <c r="AE13">
        <v>-0.70218999999999998</v>
      </c>
      <c r="AF13">
        <v>0</v>
      </c>
      <c r="AG13">
        <v>-1.2530399999999999</v>
      </c>
      <c r="AH13">
        <v>0.73207999999999995</v>
      </c>
      <c r="AI13">
        <v>0</v>
      </c>
      <c r="AJ13">
        <v>-2.50258</v>
      </c>
      <c r="AK13">
        <v>1.4178900000000001</v>
      </c>
      <c r="AL13">
        <v>0</v>
      </c>
      <c r="AM13">
        <v>-2.5011999999999999</v>
      </c>
      <c r="AN13">
        <v>2.5017800000000001</v>
      </c>
      <c r="AO13">
        <v>0</v>
      </c>
      <c r="AP13">
        <v>-3.69808</v>
      </c>
      <c r="AQ13">
        <v>0.72667000000000004</v>
      </c>
      <c r="AR13">
        <v>0</v>
      </c>
      <c r="AS13">
        <v>-3.7043900000000001</v>
      </c>
      <c r="AT13">
        <v>-0.67532000000000003</v>
      </c>
      <c r="AU13">
        <v>0</v>
      </c>
      <c r="AV13">
        <v>-2.4928599999999999</v>
      </c>
      <c r="AW13">
        <v>-1.37409</v>
      </c>
      <c r="AX13">
        <v>0</v>
      </c>
      <c r="AY13">
        <v>-3.7010000000000001E-2</v>
      </c>
      <c r="AZ13">
        <v>2.50936</v>
      </c>
      <c r="BA13">
        <v>0</v>
      </c>
      <c r="BB13">
        <v>4.6356200000000003</v>
      </c>
      <c r="BC13">
        <v>1.268</v>
      </c>
      <c r="BD13">
        <v>0</v>
      </c>
      <c r="BE13">
        <v>2.4761600000000001</v>
      </c>
      <c r="BF13">
        <v>2.4763000000000002</v>
      </c>
      <c r="BG13">
        <v>0</v>
      </c>
      <c r="BH13">
        <v>2.5186199999999999</v>
      </c>
      <c r="BI13">
        <v>-2.4567800000000002</v>
      </c>
      <c r="BJ13">
        <v>0</v>
      </c>
      <c r="BK13">
        <v>4.6791600000000004</v>
      </c>
      <c r="BL13">
        <v>-1.2311000000000001</v>
      </c>
      <c r="BM13">
        <v>-0.86577000000000004</v>
      </c>
      <c r="BN13">
        <v>4.2880000000000001E-2</v>
      </c>
      <c r="BO13">
        <v>-2.1605599999999998</v>
      </c>
      <c r="BP13">
        <v>0</v>
      </c>
      <c r="BQ13">
        <v>-4.6344099999999999</v>
      </c>
      <c r="BR13">
        <v>1.2710699999999999</v>
      </c>
      <c r="BS13">
        <v>0</v>
      </c>
      <c r="BT13">
        <v>-4.6420199999999996</v>
      </c>
      <c r="BU13">
        <v>-1.2171400000000001</v>
      </c>
      <c r="BV13">
        <v>0</v>
      </c>
      <c r="BW13">
        <v>-2.50495</v>
      </c>
      <c r="BX13">
        <v>-2.4590000000000001</v>
      </c>
      <c r="BY13">
        <v>0.86577000000000004</v>
      </c>
      <c r="BZ13">
        <v>4.2880000000000001E-2</v>
      </c>
      <c r="CA13">
        <v>-2.1605599999999998</v>
      </c>
    </row>
    <row r="14" spans="2:79">
      <c r="B14">
        <f t="shared" si="0"/>
        <v>0.62507999999999997</v>
      </c>
      <c r="C14">
        <v>-1.9300000000000001E-3</v>
      </c>
      <c r="D14">
        <v>0.62507999999999997</v>
      </c>
      <c r="E14">
        <v>0</v>
      </c>
      <c r="F14">
        <v>3.71759</v>
      </c>
      <c r="G14">
        <v>0.69225000000000003</v>
      </c>
      <c r="H14">
        <v>0</v>
      </c>
      <c r="I14">
        <v>2.4600300000000002</v>
      </c>
      <c r="J14">
        <v>1.38948</v>
      </c>
      <c r="K14">
        <v>0</v>
      </c>
      <c r="L14">
        <v>1.2373000000000001</v>
      </c>
      <c r="M14">
        <v>0.71526999999999996</v>
      </c>
      <c r="N14">
        <v>0</v>
      </c>
      <c r="O14">
        <v>1.2650399999999999</v>
      </c>
      <c r="P14">
        <v>-0.67290000000000005</v>
      </c>
      <c r="Q14">
        <v>0</v>
      </c>
      <c r="R14">
        <v>2.5328200000000001</v>
      </c>
      <c r="S14">
        <v>-1.3716200000000001</v>
      </c>
      <c r="T14">
        <v>0</v>
      </c>
      <c r="U14">
        <v>3.7452899999999998</v>
      </c>
      <c r="V14">
        <v>-0.69059000000000004</v>
      </c>
      <c r="W14">
        <v>0</v>
      </c>
      <c r="X14">
        <v>-4.5870000000000001E-2</v>
      </c>
      <c r="Y14">
        <v>1.4275800000000001</v>
      </c>
      <c r="Z14">
        <v>0</v>
      </c>
      <c r="AA14">
        <v>1.153E-2</v>
      </c>
      <c r="AB14">
        <v>-1.4796199999999999</v>
      </c>
      <c r="AC14">
        <v>0</v>
      </c>
      <c r="AD14">
        <v>-1.2775399999999999</v>
      </c>
      <c r="AE14">
        <v>-0.70274999999999999</v>
      </c>
      <c r="AF14">
        <v>0</v>
      </c>
      <c r="AG14">
        <v>-1.25512</v>
      </c>
      <c r="AH14">
        <v>0.73231000000000002</v>
      </c>
      <c r="AI14">
        <v>0</v>
      </c>
      <c r="AJ14">
        <v>-2.5044599999999999</v>
      </c>
      <c r="AK14">
        <v>1.41987</v>
      </c>
      <c r="AL14">
        <v>0</v>
      </c>
      <c r="AM14">
        <v>-2.5019999999999998</v>
      </c>
      <c r="AN14">
        <v>2.5037500000000001</v>
      </c>
      <c r="AO14">
        <v>0</v>
      </c>
      <c r="AP14">
        <v>-3.6988500000000002</v>
      </c>
      <c r="AQ14">
        <v>0.72819999999999996</v>
      </c>
      <c r="AR14">
        <v>0</v>
      </c>
      <c r="AS14">
        <v>-3.70262</v>
      </c>
      <c r="AT14">
        <v>-0.67410000000000003</v>
      </c>
      <c r="AU14">
        <v>0</v>
      </c>
      <c r="AV14">
        <v>-2.4916800000000001</v>
      </c>
      <c r="AW14">
        <v>-1.3741099999999999</v>
      </c>
      <c r="AX14">
        <v>0</v>
      </c>
      <c r="AY14">
        <v>-4.0189999999999997E-2</v>
      </c>
      <c r="AZ14">
        <v>2.5095299999999998</v>
      </c>
      <c r="BA14">
        <v>0</v>
      </c>
      <c r="BB14">
        <v>4.6344700000000003</v>
      </c>
      <c r="BC14">
        <v>1.26905</v>
      </c>
      <c r="BD14">
        <v>0</v>
      </c>
      <c r="BE14">
        <v>2.4757500000000001</v>
      </c>
      <c r="BF14">
        <v>2.4744199999999998</v>
      </c>
      <c r="BG14">
        <v>0</v>
      </c>
      <c r="BH14">
        <v>2.5198999999999998</v>
      </c>
      <c r="BI14">
        <v>-2.4563700000000002</v>
      </c>
      <c r="BJ14">
        <v>0</v>
      </c>
      <c r="BK14">
        <v>4.6820599999999999</v>
      </c>
      <c r="BL14">
        <v>-1.2316</v>
      </c>
      <c r="BM14">
        <v>-0.86592999999999998</v>
      </c>
      <c r="BN14">
        <v>4.48E-2</v>
      </c>
      <c r="BO14">
        <v>-2.1612200000000001</v>
      </c>
      <c r="BP14">
        <v>0</v>
      </c>
      <c r="BQ14">
        <v>-4.6363000000000003</v>
      </c>
      <c r="BR14">
        <v>1.27068</v>
      </c>
      <c r="BS14">
        <v>0</v>
      </c>
      <c r="BT14">
        <v>-4.6400399999999999</v>
      </c>
      <c r="BU14">
        <v>-1.2162900000000001</v>
      </c>
      <c r="BV14">
        <v>0</v>
      </c>
      <c r="BW14">
        <v>-2.5051299999999999</v>
      </c>
      <c r="BX14">
        <v>-2.45899</v>
      </c>
      <c r="BY14">
        <v>0.86592999999999998</v>
      </c>
      <c r="BZ14">
        <v>4.48E-2</v>
      </c>
      <c r="CA14">
        <v>-2.1612200000000001</v>
      </c>
    </row>
    <row r="15" spans="2:79">
      <c r="B15">
        <f t="shared" si="0"/>
        <v>0.67708000000000002</v>
      </c>
      <c r="C15">
        <v>-1.97E-3</v>
      </c>
      <c r="D15">
        <v>0.67708000000000002</v>
      </c>
      <c r="E15">
        <v>0</v>
      </c>
      <c r="F15">
        <v>3.7175699999999998</v>
      </c>
      <c r="G15">
        <v>0.69142000000000003</v>
      </c>
      <c r="H15">
        <v>0</v>
      </c>
      <c r="I15">
        <v>2.45858</v>
      </c>
      <c r="J15">
        <v>1.38761</v>
      </c>
      <c r="K15">
        <v>0</v>
      </c>
      <c r="L15">
        <v>1.23543</v>
      </c>
      <c r="M15">
        <v>0.71460000000000001</v>
      </c>
      <c r="N15">
        <v>0</v>
      </c>
      <c r="O15">
        <v>1.26607</v>
      </c>
      <c r="P15">
        <v>-0.67312000000000005</v>
      </c>
      <c r="Q15">
        <v>0</v>
      </c>
      <c r="R15">
        <v>2.5352899999999998</v>
      </c>
      <c r="S15">
        <v>-1.3714299999999999</v>
      </c>
      <c r="T15">
        <v>0</v>
      </c>
      <c r="U15">
        <v>3.7480699999999998</v>
      </c>
      <c r="V15">
        <v>-0.69120999999999999</v>
      </c>
      <c r="W15">
        <v>0</v>
      </c>
      <c r="X15">
        <v>-4.8759999999999998E-2</v>
      </c>
      <c r="Y15">
        <v>1.42761</v>
      </c>
      <c r="Z15">
        <v>0</v>
      </c>
      <c r="AA15">
        <v>1.311E-2</v>
      </c>
      <c r="AB15">
        <v>-1.4806699999999999</v>
      </c>
      <c r="AC15">
        <v>0</v>
      </c>
      <c r="AD15">
        <v>-1.27678</v>
      </c>
      <c r="AE15">
        <v>-0.70308999999999999</v>
      </c>
      <c r="AF15">
        <v>0</v>
      </c>
      <c r="AG15">
        <v>-1.25718</v>
      </c>
      <c r="AH15">
        <v>0.73265000000000002</v>
      </c>
      <c r="AI15">
        <v>0</v>
      </c>
      <c r="AJ15">
        <v>-2.5064799999999998</v>
      </c>
      <c r="AK15">
        <v>1.4217599999999999</v>
      </c>
      <c r="AL15">
        <v>0</v>
      </c>
      <c r="AM15">
        <v>-2.50298</v>
      </c>
      <c r="AN15">
        <v>2.5056400000000001</v>
      </c>
      <c r="AO15">
        <v>0</v>
      </c>
      <c r="AP15">
        <v>-3.69998</v>
      </c>
      <c r="AQ15">
        <v>0.72972999999999999</v>
      </c>
      <c r="AR15">
        <v>0</v>
      </c>
      <c r="AS15">
        <v>-3.7011099999999999</v>
      </c>
      <c r="AT15">
        <v>-0.67281999999999997</v>
      </c>
      <c r="AU15">
        <v>0</v>
      </c>
      <c r="AV15">
        <v>-2.49057</v>
      </c>
      <c r="AW15">
        <v>-1.37384</v>
      </c>
      <c r="AX15">
        <v>0</v>
      </c>
      <c r="AY15">
        <v>-4.2709999999999998E-2</v>
      </c>
      <c r="AZ15">
        <v>2.50956</v>
      </c>
      <c r="BA15">
        <v>0</v>
      </c>
      <c r="BB15">
        <v>4.6330799999999996</v>
      </c>
      <c r="BC15">
        <v>1.2704200000000001</v>
      </c>
      <c r="BD15">
        <v>0</v>
      </c>
      <c r="BE15">
        <v>2.47498</v>
      </c>
      <c r="BF15">
        <v>2.47255</v>
      </c>
      <c r="BG15">
        <v>0</v>
      </c>
      <c r="BH15">
        <v>2.5217499999999999</v>
      </c>
      <c r="BI15">
        <v>-2.4561799999999998</v>
      </c>
      <c r="BJ15">
        <v>0</v>
      </c>
      <c r="BK15">
        <v>4.6852</v>
      </c>
      <c r="BL15">
        <v>-1.2316100000000001</v>
      </c>
      <c r="BM15">
        <v>-0.86607000000000001</v>
      </c>
      <c r="BN15">
        <v>4.6420000000000003E-2</v>
      </c>
      <c r="BO15">
        <v>-2.16195</v>
      </c>
      <c r="BP15">
        <v>0</v>
      </c>
      <c r="BQ15">
        <v>-4.6384800000000004</v>
      </c>
      <c r="BR15">
        <v>1.27037</v>
      </c>
      <c r="BS15">
        <v>0</v>
      </c>
      <c r="BT15">
        <v>-4.6381800000000002</v>
      </c>
      <c r="BU15">
        <v>-1.2156</v>
      </c>
      <c r="BV15">
        <v>0</v>
      </c>
      <c r="BW15">
        <v>-2.5053200000000002</v>
      </c>
      <c r="BX15">
        <v>-2.4586999999999999</v>
      </c>
      <c r="BY15">
        <v>0.86607000000000001</v>
      </c>
      <c r="BZ15">
        <v>4.6420000000000003E-2</v>
      </c>
      <c r="CA15">
        <v>-2.16195</v>
      </c>
    </row>
    <row r="16" spans="2:79">
      <c r="B16">
        <f t="shared" si="0"/>
        <v>0.72840000000000005</v>
      </c>
      <c r="C16">
        <v>-1.99E-3</v>
      </c>
      <c r="D16">
        <v>0.72840000000000005</v>
      </c>
      <c r="E16">
        <v>0</v>
      </c>
      <c r="F16">
        <v>3.7173799999999999</v>
      </c>
      <c r="G16">
        <v>0.69120999999999999</v>
      </c>
      <c r="H16">
        <v>0</v>
      </c>
      <c r="I16">
        <v>2.45695</v>
      </c>
      <c r="J16">
        <v>1.38588</v>
      </c>
      <c r="K16">
        <v>0</v>
      </c>
      <c r="L16">
        <v>1.2339100000000001</v>
      </c>
      <c r="M16">
        <v>0.71326000000000001</v>
      </c>
      <c r="N16">
        <v>0</v>
      </c>
      <c r="O16">
        <v>1.2674099999999999</v>
      </c>
      <c r="P16">
        <v>-0.67415000000000003</v>
      </c>
      <c r="Q16">
        <v>0</v>
      </c>
      <c r="R16">
        <v>2.5382400000000001</v>
      </c>
      <c r="S16">
        <v>-1.3716299999999999</v>
      </c>
      <c r="T16">
        <v>0</v>
      </c>
      <c r="U16">
        <v>3.7508900000000001</v>
      </c>
      <c r="V16">
        <v>-0.69125000000000003</v>
      </c>
      <c r="W16">
        <v>0</v>
      </c>
      <c r="X16">
        <v>-5.0950000000000002E-2</v>
      </c>
      <c r="Y16">
        <v>1.42726</v>
      </c>
      <c r="Z16">
        <v>0</v>
      </c>
      <c r="AA16">
        <v>1.443E-2</v>
      </c>
      <c r="AB16">
        <v>-1.4817899999999999</v>
      </c>
      <c r="AC16">
        <v>0</v>
      </c>
      <c r="AD16">
        <v>-1.2761100000000001</v>
      </c>
      <c r="AE16">
        <v>-0.70306999999999997</v>
      </c>
      <c r="AF16">
        <v>0</v>
      </c>
      <c r="AG16">
        <v>-1.25905</v>
      </c>
      <c r="AH16">
        <v>0.73319999999999996</v>
      </c>
      <c r="AI16">
        <v>0</v>
      </c>
      <c r="AJ16">
        <v>-2.50854</v>
      </c>
      <c r="AK16">
        <v>1.4234800000000001</v>
      </c>
      <c r="AL16">
        <v>0</v>
      </c>
      <c r="AM16">
        <v>-2.50421</v>
      </c>
      <c r="AN16">
        <v>2.5073599999999998</v>
      </c>
      <c r="AO16">
        <v>0</v>
      </c>
      <c r="AP16">
        <v>-3.70146</v>
      </c>
      <c r="AQ16">
        <v>0.73123000000000005</v>
      </c>
      <c r="AR16">
        <v>0</v>
      </c>
      <c r="AS16">
        <v>-3.7001900000000001</v>
      </c>
      <c r="AT16">
        <v>-0.67149999999999999</v>
      </c>
      <c r="AU16">
        <v>0</v>
      </c>
      <c r="AV16">
        <v>-2.48976</v>
      </c>
      <c r="AW16">
        <v>-1.3731</v>
      </c>
      <c r="AX16">
        <v>0</v>
      </c>
      <c r="AY16">
        <v>-4.3860000000000003E-2</v>
      </c>
      <c r="AZ16">
        <v>2.5092099999999999</v>
      </c>
      <c r="BA16">
        <v>0</v>
      </c>
      <c r="BB16">
        <v>4.6314599999999997</v>
      </c>
      <c r="BC16">
        <v>1.2724599999999999</v>
      </c>
      <c r="BD16">
        <v>0</v>
      </c>
      <c r="BE16">
        <v>2.4732799999999999</v>
      </c>
      <c r="BF16">
        <v>2.4708199999999998</v>
      </c>
      <c r="BG16">
        <v>0</v>
      </c>
      <c r="BH16">
        <v>2.52488</v>
      </c>
      <c r="BI16">
        <v>-2.4563899999999999</v>
      </c>
      <c r="BJ16">
        <v>0</v>
      </c>
      <c r="BK16">
        <v>4.6886799999999997</v>
      </c>
      <c r="BL16">
        <v>-1.23054</v>
      </c>
      <c r="BM16">
        <v>-0.86617</v>
      </c>
      <c r="BN16">
        <v>4.7309999999999998E-2</v>
      </c>
      <c r="BO16">
        <v>-2.16283</v>
      </c>
      <c r="BP16">
        <v>0</v>
      </c>
      <c r="BQ16">
        <v>-4.6408300000000002</v>
      </c>
      <c r="BR16">
        <v>1.27037</v>
      </c>
      <c r="BS16">
        <v>0</v>
      </c>
      <c r="BT16">
        <v>-4.6368</v>
      </c>
      <c r="BU16">
        <v>-1.2150799999999999</v>
      </c>
      <c r="BV16">
        <v>0</v>
      </c>
      <c r="BW16">
        <v>-2.5055999999999998</v>
      </c>
      <c r="BX16">
        <v>-2.4579399999999998</v>
      </c>
      <c r="BY16">
        <v>0.86617</v>
      </c>
      <c r="BZ16">
        <v>4.7309999999999998E-2</v>
      </c>
      <c r="CA16">
        <v>-2.16283</v>
      </c>
    </row>
    <row r="18" spans="3:79">
      <c r="C18" t="s">
        <v>3</v>
      </c>
    </row>
    <row r="19" spans="3:79">
      <c r="C19">
        <v>1</v>
      </c>
      <c r="E19">
        <f>E3-E2</f>
        <v>0</v>
      </c>
      <c r="F19">
        <f t="shared" ref="F19:H19" si="1">F3-F2</f>
        <v>1.4600000000002389E-3</v>
      </c>
      <c r="G19">
        <f t="shared" si="1"/>
        <v>-1.6500000000000403E-3</v>
      </c>
      <c r="H19">
        <f t="shared" si="1"/>
        <v>0</v>
      </c>
      <c r="I19">
        <f t="shared" ref="I19:BT19" si="2">I3-I2</f>
        <v>-2.3100000000000342E-3</v>
      </c>
      <c r="J19">
        <f t="shared" si="2"/>
        <v>-4.2000000000008697E-4</v>
      </c>
      <c r="K19">
        <f t="shared" si="2"/>
        <v>0</v>
      </c>
      <c r="L19">
        <f t="shared" si="2"/>
        <v>7.4000000000018495E-4</v>
      </c>
      <c r="M19">
        <f t="shared" si="2"/>
        <v>-1.1700000000000044E-3</v>
      </c>
      <c r="N19">
        <f t="shared" si="2"/>
        <v>0</v>
      </c>
      <c r="O19">
        <f t="shared" si="2"/>
        <v>-1.4899999999999913E-3</v>
      </c>
      <c r="P19">
        <f t="shared" si="2"/>
        <v>1.7099999999999893E-3</v>
      </c>
      <c r="Q19">
        <f t="shared" si="2"/>
        <v>0</v>
      </c>
      <c r="R19">
        <f t="shared" si="2"/>
        <v>1.8400000000000638E-3</v>
      </c>
      <c r="S19">
        <f t="shared" si="2"/>
        <v>-2.1000000000004349E-4</v>
      </c>
      <c r="T19">
        <f t="shared" si="2"/>
        <v>0</v>
      </c>
      <c r="U19">
        <f t="shared" si="2"/>
        <v>1.0799999999999699E-3</v>
      </c>
      <c r="V19">
        <f t="shared" si="2"/>
        <v>-2.1999999999999797E-4</v>
      </c>
      <c r="W19">
        <f t="shared" si="2"/>
        <v>0</v>
      </c>
      <c r="X19">
        <f t="shared" si="2"/>
        <v>-3.81E-3</v>
      </c>
      <c r="Y19">
        <f t="shared" si="2"/>
        <v>-4.9999999999883471E-5</v>
      </c>
      <c r="Z19">
        <f t="shared" si="2"/>
        <v>0</v>
      </c>
      <c r="AA19">
        <f t="shared" si="2"/>
        <v>4.6000000000000001E-4</v>
      </c>
      <c r="AB19">
        <f t="shared" si="2"/>
        <v>-8.0000000000080007E-5</v>
      </c>
      <c r="AC19">
        <f t="shared" si="2"/>
        <v>0</v>
      </c>
      <c r="AD19">
        <f t="shared" si="2"/>
        <v>-1.5899999999999803E-3</v>
      </c>
      <c r="AE19">
        <f t="shared" si="2"/>
        <v>-1.8400000000000638E-3</v>
      </c>
      <c r="AF19">
        <f t="shared" si="2"/>
        <v>0</v>
      </c>
      <c r="AG19">
        <f t="shared" si="2"/>
        <v>6.8999999999985739E-4</v>
      </c>
      <c r="AH19">
        <f t="shared" si="2"/>
        <v>1.2400000000000189E-3</v>
      </c>
      <c r="AI19">
        <f t="shared" si="2"/>
        <v>0</v>
      </c>
      <c r="AJ19">
        <f t="shared" si="2"/>
        <v>-2.1500000000003183E-3</v>
      </c>
      <c r="AK19">
        <f t="shared" si="2"/>
        <v>5.2999999999991942E-4</v>
      </c>
      <c r="AL19">
        <f t="shared" si="2"/>
        <v>0</v>
      </c>
      <c r="AM19">
        <f t="shared" si="2"/>
        <v>-1.3699999999996493E-3</v>
      </c>
      <c r="AN19">
        <f t="shared" si="2"/>
        <v>3.9000000000033452E-4</v>
      </c>
      <c r="AO19">
        <f t="shared" si="2"/>
        <v>0</v>
      </c>
      <c r="AP19">
        <f t="shared" si="2"/>
        <v>1.3799999999997148E-3</v>
      </c>
      <c r="AQ19">
        <f t="shared" si="2"/>
        <v>1.5699999999999603E-3</v>
      </c>
      <c r="AR19">
        <f t="shared" si="2"/>
        <v>0</v>
      </c>
      <c r="AS19">
        <f t="shared" si="2"/>
        <v>1.0900000000000354E-3</v>
      </c>
      <c r="AT19">
        <f t="shared" si="2"/>
        <v>2.5999999999992696E-4</v>
      </c>
      <c r="AU19">
        <f t="shared" si="2"/>
        <v>0</v>
      </c>
      <c r="AV19">
        <f t="shared" si="2"/>
        <v>1.8399999999996197E-3</v>
      </c>
      <c r="AW19">
        <f t="shared" si="2"/>
        <v>3.1000000000003247E-4</v>
      </c>
      <c r="AX19">
        <f t="shared" si="2"/>
        <v>0</v>
      </c>
      <c r="AY19">
        <f t="shared" si="2"/>
        <v>-2.1800000000000001E-3</v>
      </c>
      <c r="AZ19">
        <f t="shared" si="2"/>
        <v>0</v>
      </c>
      <c r="BA19">
        <f t="shared" si="2"/>
        <v>0</v>
      </c>
      <c r="BB19">
        <f t="shared" si="2"/>
        <v>5.0999999999934431E-4</v>
      </c>
      <c r="BC19">
        <f t="shared" si="2"/>
        <v>-1.7999999999984695E-4</v>
      </c>
      <c r="BD19">
        <f t="shared" si="2"/>
        <v>0</v>
      </c>
      <c r="BE19">
        <f t="shared" si="2"/>
        <v>-7.7000000000015945E-4</v>
      </c>
      <c r="BF19">
        <f t="shared" si="2"/>
        <v>-3.6999999999975941E-4</v>
      </c>
      <c r="BG19">
        <f t="shared" si="2"/>
        <v>0</v>
      </c>
      <c r="BH19">
        <f t="shared" si="2"/>
        <v>7.3000000000034149E-4</v>
      </c>
      <c r="BI19">
        <f t="shared" si="2"/>
        <v>-1.7999999999984695E-4</v>
      </c>
      <c r="BJ19">
        <f t="shared" si="2"/>
        <v>0</v>
      </c>
      <c r="BK19">
        <f t="shared" si="2"/>
        <v>7.6999999999927127E-4</v>
      </c>
      <c r="BL19">
        <f t="shared" si="2"/>
        <v>-4.4999999999983942E-4</v>
      </c>
      <c r="BM19">
        <f t="shared" si="2"/>
        <v>-1.2000000000000899E-4</v>
      </c>
      <c r="BN19">
        <f t="shared" si="2"/>
        <v>4.5700000000000003E-3</v>
      </c>
      <c r="BO19">
        <f t="shared" si="2"/>
        <v>3.4000000000000696E-4</v>
      </c>
      <c r="BP19">
        <f t="shared" si="2"/>
        <v>0</v>
      </c>
      <c r="BQ19">
        <f t="shared" si="2"/>
        <v>8.1000000000042149E-4</v>
      </c>
      <c r="BR19">
        <f t="shared" si="2"/>
        <v>6.6000000000010495E-4</v>
      </c>
      <c r="BS19">
        <f t="shared" si="2"/>
        <v>0</v>
      </c>
      <c r="BT19">
        <f t="shared" si="2"/>
        <v>1.0700000000003485E-3</v>
      </c>
      <c r="BU19">
        <f t="shared" ref="BU19:CA19" si="3">BU3-BU2</f>
        <v>-9.9999999998434674E-6</v>
      </c>
      <c r="BV19">
        <f t="shared" si="3"/>
        <v>0</v>
      </c>
      <c r="BW19">
        <f t="shared" si="3"/>
        <v>4.4999999999983942E-4</v>
      </c>
      <c r="BX19">
        <f t="shared" si="3"/>
        <v>2.1000000000004349E-4</v>
      </c>
      <c r="BY19">
        <f t="shared" si="3"/>
        <v>1.2000000000000899E-4</v>
      </c>
      <c r="BZ19">
        <f t="shared" si="3"/>
        <v>4.5700000000000003E-3</v>
      </c>
      <c r="CA19">
        <f t="shared" si="3"/>
        <v>3.4000000000000696E-4</v>
      </c>
    </row>
    <row r="20" spans="3:79">
      <c r="C20">
        <v>2</v>
      </c>
      <c r="E20">
        <f t="shared" ref="E20:G20" si="4">E4-E3</f>
        <v>0</v>
      </c>
      <c r="F20">
        <f t="shared" si="4"/>
        <v>1.4199999999999768E-3</v>
      </c>
      <c r="G20">
        <f t="shared" si="4"/>
        <v>-1.5999999999999348E-3</v>
      </c>
      <c r="H20">
        <f t="shared" ref="H20:BS20" si="5">H4-H3</f>
        <v>0</v>
      </c>
      <c r="I20">
        <f t="shared" si="5"/>
        <v>-2.1800000000000708E-3</v>
      </c>
      <c r="J20">
        <f t="shared" si="5"/>
        <v>-4.6999999999997044E-4</v>
      </c>
      <c r="K20">
        <f t="shared" si="5"/>
        <v>0</v>
      </c>
      <c r="L20">
        <f t="shared" si="5"/>
        <v>5.9999999999993392E-4</v>
      </c>
      <c r="M20">
        <f t="shared" si="5"/>
        <v>-1.2099999999999334E-3</v>
      </c>
      <c r="N20">
        <f t="shared" si="5"/>
        <v>0</v>
      </c>
      <c r="O20">
        <f t="shared" si="5"/>
        <v>-1.4600000000000168E-3</v>
      </c>
      <c r="P20">
        <f t="shared" si="5"/>
        <v>1.8199999999999328E-3</v>
      </c>
      <c r="Q20">
        <f t="shared" si="5"/>
        <v>0</v>
      </c>
      <c r="R20">
        <f t="shared" si="5"/>
        <v>1.9000000000000128E-3</v>
      </c>
      <c r="S20">
        <f t="shared" si="5"/>
        <v>-1.9999999999997797E-4</v>
      </c>
      <c r="T20">
        <f t="shared" si="5"/>
        <v>0</v>
      </c>
      <c r="U20">
        <f t="shared" si="5"/>
        <v>1.1300000000002974E-3</v>
      </c>
      <c r="V20">
        <f t="shared" si="5"/>
        <v>-2.8000000000005798E-4</v>
      </c>
      <c r="W20">
        <f t="shared" si="5"/>
        <v>0</v>
      </c>
      <c r="X20">
        <f t="shared" si="5"/>
        <v>-3.8599999999999997E-3</v>
      </c>
      <c r="Y20">
        <f t="shared" si="5"/>
        <v>-4.0000000000040004E-5</v>
      </c>
      <c r="Z20">
        <f t="shared" si="5"/>
        <v>0</v>
      </c>
      <c r="AA20">
        <f t="shared" si="5"/>
        <v>4.8999999999999998E-4</v>
      </c>
      <c r="AB20">
        <f t="shared" si="5"/>
        <v>-2.5000000000008349E-4</v>
      </c>
      <c r="AC20">
        <f t="shared" si="5"/>
        <v>0</v>
      </c>
      <c r="AD20">
        <f t="shared" si="5"/>
        <v>-1.5499999999999403E-3</v>
      </c>
      <c r="AE20">
        <f t="shared" si="5"/>
        <v>-1.7199999999999438E-3</v>
      </c>
      <c r="AF20">
        <f t="shared" si="5"/>
        <v>0</v>
      </c>
      <c r="AG20">
        <f t="shared" si="5"/>
        <v>6.8000000000001393E-4</v>
      </c>
      <c r="AH20">
        <f t="shared" si="5"/>
        <v>1.1700000000000044E-3</v>
      </c>
      <c r="AI20">
        <f t="shared" si="5"/>
        <v>0</v>
      </c>
      <c r="AJ20">
        <f t="shared" si="5"/>
        <v>-2.2399999999995757E-3</v>
      </c>
      <c r="AK20">
        <f t="shared" si="5"/>
        <v>5.6000000000011596E-4</v>
      </c>
      <c r="AL20">
        <f t="shared" si="5"/>
        <v>0</v>
      </c>
      <c r="AM20">
        <f t="shared" si="5"/>
        <v>-1.2600000000002609E-3</v>
      </c>
      <c r="AN20">
        <f t="shared" si="5"/>
        <v>4.8000000000003595E-4</v>
      </c>
      <c r="AO20">
        <f t="shared" si="5"/>
        <v>0</v>
      </c>
      <c r="AP20">
        <f t="shared" si="5"/>
        <v>1.3900000000002244E-3</v>
      </c>
      <c r="AQ20">
        <f t="shared" si="5"/>
        <v>1.6300000000000203E-3</v>
      </c>
      <c r="AR20">
        <f t="shared" si="5"/>
        <v>0</v>
      </c>
      <c r="AS20">
        <f t="shared" si="5"/>
        <v>1.1399999999999189E-3</v>
      </c>
      <c r="AT20">
        <f t="shared" si="5"/>
        <v>2.5000000000008349E-4</v>
      </c>
      <c r="AU20">
        <f t="shared" si="5"/>
        <v>0</v>
      </c>
      <c r="AV20">
        <f t="shared" si="5"/>
        <v>1.7700000000000493E-3</v>
      </c>
      <c r="AW20">
        <f t="shared" si="5"/>
        <v>2.8999999999990145E-4</v>
      </c>
      <c r="AX20">
        <f t="shared" si="5"/>
        <v>0</v>
      </c>
      <c r="AY20">
        <f t="shared" si="5"/>
        <v>-2.31E-3</v>
      </c>
      <c r="AZ20">
        <f t="shared" si="5"/>
        <v>-3.9999999999817959E-5</v>
      </c>
      <c r="BA20">
        <f t="shared" si="5"/>
        <v>0</v>
      </c>
      <c r="BB20">
        <f t="shared" si="5"/>
        <v>6.3000000000013046E-4</v>
      </c>
      <c r="BC20">
        <f t="shared" si="5"/>
        <v>-3.2000000000009798E-4</v>
      </c>
      <c r="BD20">
        <f t="shared" si="5"/>
        <v>0</v>
      </c>
      <c r="BE20">
        <f t="shared" si="5"/>
        <v>-9.8999999999982435E-4</v>
      </c>
      <c r="BF20">
        <f t="shared" si="5"/>
        <v>-3.9999999999995595E-4</v>
      </c>
      <c r="BG20">
        <f t="shared" si="5"/>
        <v>0</v>
      </c>
      <c r="BH20">
        <f t="shared" si="5"/>
        <v>6.8999999999963535E-4</v>
      </c>
      <c r="BI20">
        <f t="shared" si="5"/>
        <v>-1.4000000000002899E-4</v>
      </c>
      <c r="BJ20">
        <f t="shared" si="5"/>
        <v>0</v>
      </c>
      <c r="BK20">
        <f t="shared" si="5"/>
        <v>9.2000000000069804E-4</v>
      </c>
      <c r="BL20">
        <f t="shared" si="5"/>
        <v>-3.5000000000007248E-4</v>
      </c>
      <c r="BM20">
        <f t="shared" si="5"/>
        <v>-1.2999999999996348E-4</v>
      </c>
      <c r="BN20">
        <f t="shared" si="5"/>
        <v>4.62E-3</v>
      </c>
      <c r="BO20">
        <f t="shared" si="5"/>
        <v>2.20000000000109E-4</v>
      </c>
      <c r="BP20">
        <f t="shared" si="5"/>
        <v>0</v>
      </c>
      <c r="BQ20">
        <f t="shared" si="5"/>
        <v>7.0999999999976637E-4</v>
      </c>
      <c r="BR20">
        <f t="shared" si="5"/>
        <v>5.3999999999998494E-4</v>
      </c>
      <c r="BS20">
        <f t="shared" si="5"/>
        <v>0</v>
      </c>
      <c r="BT20">
        <f t="shared" ref="BT20:CA20" si="6">BT4-BT3</f>
        <v>1.0399999999997078E-3</v>
      </c>
      <c r="BU20">
        <f t="shared" si="6"/>
        <v>1.4000000000002899E-4</v>
      </c>
      <c r="BV20">
        <f t="shared" si="6"/>
        <v>0</v>
      </c>
      <c r="BW20">
        <f t="shared" si="6"/>
        <v>5.3999999999998494E-4</v>
      </c>
      <c r="BX20">
        <f t="shared" si="6"/>
        <v>2.3000000000017451E-4</v>
      </c>
      <c r="BY20">
        <f t="shared" si="6"/>
        <v>1.2999999999996348E-4</v>
      </c>
      <c r="BZ20">
        <f t="shared" si="6"/>
        <v>4.62E-3</v>
      </c>
      <c r="CA20">
        <f t="shared" si="6"/>
        <v>2.20000000000109E-4</v>
      </c>
    </row>
    <row r="21" spans="3:79">
      <c r="C21">
        <v>3</v>
      </c>
      <c r="E21">
        <f t="shared" ref="E21:G21" si="7">E5-E4</f>
        <v>0</v>
      </c>
      <c r="F21">
        <f t="shared" si="7"/>
        <v>1.3899999999997803E-3</v>
      </c>
      <c r="G21">
        <f t="shared" si="7"/>
        <v>-1.5700000000000713E-3</v>
      </c>
      <c r="H21">
        <f t="shared" ref="H21:BS21" si="8">H5-H4</f>
        <v>0</v>
      </c>
      <c r="I21">
        <f t="shared" si="8"/>
        <v>-2.0899999999999253E-3</v>
      </c>
      <c r="J21">
        <f t="shared" si="8"/>
        <v>-5.5999999999989392E-4</v>
      </c>
      <c r="K21">
        <f t="shared" si="8"/>
        <v>0</v>
      </c>
      <c r="L21">
        <f t="shared" si="8"/>
        <v>3.8999999999989043E-4</v>
      </c>
      <c r="M21">
        <f t="shared" si="8"/>
        <v>-1.1800000000000699E-3</v>
      </c>
      <c r="N21">
        <f t="shared" si="8"/>
        <v>0</v>
      </c>
      <c r="O21">
        <f t="shared" si="8"/>
        <v>-1.3800000000001589E-3</v>
      </c>
      <c r="P21">
        <f t="shared" si="8"/>
        <v>1.8700000000000383E-3</v>
      </c>
      <c r="Q21">
        <f t="shared" si="8"/>
        <v>0</v>
      </c>
      <c r="R21">
        <f t="shared" si="8"/>
        <v>1.9499999999998963E-3</v>
      </c>
      <c r="S21">
        <f t="shared" si="8"/>
        <v>-1.500000000000945E-4</v>
      </c>
      <c r="T21">
        <f t="shared" si="8"/>
        <v>0</v>
      </c>
      <c r="U21">
        <f t="shared" si="8"/>
        <v>1.2199999999999989E-3</v>
      </c>
      <c r="V21">
        <f t="shared" si="8"/>
        <v>-3.7999999999993594E-4</v>
      </c>
      <c r="W21">
        <f t="shared" si="8"/>
        <v>0</v>
      </c>
      <c r="X21">
        <f t="shared" si="8"/>
        <v>-3.9299999999999995E-3</v>
      </c>
      <c r="Y21">
        <f t="shared" si="8"/>
        <v>-2.0000000000131024E-5</v>
      </c>
      <c r="Z21">
        <f t="shared" si="8"/>
        <v>0</v>
      </c>
      <c r="AA21">
        <f t="shared" si="8"/>
        <v>5.1999999999999995E-4</v>
      </c>
      <c r="AB21">
        <f t="shared" si="8"/>
        <v>-4.2999999999993044E-4</v>
      </c>
      <c r="AC21">
        <f t="shared" si="8"/>
        <v>0</v>
      </c>
      <c r="AD21">
        <f t="shared" si="8"/>
        <v>-1.4500000000001734E-3</v>
      </c>
      <c r="AE21">
        <f t="shared" si="8"/>
        <v>-1.6200000000000658E-3</v>
      </c>
      <c r="AF21">
        <f t="shared" si="8"/>
        <v>0</v>
      </c>
      <c r="AG21">
        <f t="shared" si="8"/>
        <v>5.6999999999995943E-4</v>
      </c>
      <c r="AH21">
        <f t="shared" si="8"/>
        <v>1.1299999999999644E-3</v>
      </c>
      <c r="AI21">
        <f t="shared" si="8"/>
        <v>0</v>
      </c>
      <c r="AJ21">
        <f t="shared" si="8"/>
        <v>-2.2700000000002163E-3</v>
      </c>
      <c r="AK21">
        <f t="shared" si="8"/>
        <v>6.6999999999994841E-4</v>
      </c>
      <c r="AL21">
        <f t="shared" si="8"/>
        <v>0</v>
      </c>
      <c r="AM21">
        <f t="shared" si="8"/>
        <v>-1.3100000000001444E-3</v>
      </c>
      <c r="AN21">
        <f t="shared" si="8"/>
        <v>5.6999999999973738E-4</v>
      </c>
      <c r="AO21">
        <f t="shared" si="8"/>
        <v>0</v>
      </c>
      <c r="AP21">
        <f t="shared" si="8"/>
        <v>1.3499999999999623E-3</v>
      </c>
      <c r="AQ21">
        <f t="shared" si="8"/>
        <v>1.6599999999999948E-3</v>
      </c>
      <c r="AR21">
        <f t="shared" si="8"/>
        <v>0</v>
      </c>
      <c r="AS21">
        <f t="shared" si="8"/>
        <v>1.2499999999997513E-3</v>
      </c>
      <c r="AT21">
        <f t="shared" si="8"/>
        <v>2.7999999999994696E-4</v>
      </c>
      <c r="AU21">
        <f t="shared" si="8"/>
        <v>0</v>
      </c>
      <c r="AV21">
        <f t="shared" si="8"/>
        <v>1.7100000000001003E-3</v>
      </c>
      <c r="AW21">
        <f t="shared" si="8"/>
        <v>2.4000000000001798E-4</v>
      </c>
      <c r="AX21">
        <f t="shared" si="8"/>
        <v>0</v>
      </c>
      <c r="AY21">
        <f t="shared" si="8"/>
        <v>-2.5399999999999997E-3</v>
      </c>
      <c r="AZ21">
        <f t="shared" si="8"/>
        <v>-2.0000000000131024E-5</v>
      </c>
      <c r="BA21">
        <f t="shared" si="8"/>
        <v>0</v>
      </c>
      <c r="BB21">
        <f t="shared" si="8"/>
        <v>6.599999999998829E-4</v>
      </c>
      <c r="BC21">
        <f t="shared" si="8"/>
        <v>-4.1000000000002146E-4</v>
      </c>
      <c r="BD21">
        <f t="shared" si="8"/>
        <v>0</v>
      </c>
      <c r="BE21">
        <f t="shared" si="8"/>
        <v>-1.1700000000001154E-3</v>
      </c>
      <c r="BF21">
        <f t="shared" si="8"/>
        <v>-4.9000000000010147E-4</v>
      </c>
      <c r="BG21">
        <f t="shared" si="8"/>
        <v>0</v>
      </c>
      <c r="BH21">
        <f t="shared" si="8"/>
        <v>7.2000000000027597E-4</v>
      </c>
      <c r="BI21">
        <f t="shared" si="8"/>
        <v>-1.0000000000021103E-4</v>
      </c>
      <c r="BJ21">
        <f t="shared" si="8"/>
        <v>0</v>
      </c>
      <c r="BK21">
        <f t="shared" si="8"/>
        <v>1.0899999999995913E-3</v>
      </c>
      <c r="BL21">
        <f t="shared" si="8"/>
        <v>-3.5000000000007248E-4</v>
      </c>
      <c r="BM21">
        <f t="shared" si="8"/>
        <v>-1.4000000000002899E-4</v>
      </c>
      <c r="BN21">
        <f t="shared" si="8"/>
        <v>4.6599999999999992E-3</v>
      </c>
      <c r="BO21">
        <f t="shared" si="8"/>
        <v>2.1000000000004349E-4</v>
      </c>
      <c r="BP21">
        <f t="shared" si="8"/>
        <v>0</v>
      </c>
      <c r="BQ21">
        <f t="shared" si="8"/>
        <v>6.5000000000026148E-4</v>
      </c>
      <c r="BR21">
        <f t="shared" si="8"/>
        <v>4.9999999999994493E-4</v>
      </c>
      <c r="BS21">
        <f t="shared" si="8"/>
        <v>0</v>
      </c>
      <c r="BT21">
        <f t="shared" ref="BT21:CA21" si="9">BT5-BT4</f>
        <v>1.1100000000006105E-3</v>
      </c>
      <c r="BU21">
        <f t="shared" si="9"/>
        <v>2.7999999999983594E-4</v>
      </c>
      <c r="BV21">
        <f t="shared" si="9"/>
        <v>0</v>
      </c>
      <c r="BW21">
        <f t="shared" si="9"/>
        <v>6.3000000000013046E-4</v>
      </c>
      <c r="BX21">
        <f t="shared" si="9"/>
        <v>2.1000000000004349E-4</v>
      </c>
      <c r="BY21">
        <f t="shared" si="9"/>
        <v>1.4000000000002899E-4</v>
      </c>
      <c r="BZ21">
        <f t="shared" si="9"/>
        <v>4.6599999999999992E-3</v>
      </c>
      <c r="CA21">
        <f t="shared" si="9"/>
        <v>2.1000000000004349E-4</v>
      </c>
    </row>
    <row r="22" spans="3:79">
      <c r="C22">
        <v>4</v>
      </c>
      <c r="E22">
        <f t="shared" ref="E22:G22" si="10">E6-E5</f>
        <v>0</v>
      </c>
      <c r="F22">
        <f t="shared" si="10"/>
        <v>1.3499999999999623E-3</v>
      </c>
      <c r="G22">
        <f t="shared" si="10"/>
        <v>-1.5399999999999858E-3</v>
      </c>
      <c r="H22">
        <f t="shared" ref="H22:BS22" si="11">H6-H5</f>
        <v>0</v>
      </c>
      <c r="I22">
        <f t="shared" si="11"/>
        <v>-1.9899999999997142E-3</v>
      </c>
      <c r="J22">
        <f t="shared" si="11"/>
        <v>-6.8000000000001393E-4</v>
      </c>
      <c r="K22">
        <f t="shared" si="11"/>
        <v>0</v>
      </c>
      <c r="L22">
        <f t="shared" si="11"/>
        <v>9.9999999999988987E-5</v>
      </c>
      <c r="M22">
        <f t="shared" si="11"/>
        <v>-1.1200000000000099E-3</v>
      </c>
      <c r="N22">
        <f t="shared" si="11"/>
        <v>0</v>
      </c>
      <c r="O22">
        <f t="shared" si="11"/>
        <v>-1.2299999999998423E-3</v>
      </c>
      <c r="P22">
        <f t="shared" si="11"/>
        <v>1.8500000000000183E-3</v>
      </c>
      <c r="Q22">
        <f t="shared" si="11"/>
        <v>0</v>
      </c>
      <c r="R22">
        <f t="shared" si="11"/>
        <v>1.9800000000000928E-3</v>
      </c>
      <c r="S22">
        <f t="shared" si="11"/>
        <v>-5.9999999999948983E-5</v>
      </c>
      <c r="T22">
        <f t="shared" si="11"/>
        <v>0</v>
      </c>
      <c r="U22">
        <f t="shared" si="11"/>
        <v>1.3799999999997148E-3</v>
      </c>
      <c r="V22">
        <f t="shared" si="11"/>
        <v>-4.7000000000008146E-4</v>
      </c>
      <c r="W22">
        <f t="shared" si="11"/>
        <v>0</v>
      </c>
      <c r="X22">
        <f t="shared" si="11"/>
        <v>-4.0300000000000023E-3</v>
      </c>
      <c r="Y22">
        <f t="shared" si="11"/>
        <v>0</v>
      </c>
      <c r="Z22">
        <f t="shared" si="11"/>
        <v>0</v>
      </c>
      <c r="AA22">
        <f t="shared" si="11"/>
        <v>5.9000000000000025E-4</v>
      </c>
      <c r="AB22">
        <f t="shared" si="11"/>
        <v>-5.9000000000009045E-4</v>
      </c>
      <c r="AC22">
        <f t="shared" si="11"/>
        <v>0</v>
      </c>
      <c r="AD22">
        <f t="shared" si="11"/>
        <v>-1.2999999999998568E-3</v>
      </c>
      <c r="AE22">
        <f t="shared" si="11"/>
        <v>-1.5399999999999858E-3</v>
      </c>
      <c r="AF22">
        <f t="shared" si="11"/>
        <v>0</v>
      </c>
      <c r="AG22">
        <f t="shared" si="11"/>
        <v>3.4000000000000696E-4</v>
      </c>
      <c r="AH22">
        <f t="shared" si="11"/>
        <v>1.0600000000000609E-3</v>
      </c>
      <c r="AI22">
        <f t="shared" si="11"/>
        <v>0</v>
      </c>
      <c r="AJ22">
        <f t="shared" si="11"/>
        <v>-2.2500000000000853E-3</v>
      </c>
      <c r="AK22">
        <f t="shared" si="11"/>
        <v>8.399999999999519E-4</v>
      </c>
      <c r="AL22">
        <f t="shared" si="11"/>
        <v>0</v>
      </c>
      <c r="AM22">
        <f t="shared" si="11"/>
        <v>-1.4599999999997948E-3</v>
      </c>
      <c r="AN22">
        <f t="shared" si="11"/>
        <v>7.6000000000009393E-4</v>
      </c>
      <c r="AO22">
        <f t="shared" si="11"/>
        <v>0</v>
      </c>
      <c r="AP22">
        <f t="shared" si="11"/>
        <v>1.2699999999998823E-3</v>
      </c>
      <c r="AQ22">
        <f t="shared" si="11"/>
        <v>1.6800000000000148E-3</v>
      </c>
      <c r="AR22">
        <f t="shared" si="11"/>
        <v>0</v>
      </c>
      <c r="AS22">
        <f t="shared" si="11"/>
        <v>1.3900000000002244E-3</v>
      </c>
      <c r="AT22">
        <f t="shared" si="11"/>
        <v>3.4999999999996145E-4</v>
      </c>
      <c r="AU22">
        <f t="shared" si="11"/>
        <v>0</v>
      </c>
      <c r="AV22">
        <f t="shared" si="11"/>
        <v>1.6400000000000858E-3</v>
      </c>
      <c r="AW22">
        <f t="shared" si="11"/>
        <v>1.7000000000000348E-4</v>
      </c>
      <c r="AX22">
        <f t="shared" si="11"/>
        <v>0</v>
      </c>
      <c r="AY22">
        <f t="shared" si="11"/>
        <v>-2.8999999999999998E-3</v>
      </c>
      <c r="AZ22">
        <f t="shared" si="11"/>
        <v>-1.0000000000065512E-5</v>
      </c>
      <c r="BA22">
        <f t="shared" si="11"/>
        <v>0</v>
      </c>
      <c r="BB22">
        <f t="shared" si="11"/>
        <v>6.6000000000077108E-4</v>
      </c>
      <c r="BC22">
        <f t="shared" si="11"/>
        <v>-4.2000000000008697E-4</v>
      </c>
      <c r="BD22">
        <f t="shared" si="11"/>
        <v>0</v>
      </c>
      <c r="BE22">
        <f t="shared" si="11"/>
        <v>-1.2699999999998823E-3</v>
      </c>
      <c r="BF22">
        <f t="shared" si="11"/>
        <v>-6.3000000000013046E-4</v>
      </c>
      <c r="BG22">
        <f t="shared" si="11"/>
        <v>0</v>
      </c>
      <c r="BH22">
        <f t="shared" si="11"/>
        <v>7.6999999999971536E-4</v>
      </c>
      <c r="BI22">
        <f t="shared" si="11"/>
        <v>-3.9999999999817959E-5</v>
      </c>
      <c r="BJ22">
        <f t="shared" si="11"/>
        <v>0</v>
      </c>
      <c r="BK22">
        <f t="shared" si="11"/>
        <v>1.2999999999996348E-3</v>
      </c>
      <c r="BL22">
        <f t="shared" si="11"/>
        <v>-4.3999999999999595E-4</v>
      </c>
      <c r="BM22">
        <f t="shared" si="11"/>
        <v>-2.1000000000004349E-4</v>
      </c>
      <c r="BN22">
        <f t="shared" si="11"/>
        <v>4.7000000000000011E-3</v>
      </c>
      <c r="BO22">
        <f t="shared" si="11"/>
        <v>2.3000000000017451E-4</v>
      </c>
      <c r="BP22">
        <f t="shared" si="11"/>
        <v>0</v>
      </c>
      <c r="BQ22">
        <f t="shared" si="11"/>
        <v>5.8000000000024698E-4</v>
      </c>
      <c r="BR22">
        <f t="shared" si="11"/>
        <v>4.9999999999994493E-4</v>
      </c>
      <c r="BS22">
        <f t="shared" si="11"/>
        <v>0</v>
      </c>
      <c r="BT22">
        <f t="shared" ref="BT22:CA22" si="12">BT6-BT5</f>
        <v>1.2799999999995038E-3</v>
      </c>
      <c r="BU22">
        <f t="shared" si="12"/>
        <v>3.8000000000004697E-4</v>
      </c>
      <c r="BV22">
        <f t="shared" si="12"/>
        <v>0</v>
      </c>
      <c r="BW22">
        <f t="shared" si="12"/>
        <v>6.8000000000001393E-4</v>
      </c>
      <c r="BX22">
        <f t="shared" si="12"/>
        <v>1.6999999999978144E-4</v>
      </c>
      <c r="BY22">
        <f t="shared" si="12"/>
        <v>2.1000000000004349E-4</v>
      </c>
      <c r="BZ22">
        <f t="shared" si="12"/>
        <v>4.7000000000000011E-3</v>
      </c>
      <c r="CA22">
        <f t="shared" si="12"/>
        <v>2.3000000000017451E-4</v>
      </c>
    </row>
    <row r="23" spans="3:79">
      <c r="C23">
        <v>5</v>
      </c>
      <c r="E23">
        <f t="shared" ref="E23:G23" si="13">E7-E6</f>
        <v>0</v>
      </c>
      <c r="F23">
        <f t="shared" si="13"/>
        <v>1.2700000000003264E-3</v>
      </c>
      <c r="G23">
        <f t="shared" si="13"/>
        <v>-1.5199999999999658E-3</v>
      </c>
      <c r="H23">
        <f t="shared" ref="H23:BS23" si="14">H7-H6</f>
        <v>0</v>
      </c>
      <c r="I23">
        <f t="shared" si="14"/>
        <v>-1.8500000000001293E-3</v>
      </c>
      <c r="J23">
        <f t="shared" si="14"/>
        <v>-8.5000000000001741E-4</v>
      </c>
      <c r="K23">
        <f t="shared" si="14"/>
        <v>0</v>
      </c>
      <c r="L23">
        <f t="shared" si="14"/>
        <v>-2.6999999999999247E-4</v>
      </c>
      <c r="M23">
        <f t="shared" si="14"/>
        <v>-1.0099999999999554E-3</v>
      </c>
      <c r="N23">
        <f t="shared" si="14"/>
        <v>0</v>
      </c>
      <c r="O23">
        <f t="shared" si="14"/>
        <v>-1.0300000000000864E-3</v>
      </c>
      <c r="P23">
        <f t="shared" si="14"/>
        <v>1.7800000000000038E-3</v>
      </c>
      <c r="Q23">
        <f t="shared" si="14"/>
        <v>0</v>
      </c>
      <c r="R23">
        <f t="shared" si="14"/>
        <v>1.9900000000001583E-3</v>
      </c>
      <c r="S23">
        <f t="shared" si="14"/>
        <v>5.0000000000105516E-5</v>
      </c>
      <c r="T23">
        <f t="shared" si="14"/>
        <v>0</v>
      </c>
      <c r="U23">
        <f t="shared" si="14"/>
        <v>1.6000000000002679E-3</v>
      </c>
      <c r="V23">
        <f t="shared" si="14"/>
        <v>-6.0999999999999943E-4</v>
      </c>
      <c r="W23">
        <f t="shared" si="14"/>
        <v>0</v>
      </c>
      <c r="X23">
        <f t="shared" si="14"/>
        <v>-4.1099999999999991E-3</v>
      </c>
      <c r="Y23">
        <f t="shared" si="14"/>
        <v>4.0000000000040004E-5</v>
      </c>
      <c r="Z23">
        <f t="shared" si="14"/>
        <v>0</v>
      </c>
      <c r="AA23">
        <f t="shared" si="14"/>
        <v>6.8999999999999964E-4</v>
      </c>
      <c r="AB23">
        <f t="shared" si="14"/>
        <v>-7.5999999999987189E-4</v>
      </c>
      <c r="AC23">
        <f t="shared" si="14"/>
        <v>0</v>
      </c>
      <c r="AD23">
        <f t="shared" si="14"/>
        <v>-1.0799999999999699E-3</v>
      </c>
      <c r="AE23">
        <f t="shared" si="14"/>
        <v>-1.4299999999999313E-3</v>
      </c>
      <c r="AF23">
        <f t="shared" si="14"/>
        <v>0</v>
      </c>
      <c r="AG23">
        <f t="shared" si="14"/>
        <v>0</v>
      </c>
      <c r="AH23">
        <f t="shared" si="14"/>
        <v>9.5000000000000639E-4</v>
      </c>
      <c r="AI23">
        <f t="shared" si="14"/>
        <v>0</v>
      </c>
      <c r="AJ23">
        <f t="shared" si="14"/>
        <v>-2.1999999999997577E-3</v>
      </c>
      <c r="AK23">
        <f t="shared" si="14"/>
        <v>1.0600000000000609E-3</v>
      </c>
      <c r="AL23">
        <f t="shared" si="14"/>
        <v>0</v>
      </c>
      <c r="AM23">
        <f t="shared" si="14"/>
        <v>-1.5999999999998238E-3</v>
      </c>
      <c r="AN23">
        <f t="shared" si="14"/>
        <v>9.8999999999982435E-4</v>
      </c>
      <c r="AO23">
        <f t="shared" si="14"/>
        <v>0</v>
      </c>
      <c r="AP23">
        <f t="shared" si="14"/>
        <v>1.1399999999999189E-3</v>
      </c>
      <c r="AQ23">
        <f t="shared" si="14"/>
        <v>1.6699999999999493E-3</v>
      </c>
      <c r="AR23">
        <f t="shared" si="14"/>
        <v>0</v>
      </c>
      <c r="AS23">
        <f t="shared" si="14"/>
        <v>1.5700000000000713E-3</v>
      </c>
      <c r="AT23">
        <f t="shared" si="14"/>
        <v>4.6000000000001595E-4</v>
      </c>
      <c r="AU23">
        <f t="shared" si="14"/>
        <v>0</v>
      </c>
      <c r="AV23">
        <f t="shared" si="14"/>
        <v>1.5600000000000058E-3</v>
      </c>
      <c r="AW23">
        <f t="shared" si="14"/>
        <v>8.9999999999923475E-5</v>
      </c>
      <c r="AX23">
        <f t="shared" si="14"/>
        <v>0</v>
      </c>
      <c r="AY23">
        <f t="shared" si="14"/>
        <v>-3.340000000000001E-3</v>
      </c>
      <c r="AZ23">
        <f t="shared" si="14"/>
        <v>3.0000000000196536E-5</v>
      </c>
      <c r="BA23">
        <f t="shared" si="14"/>
        <v>0</v>
      </c>
      <c r="BB23">
        <f t="shared" si="14"/>
        <v>5.9999999999948983E-4</v>
      </c>
      <c r="BC23">
        <f t="shared" si="14"/>
        <v>-4.0999999999979941E-4</v>
      </c>
      <c r="BD23">
        <f t="shared" si="14"/>
        <v>0</v>
      </c>
      <c r="BE23">
        <f t="shared" si="14"/>
        <v>-1.3600000000000279E-3</v>
      </c>
      <c r="BF23">
        <f t="shared" si="14"/>
        <v>-8.099999999999774E-4</v>
      </c>
      <c r="BG23">
        <f t="shared" si="14"/>
        <v>0</v>
      </c>
      <c r="BH23">
        <f t="shared" si="14"/>
        <v>8.4000000000017394E-4</v>
      </c>
      <c r="BI23">
        <f t="shared" si="14"/>
        <v>5.9999999999948983E-5</v>
      </c>
      <c r="BJ23">
        <f t="shared" si="14"/>
        <v>0</v>
      </c>
      <c r="BK23">
        <f t="shared" si="14"/>
        <v>1.5499999999999403E-3</v>
      </c>
      <c r="BL23">
        <f t="shared" si="14"/>
        <v>-5.6999999999995943E-4</v>
      </c>
      <c r="BM23">
        <f t="shared" si="14"/>
        <v>-2.7999999999994696E-4</v>
      </c>
      <c r="BN23">
        <f t="shared" si="14"/>
        <v>4.6600000000000009E-3</v>
      </c>
      <c r="BO23">
        <f t="shared" si="14"/>
        <v>1.7999999999984695E-4</v>
      </c>
      <c r="BP23">
        <f t="shared" si="14"/>
        <v>0</v>
      </c>
      <c r="BQ23">
        <f t="shared" si="14"/>
        <v>4.5999999999946084E-4</v>
      </c>
      <c r="BR23">
        <f t="shared" si="14"/>
        <v>5.0000000000016698E-4</v>
      </c>
      <c r="BS23">
        <f t="shared" si="14"/>
        <v>0</v>
      </c>
      <c r="BT23">
        <f t="shared" ref="BT23:CA23" si="15">BT7-BT6</f>
        <v>1.4799999999999258E-3</v>
      </c>
      <c r="BU23">
        <f t="shared" si="15"/>
        <v>5.2000000000007596E-4</v>
      </c>
      <c r="BV23">
        <f t="shared" si="15"/>
        <v>0</v>
      </c>
      <c r="BW23">
        <f t="shared" si="15"/>
        <v>6.9999999999970086E-4</v>
      </c>
      <c r="BX23">
        <f t="shared" si="15"/>
        <v>1.0999999999983245E-4</v>
      </c>
      <c r="BY23">
        <f t="shared" si="15"/>
        <v>2.7999999999994696E-4</v>
      </c>
      <c r="BZ23">
        <f t="shared" si="15"/>
        <v>4.6600000000000009E-3</v>
      </c>
      <c r="CA23">
        <f t="shared" si="15"/>
        <v>1.7999999999984695E-4</v>
      </c>
    </row>
    <row r="24" spans="3:79">
      <c r="C24">
        <v>6</v>
      </c>
      <c r="E24">
        <f t="shared" ref="E24:G24" si="16">E8-E7</f>
        <v>0</v>
      </c>
      <c r="F24">
        <f t="shared" si="16"/>
        <v>1.1699999999996713E-3</v>
      </c>
      <c r="G24">
        <f t="shared" si="16"/>
        <v>-1.4699999999999713E-3</v>
      </c>
      <c r="H24">
        <f t="shared" ref="H24:BS24" si="17">H8-H7</f>
        <v>0</v>
      </c>
      <c r="I24">
        <f t="shared" si="17"/>
        <v>-1.7000000000000348E-3</v>
      </c>
      <c r="J24">
        <f t="shared" si="17"/>
        <v>-1.0699999999999044E-3</v>
      </c>
      <c r="K24">
        <f t="shared" si="17"/>
        <v>0</v>
      </c>
      <c r="L24">
        <f t="shared" si="17"/>
        <v>-7.1999999999983189E-4</v>
      </c>
      <c r="M24">
        <f t="shared" si="17"/>
        <v>-8.5000000000001741E-4</v>
      </c>
      <c r="N24">
        <f t="shared" si="17"/>
        <v>0</v>
      </c>
      <c r="O24">
        <f t="shared" si="17"/>
        <v>-7.699999999999374E-4</v>
      </c>
      <c r="P24">
        <f t="shared" si="17"/>
        <v>1.6300000000000203E-3</v>
      </c>
      <c r="Q24">
        <f t="shared" si="17"/>
        <v>0</v>
      </c>
      <c r="R24">
        <f t="shared" si="17"/>
        <v>1.9900000000001583E-3</v>
      </c>
      <c r="S24">
        <f t="shared" si="17"/>
        <v>1.9999999999997797E-4</v>
      </c>
      <c r="T24">
        <f t="shared" si="17"/>
        <v>0</v>
      </c>
      <c r="U24">
        <f t="shared" si="17"/>
        <v>1.8400000000000638E-3</v>
      </c>
      <c r="V24">
        <f t="shared" si="17"/>
        <v>-7.3000000000000842E-4</v>
      </c>
      <c r="W24">
        <f t="shared" si="17"/>
        <v>0</v>
      </c>
      <c r="X24">
        <f t="shared" si="17"/>
        <v>-4.1500000000000009E-3</v>
      </c>
      <c r="Y24">
        <f t="shared" si="17"/>
        <v>7.0000000000014495E-5</v>
      </c>
      <c r="Z24">
        <f t="shared" si="17"/>
        <v>0</v>
      </c>
      <c r="AA24">
        <f t="shared" si="17"/>
        <v>8.3000000000000001E-4</v>
      </c>
      <c r="AB24">
        <f t="shared" si="17"/>
        <v>-9.0000000000012292E-4</v>
      </c>
      <c r="AC24">
        <f t="shared" si="17"/>
        <v>0</v>
      </c>
      <c r="AD24">
        <f t="shared" si="17"/>
        <v>-7.9000000000006843E-4</v>
      </c>
      <c r="AE24">
        <f t="shared" si="17"/>
        <v>-1.3100000000000334E-3</v>
      </c>
      <c r="AF24">
        <f t="shared" si="17"/>
        <v>0</v>
      </c>
      <c r="AG24">
        <f t="shared" si="17"/>
        <v>-4.3999999999999595E-4</v>
      </c>
      <c r="AH24">
        <f t="shared" si="17"/>
        <v>8.099999999999774E-4</v>
      </c>
      <c r="AI24">
        <f t="shared" si="17"/>
        <v>0</v>
      </c>
      <c r="AJ24">
        <f t="shared" si="17"/>
        <v>-2.0999999999999908E-3</v>
      </c>
      <c r="AK24">
        <f t="shared" si="17"/>
        <v>1.3400000000001189E-3</v>
      </c>
      <c r="AL24">
        <f t="shared" si="17"/>
        <v>0</v>
      </c>
      <c r="AM24">
        <f t="shared" si="17"/>
        <v>-1.6800000000003479E-3</v>
      </c>
      <c r="AN24">
        <f t="shared" si="17"/>
        <v>1.2700000000003264E-3</v>
      </c>
      <c r="AO24">
        <f t="shared" si="17"/>
        <v>0</v>
      </c>
      <c r="AP24">
        <f t="shared" si="17"/>
        <v>9.4000000000038497E-4</v>
      </c>
      <c r="AQ24">
        <f t="shared" si="17"/>
        <v>1.6500000000000403E-3</v>
      </c>
      <c r="AR24">
        <f t="shared" si="17"/>
        <v>0</v>
      </c>
      <c r="AS24">
        <f t="shared" si="17"/>
        <v>1.7499999999999183E-3</v>
      </c>
      <c r="AT24">
        <f t="shared" si="17"/>
        <v>6.0999999999999943E-4</v>
      </c>
      <c r="AU24">
        <f t="shared" si="17"/>
        <v>0</v>
      </c>
      <c r="AV24">
        <f t="shared" si="17"/>
        <v>1.4699999999998603E-3</v>
      </c>
      <c r="AW24">
        <f t="shared" si="17"/>
        <v>-1.9999999999908979E-5</v>
      </c>
      <c r="AX24">
        <f t="shared" si="17"/>
        <v>0</v>
      </c>
      <c r="AY24">
        <f t="shared" si="17"/>
        <v>-3.7599999999999995E-3</v>
      </c>
      <c r="AZ24">
        <f t="shared" si="17"/>
        <v>7.0000000000014495E-5</v>
      </c>
      <c r="BA24">
        <f t="shared" si="17"/>
        <v>0</v>
      </c>
      <c r="BB24">
        <f t="shared" si="17"/>
        <v>4.9000000000010147E-4</v>
      </c>
      <c r="BC24">
        <f t="shared" si="17"/>
        <v>-3.300000000001635E-4</v>
      </c>
      <c r="BD24">
        <f t="shared" si="17"/>
        <v>0</v>
      </c>
      <c r="BE24">
        <f t="shared" si="17"/>
        <v>-1.3499999999999623E-3</v>
      </c>
      <c r="BF24">
        <f t="shared" si="17"/>
        <v>-1.0300000000000864E-3</v>
      </c>
      <c r="BG24">
        <f t="shared" si="17"/>
        <v>0</v>
      </c>
      <c r="BH24">
        <f t="shared" si="17"/>
        <v>8.9000000000005741E-4</v>
      </c>
      <c r="BI24">
        <f t="shared" si="17"/>
        <v>1.9999999999997797E-4</v>
      </c>
      <c r="BJ24">
        <f t="shared" si="17"/>
        <v>0</v>
      </c>
      <c r="BK24">
        <f t="shared" si="17"/>
        <v>1.8200000000003769E-3</v>
      </c>
      <c r="BL24">
        <f t="shared" si="17"/>
        <v>-7.0999999999998842E-4</v>
      </c>
      <c r="BM24">
        <f t="shared" si="17"/>
        <v>-3.4000000000000696E-4</v>
      </c>
      <c r="BN24">
        <f t="shared" si="17"/>
        <v>4.4599999999999987E-3</v>
      </c>
      <c r="BO24">
        <f t="shared" si="17"/>
        <v>7.0000000000014495E-5</v>
      </c>
      <c r="BP24">
        <f t="shared" si="17"/>
        <v>0</v>
      </c>
      <c r="BQ24">
        <f t="shared" si="17"/>
        <v>2.3999999999979593E-4</v>
      </c>
      <c r="BR24">
        <f t="shared" si="17"/>
        <v>4.1999999999986493E-4</v>
      </c>
      <c r="BS24">
        <f t="shared" si="17"/>
        <v>0</v>
      </c>
      <c r="BT24">
        <f t="shared" ref="BT24:CA24" si="18">BT8-BT7</f>
        <v>1.6800000000003479E-3</v>
      </c>
      <c r="BU24">
        <f t="shared" si="18"/>
        <v>6.599999999998829E-4</v>
      </c>
      <c r="BV24">
        <f t="shared" si="18"/>
        <v>0</v>
      </c>
      <c r="BW24">
        <f t="shared" si="18"/>
        <v>6.6000000000032699E-4</v>
      </c>
      <c r="BX24">
        <f t="shared" si="18"/>
        <v>1.0000000000065512E-5</v>
      </c>
      <c r="BY24">
        <f t="shared" si="18"/>
        <v>3.4000000000000696E-4</v>
      </c>
      <c r="BZ24">
        <f t="shared" si="18"/>
        <v>4.4599999999999987E-3</v>
      </c>
      <c r="CA24">
        <f t="shared" si="18"/>
        <v>7.0000000000014495E-5</v>
      </c>
    </row>
    <row r="25" spans="3:79">
      <c r="C25">
        <v>7</v>
      </c>
      <c r="E25">
        <f t="shared" ref="E25:G25" si="19">E9-E8</f>
        <v>0</v>
      </c>
      <c r="F25">
        <f t="shared" si="19"/>
        <v>1.0200000000000209E-3</v>
      </c>
      <c r="G25">
        <f t="shared" si="19"/>
        <v>-1.4200000000000879E-3</v>
      </c>
      <c r="H25">
        <f t="shared" ref="H25:BS25" si="20">H9-H8</f>
        <v>0</v>
      </c>
      <c r="I25">
        <f t="shared" si="20"/>
        <v>-1.5399999999998748E-3</v>
      </c>
      <c r="J25">
        <f t="shared" si="20"/>
        <v>-1.3000000000000789E-3</v>
      </c>
      <c r="K25">
        <f t="shared" si="20"/>
        <v>0</v>
      </c>
      <c r="L25">
        <f t="shared" si="20"/>
        <v>-1.1700000000001154E-3</v>
      </c>
      <c r="M25">
        <f t="shared" si="20"/>
        <v>-6.3000000000001943E-4</v>
      </c>
      <c r="N25">
        <f t="shared" si="20"/>
        <v>0</v>
      </c>
      <c r="O25">
        <f t="shared" si="20"/>
        <v>-4.6999999999997044E-4</v>
      </c>
      <c r="P25">
        <f t="shared" si="20"/>
        <v>1.3900000000000023E-3</v>
      </c>
      <c r="Q25">
        <f t="shared" si="20"/>
        <v>0</v>
      </c>
      <c r="R25">
        <f t="shared" si="20"/>
        <v>1.9700000000000273E-3</v>
      </c>
      <c r="S25">
        <f t="shared" si="20"/>
        <v>3.4000000000000696E-4</v>
      </c>
      <c r="T25">
        <f t="shared" si="20"/>
        <v>0</v>
      </c>
      <c r="U25">
        <f t="shared" si="20"/>
        <v>2.0999999999999908E-3</v>
      </c>
      <c r="V25">
        <f t="shared" si="20"/>
        <v>-8.599999999999719E-4</v>
      </c>
      <c r="W25">
        <f t="shared" si="20"/>
        <v>0</v>
      </c>
      <c r="X25">
        <f t="shared" si="20"/>
        <v>-4.0999999999999995E-3</v>
      </c>
      <c r="Y25">
        <f t="shared" si="20"/>
        <v>1.4000000000002899E-4</v>
      </c>
      <c r="Z25">
        <f t="shared" si="20"/>
        <v>0</v>
      </c>
      <c r="AA25">
        <f t="shared" si="20"/>
        <v>9.9000000000000043E-4</v>
      </c>
      <c r="AB25">
        <f t="shared" si="20"/>
        <v>-1.0199999999997988E-3</v>
      </c>
      <c r="AC25">
        <f t="shared" si="20"/>
        <v>0</v>
      </c>
      <c r="AD25">
        <f t="shared" si="20"/>
        <v>-4.3999999999999595E-4</v>
      </c>
      <c r="AE25">
        <f t="shared" si="20"/>
        <v>-1.1700000000000044E-3</v>
      </c>
      <c r="AF25">
        <f t="shared" si="20"/>
        <v>0</v>
      </c>
      <c r="AG25">
        <f t="shared" si="20"/>
        <v>-9.3999999999994088E-4</v>
      </c>
      <c r="AH25">
        <f t="shared" si="20"/>
        <v>6.3000000000001943E-4</v>
      </c>
      <c r="AI25">
        <f t="shared" si="20"/>
        <v>0</v>
      </c>
      <c r="AJ25">
        <f t="shared" si="20"/>
        <v>-1.9800000000000928E-3</v>
      </c>
      <c r="AK25">
        <f t="shared" si="20"/>
        <v>1.5999999999998238E-3</v>
      </c>
      <c r="AL25">
        <f t="shared" si="20"/>
        <v>0</v>
      </c>
      <c r="AM25">
        <f t="shared" si="20"/>
        <v>-1.6300000000000203E-3</v>
      </c>
      <c r="AN25">
        <f t="shared" si="20"/>
        <v>1.5499999999999403E-3</v>
      </c>
      <c r="AO25">
        <f t="shared" si="20"/>
        <v>0</v>
      </c>
      <c r="AP25">
        <f t="shared" si="20"/>
        <v>6.8999999999963535E-4</v>
      </c>
      <c r="AQ25">
        <f t="shared" si="20"/>
        <v>1.6100000000000003E-3</v>
      </c>
      <c r="AR25">
        <f t="shared" si="20"/>
        <v>0</v>
      </c>
      <c r="AS25">
        <f t="shared" si="20"/>
        <v>1.9000000000000128E-3</v>
      </c>
      <c r="AT25">
        <f t="shared" si="20"/>
        <v>7.5999999999998291E-4</v>
      </c>
      <c r="AU25">
        <f t="shared" si="20"/>
        <v>0</v>
      </c>
      <c r="AV25">
        <f t="shared" si="20"/>
        <v>1.3800000000001589E-3</v>
      </c>
      <c r="AW25">
        <f t="shared" si="20"/>
        <v>-1.2999999999996348E-4</v>
      </c>
      <c r="AX25">
        <f t="shared" si="20"/>
        <v>0</v>
      </c>
      <c r="AY25">
        <f t="shared" si="20"/>
        <v>-4.0999999999999995E-3</v>
      </c>
      <c r="AZ25">
        <f t="shared" si="20"/>
        <v>1.2999999999996348E-4</v>
      </c>
      <c r="BA25">
        <f t="shared" si="20"/>
        <v>0</v>
      </c>
      <c r="BB25">
        <f t="shared" si="20"/>
        <v>2.7000000000043656E-4</v>
      </c>
      <c r="BC25">
        <f t="shared" si="20"/>
        <v>-1.7000000000000348E-4</v>
      </c>
      <c r="BD25">
        <f t="shared" si="20"/>
        <v>0</v>
      </c>
      <c r="BE25">
        <f t="shared" si="20"/>
        <v>-1.2199999999999989E-3</v>
      </c>
      <c r="BF25">
        <f t="shared" si="20"/>
        <v>-1.2699999999998823E-3</v>
      </c>
      <c r="BG25">
        <f t="shared" si="20"/>
        <v>0</v>
      </c>
      <c r="BH25">
        <f t="shared" si="20"/>
        <v>8.9000000000005741E-4</v>
      </c>
      <c r="BI25">
        <f t="shared" si="20"/>
        <v>3.2999999999994145E-4</v>
      </c>
      <c r="BJ25">
        <f t="shared" si="20"/>
        <v>0</v>
      </c>
      <c r="BK25">
        <f t="shared" si="20"/>
        <v>2.0800000000003038E-3</v>
      </c>
      <c r="BL25">
        <f t="shared" si="20"/>
        <v>-8.5000000000001741E-4</v>
      </c>
      <c r="BM25">
        <f t="shared" si="20"/>
        <v>-3.6000000000002697E-4</v>
      </c>
      <c r="BN25">
        <f t="shared" si="20"/>
        <v>4.0699999999999972E-3</v>
      </c>
      <c r="BO25">
        <f t="shared" si="20"/>
        <v>-9.0000000000145519E-5</v>
      </c>
      <c r="BP25">
        <f t="shared" si="20"/>
        <v>0</v>
      </c>
      <c r="BQ25">
        <f t="shared" si="20"/>
        <v>-7.0000000000014495E-5</v>
      </c>
      <c r="BR25">
        <f t="shared" si="20"/>
        <v>2.8000000000005798E-4</v>
      </c>
      <c r="BS25">
        <f t="shared" si="20"/>
        <v>0</v>
      </c>
      <c r="BT25">
        <f t="shared" ref="BT25:CA25" si="21">BT9-BT8</f>
        <v>1.8599999999997507E-3</v>
      </c>
      <c r="BU25">
        <f t="shared" si="21"/>
        <v>8.0000000000013394E-4</v>
      </c>
      <c r="BV25">
        <f t="shared" si="21"/>
        <v>0</v>
      </c>
      <c r="BW25">
        <f t="shared" si="21"/>
        <v>5.4999999999960636E-4</v>
      </c>
      <c r="BX25">
        <f t="shared" si="21"/>
        <v>-1.0999999999983245E-4</v>
      </c>
      <c r="BY25">
        <f t="shared" si="21"/>
        <v>3.6000000000002697E-4</v>
      </c>
      <c r="BZ25">
        <f t="shared" si="21"/>
        <v>4.0699999999999972E-3</v>
      </c>
      <c r="CA25">
        <f t="shared" si="21"/>
        <v>-9.0000000000145519E-5</v>
      </c>
    </row>
    <row r="26" spans="3:79">
      <c r="C26">
        <v>8</v>
      </c>
      <c r="E26">
        <f t="shared" ref="E26:G26" si="22">E10-E9</f>
        <v>0</v>
      </c>
      <c r="F26">
        <f t="shared" si="22"/>
        <v>8.4000000000017394E-4</v>
      </c>
      <c r="G26">
        <f t="shared" si="22"/>
        <v>-1.3400000000000079E-3</v>
      </c>
      <c r="H26">
        <f t="shared" ref="H26:BS26" si="23">H10-H9</f>
        <v>0</v>
      </c>
      <c r="I26">
        <f t="shared" si="23"/>
        <v>-1.3800000000001589E-3</v>
      </c>
      <c r="J26">
        <f t="shared" si="23"/>
        <v>-1.5000000000000568E-3</v>
      </c>
      <c r="K26">
        <f t="shared" si="23"/>
        <v>0</v>
      </c>
      <c r="L26">
        <f t="shared" si="23"/>
        <v>-1.5499999999999403E-3</v>
      </c>
      <c r="M26">
        <f t="shared" si="23"/>
        <v>-4.1999999999997595E-4</v>
      </c>
      <c r="N26">
        <f t="shared" si="23"/>
        <v>0</v>
      </c>
      <c r="O26">
        <f t="shared" si="23"/>
        <v>-1.4000000000002899E-4</v>
      </c>
      <c r="P26">
        <f t="shared" si="23"/>
        <v>1.1200000000000099E-3</v>
      </c>
      <c r="Q26">
        <f t="shared" si="23"/>
        <v>0</v>
      </c>
      <c r="R26">
        <f t="shared" si="23"/>
        <v>1.9299999999997652E-3</v>
      </c>
      <c r="S26">
        <f t="shared" si="23"/>
        <v>4.5999999999990493E-4</v>
      </c>
      <c r="T26">
        <f t="shared" si="23"/>
        <v>0</v>
      </c>
      <c r="U26">
        <f t="shared" si="23"/>
        <v>2.3100000000000342E-3</v>
      </c>
      <c r="V26">
        <f t="shared" si="23"/>
        <v>-9.2999999999998639E-4</v>
      </c>
      <c r="W26">
        <f t="shared" si="23"/>
        <v>0</v>
      </c>
      <c r="X26">
        <f t="shared" si="23"/>
        <v>-3.9500000000000021E-3</v>
      </c>
      <c r="Y26">
        <f t="shared" si="23"/>
        <v>1.8999999999991246E-4</v>
      </c>
      <c r="Z26">
        <f t="shared" si="23"/>
        <v>0</v>
      </c>
      <c r="AA26">
        <f t="shared" si="23"/>
        <v>1.15E-3</v>
      </c>
      <c r="AB26">
        <f t="shared" si="23"/>
        <v>-1.0700000000001264E-3</v>
      </c>
      <c r="AC26">
        <f t="shared" si="23"/>
        <v>0</v>
      </c>
      <c r="AD26">
        <f t="shared" si="23"/>
        <v>-8.9999999999923475E-5</v>
      </c>
      <c r="AE26">
        <f t="shared" si="23"/>
        <v>-1.0299999999999754E-3</v>
      </c>
      <c r="AF26">
        <f t="shared" si="23"/>
        <v>0</v>
      </c>
      <c r="AG26">
        <f t="shared" si="23"/>
        <v>-1.3799999999999368E-3</v>
      </c>
      <c r="AH26">
        <f t="shared" si="23"/>
        <v>4.3999999999999595E-4</v>
      </c>
      <c r="AI26">
        <f t="shared" si="23"/>
        <v>0</v>
      </c>
      <c r="AJ26">
        <f t="shared" si="23"/>
        <v>-1.8700000000002603E-3</v>
      </c>
      <c r="AK26">
        <f t="shared" si="23"/>
        <v>1.8299999999999983E-3</v>
      </c>
      <c r="AL26">
        <f t="shared" si="23"/>
        <v>0</v>
      </c>
      <c r="AM26">
        <f t="shared" si="23"/>
        <v>-1.4199999999999768E-3</v>
      </c>
      <c r="AN26">
        <f t="shared" si="23"/>
        <v>1.7899999999997362E-3</v>
      </c>
      <c r="AO26">
        <f t="shared" si="23"/>
        <v>0</v>
      </c>
      <c r="AP26">
        <f t="shared" si="23"/>
        <v>4.0000000000040004E-4</v>
      </c>
      <c r="AQ26">
        <f t="shared" si="23"/>
        <v>1.5699999999999603E-3</v>
      </c>
      <c r="AR26">
        <f t="shared" si="23"/>
        <v>0</v>
      </c>
      <c r="AS26">
        <f t="shared" si="23"/>
        <v>1.9800000000000928E-3</v>
      </c>
      <c r="AT26">
        <f t="shared" si="23"/>
        <v>9.000000000000119E-4</v>
      </c>
      <c r="AU26">
        <f t="shared" si="23"/>
        <v>0</v>
      </c>
      <c r="AV26">
        <f t="shared" si="23"/>
        <v>1.3000000000000789E-3</v>
      </c>
      <c r="AW26">
        <f t="shared" si="23"/>
        <v>-2.4000000000001798E-4</v>
      </c>
      <c r="AX26">
        <f t="shared" si="23"/>
        <v>0</v>
      </c>
      <c r="AY26">
        <f t="shared" si="23"/>
        <v>-4.2200000000000015E-3</v>
      </c>
      <c r="AZ26">
        <f t="shared" si="23"/>
        <v>1.7999999999984695E-4</v>
      </c>
      <c r="BA26">
        <f t="shared" si="23"/>
        <v>0</v>
      </c>
      <c r="BB26">
        <f t="shared" si="23"/>
        <v>0</v>
      </c>
      <c r="BC26">
        <f t="shared" si="23"/>
        <v>7.0000000000014495E-5</v>
      </c>
      <c r="BD26">
        <f t="shared" si="23"/>
        <v>0</v>
      </c>
      <c r="BE26">
        <f t="shared" si="23"/>
        <v>-9.4000000000038497E-4</v>
      </c>
      <c r="BF26">
        <f t="shared" si="23"/>
        <v>-1.4799999999999258E-3</v>
      </c>
      <c r="BG26">
        <f t="shared" si="23"/>
        <v>0</v>
      </c>
      <c r="BH26">
        <f t="shared" si="23"/>
        <v>8.5999999999986088E-4</v>
      </c>
      <c r="BI26">
        <f t="shared" si="23"/>
        <v>4.5999999999990493E-4</v>
      </c>
      <c r="BJ26">
        <f t="shared" si="23"/>
        <v>0</v>
      </c>
      <c r="BK26">
        <f t="shared" si="23"/>
        <v>2.2999999999999687E-3</v>
      </c>
      <c r="BL26">
        <f t="shared" si="23"/>
        <v>-9.3999999999994088E-4</v>
      </c>
      <c r="BM26">
        <f t="shared" si="23"/>
        <v>-3.1999999999998696E-4</v>
      </c>
      <c r="BN26">
        <f t="shared" si="23"/>
        <v>3.5200000000000023E-3</v>
      </c>
      <c r="BO26">
        <f t="shared" si="23"/>
        <v>-2.6999999999999247E-4</v>
      </c>
      <c r="BP26">
        <f t="shared" si="23"/>
        <v>0</v>
      </c>
      <c r="BQ26">
        <f t="shared" si="23"/>
        <v>-4.4999999999983942E-4</v>
      </c>
      <c r="BR26">
        <f t="shared" si="23"/>
        <v>7.0000000000014495E-5</v>
      </c>
      <c r="BS26">
        <f t="shared" si="23"/>
        <v>0</v>
      </c>
      <c r="BT26">
        <f t="shared" ref="BT26:CA26" si="24">BT10-BT9</f>
        <v>1.9700000000000273E-3</v>
      </c>
      <c r="BU26">
        <f t="shared" si="24"/>
        <v>9.2999999999987537E-4</v>
      </c>
      <c r="BV26">
        <f t="shared" si="24"/>
        <v>0</v>
      </c>
      <c r="BW26">
        <f t="shared" si="24"/>
        <v>3.5000000000007248E-4</v>
      </c>
      <c r="BX26">
        <f t="shared" si="24"/>
        <v>-1.8999999999991246E-4</v>
      </c>
      <c r="BY26">
        <f t="shared" si="24"/>
        <v>3.1999999999998696E-4</v>
      </c>
      <c r="BZ26">
        <f t="shared" si="24"/>
        <v>3.5200000000000023E-3</v>
      </c>
      <c r="CA26">
        <f t="shared" si="24"/>
        <v>-2.6999999999999247E-4</v>
      </c>
    </row>
    <row r="27" spans="3:79">
      <c r="C27">
        <v>9</v>
      </c>
      <c r="E27">
        <f t="shared" ref="E27:G27" si="25">E11-E10</f>
        <v>0</v>
      </c>
      <c r="F27">
        <f t="shared" si="25"/>
        <v>6.4999999999981739E-4</v>
      </c>
      <c r="G27">
        <f t="shared" si="25"/>
        <v>-1.2799999999999478E-3</v>
      </c>
      <c r="H27">
        <f t="shared" ref="H27:BS27" si="26">H11-H10</f>
        <v>0</v>
      </c>
      <c r="I27">
        <f t="shared" si="26"/>
        <v>-1.2799999999999478E-3</v>
      </c>
      <c r="J27">
        <f t="shared" si="26"/>
        <v>-1.6599999999999948E-3</v>
      </c>
      <c r="K27">
        <f t="shared" si="26"/>
        <v>0</v>
      </c>
      <c r="L27">
        <f t="shared" si="26"/>
        <v>-1.8100000000000893E-3</v>
      </c>
      <c r="M27">
        <f t="shared" si="26"/>
        <v>-2.6999999999999247E-4</v>
      </c>
      <c r="N27">
        <f t="shared" si="26"/>
        <v>0</v>
      </c>
      <c r="O27">
        <f t="shared" si="26"/>
        <v>1.2999999999996348E-4</v>
      </c>
      <c r="P27">
        <f t="shared" si="26"/>
        <v>8.599999999999719E-4</v>
      </c>
      <c r="Q27">
        <f t="shared" si="26"/>
        <v>0</v>
      </c>
      <c r="R27">
        <f t="shared" si="26"/>
        <v>1.9200000000001438E-3</v>
      </c>
      <c r="S27">
        <f t="shared" si="26"/>
        <v>5.3999999999998494E-4</v>
      </c>
      <c r="T27">
        <f t="shared" si="26"/>
        <v>0</v>
      </c>
      <c r="U27">
        <f t="shared" si="26"/>
        <v>2.4499999999996191E-3</v>
      </c>
      <c r="V27">
        <f t="shared" si="26"/>
        <v>-9.700000000000264E-4</v>
      </c>
      <c r="W27">
        <f t="shared" si="26"/>
        <v>0</v>
      </c>
      <c r="X27">
        <f t="shared" si="26"/>
        <v>-3.7699999999999956E-3</v>
      </c>
      <c r="Y27">
        <f t="shared" si="26"/>
        <v>2.3000000000017451E-4</v>
      </c>
      <c r="Z27">
        <f t="shared" si="26"/>
        <v>0</v>
      </c>
      <c r="AA27">
        <f t="shared" si="26"/>
        <v>1.3099999999999995E-3</v>
      </c>
      <c r="AB27">
        <f t="shared" si="26"/>
        <v>-1.0999999999998789E-3</v>
      </c>
      <c r="AC27">
        <f t="shared" si="26"/>
        <v>0</v>
      </c>
      <c r="AD27">
        <f t="shared" si="26"/>
        <v>1.9999999999997797E-4</v>
      </c>
      <c r="AE27">
        <f t="shared" si="26"/>
        <v>-9.000000000000119E-4</v>
      </c>
      <c r="AF27">
        <f t="shared" si="26"/>
        <v>0</v>
      </c>
      <c r="AG27">
        <f t="shared" si="26"/>
        <v>-1.7100000000001003E-3</v>
      </c>
      <c r="AH27">
        <f t="shared" si="26"/>
        <v>3.1000000000003247E-4</v>
      </c>
      <c r="AI27">
        <f t="shared" si="26"/>
        <v>0</v>
      </c>
      <c r="AJ27">
        <f t="shared" si="26"/>
        <v>-1.7699999999996052E-3</v>
      </c>
      <c r="AK27">
        <f t="shared" si="26"/>
        <v>1.9500000000001183E-3</v>
      </c>
      <c r="AL27">
        <f t="shared" si="26"/>
        <v>0</v>
      </c>
      <c r="AM27">
        <f t="shared" si="26"/>
        <v>-1.1600000000000499E-3</v>
      </c>
      <c r="AN27">
        <f t="shared" si="26"/>
        <v>1.9300000000002093E-3</v>
      </c>
      <c r="AO27">
        <f t="shared" si="26"/>
        <v>0</v>
      </c>
      <c r="AP27">
        <f t="shared" si="26"/>
        <v>8.999999999970143E-5</v>
      </c>
      <c r="AQ27">
        <f t="shared" si="26"/>
        <v>1.5300000000000313E-3</v>
      </c>
      <c r="AR27">
        <f t="shared" si="26"/>
        <v>0</v>
      </c>
      <c r="AS27">
        <f t="shared" si="26"/>
        <v>1.9999999999997797E-3</v>
      </c>
      <c r="AT27">
        <f t="shared" si="26"/>
        <v>1.0100000000000664E-3</v>
      </c>
      <c r="AU27">
        <f t="shared" si="26"/>
        <v>0</v>
      </c>
      <c r="AV27">
        <f t="shared" si="26"/>
        <v>1.2399999999996858E-3</v>
      </c>
      <c r="AW27">
        <f t="shared" si="26"/>
        <v>-2.6999999999999247E-4</v>
      </c>
      <c r="AX27">
        <f t="shared" si="26"/>
        <v>0</v>
      </c>
      <c r="AY27">
        <f t="shared" si="26"/>
        <v>-4.1399999999999978E-3</v>
      </c>
      <c r="AZ27">
        <f t="shared" si="26"/>
        <v>2.20000000000109E-4</v>
      </c>
      <c r="BA27">
        <f t="shared" si="26"/>
        <v>0</v>
      </c>
      <c r="BB27">
        <f t="shared" si="26"/>
        <v>-3.3000000000082963E-4</v>
      </c>
      <c r="BC27">
        <f t="shared" si="26"/>
        <v>3.4000000000000696E-4</v>
      </c>
      <c r="BD27">
        <f t="shared" si="26"/>
        <v>0</v>
      </c>
      <c r="BE27">
        <f t="shared" si="26"/>
        <v>-6.4999999999981739E-4</v>
      </c>
      <c r="BF27">
        <f t="shared" si="26"/>
        <v>-1.6500000000001513E-3</v>
      </c>
      <c r="BG27">
        <f t="shared" si="26"/>
        <v>0</v>
      </c>
      <c r="BH27">
        <f t="shared" si="26"/>
        <v>8.4000000000017394E-4</v>
      </c>
      <c r="BI27">
        <f t="shared" si="26"/>
        <v>5.3999999999998494E-4</v>
      </c>
      <c r="BJ27">
        <f t="shared" si="26"/>
        <v>0</v>
      </c>
      <c r="BK27">
        <f t="shared" si="26"/>
        <v>2.4600000000001288E-3</v>
      </c>
      <c r="BL27">
        <f t="shared" si="26"/>
        <v>-9.6999999999991537E-4</v>
      </c>
      <c r="BM27">
        <f t="shared" si="26"/>
        <v>-2.7999999999994696E-4</v>
      </c>
      <c r="BN27">
        <f t="shared" si="26"/>
        <v>2.9599999999999974E-3</v>
      </c>
      <c r="BO27">
        <f t="shared" si="26"/>
        <v>-4.2000000000008697E-4</v>
      </c>
      <c r="BP27">
        <f t="shared" si="26"/>
        <v>0</v>
      </c>
      <c r="BQ27">
        <f t="shared" si="26"/>
        <v>-8.6999999999992639E-4</v>
      </c>
      <c r="BR27">
        <f t="shared" si="26"/>
        <v>-1.4000000000002899E-4</v>
      </c>
      <c r="BS27">
        <f t="shared" si="26"/>
        <v>0</v>
      </c>
      <c r="BT27">
        <f t="shared" ref="BT27:CA27" si="27">BT11-BT10</f>
        <v>2.0100000000002893E-3</v>
      </c>
      <c r="BU27">
        <f t="shared" si="27"/>
        <v>9.900000000000464E-4</v>
      </c>
      <c r="BV27">
        <f t="shared" si="27"/>
        <v>0</v>
      </c>
      <c r="BW27">
        <f t="shared" si="27"/>
        <v>1.500000000000945E-4</v>
      </c>
      <c r="BX27">
        <f t="shared" si="27"/>
        <v>-2.5000000000030553E-4</v>
      </c>
      <c r="BY27">
        <f t="shared" si="27"/>
        <v>2.7999999999994696E-4</v>
      </c>
      <c r="BZ27">
        <f t="shared" si="27"/>
        <v>2.9599999999999974E-3</v>
      </c>
      <c r="CA27">
        <f t="shared" si="27"/>
        <v>-4.2000000000008697E-4</v>
      </c>
    </row>
    <row r="28" spans="3:79">
      <c r="C28">
        <v>10</v>
      </c>
      <c r="E28">
        <f t="shared" ref="E28:G28" si="28">E12-E11</f>
        <v>0</v>
      </c>
      <c r="F28">
        <f t="shared" si="28"/>
        <v>4.8000000000003595E-4</v>
      </c>
      <c r="G28">
        <f t="shared" si="28"/>
        <v>-1.2199999999999989E-3</v>
      </c>
      <c r="H28">
        <f t="shared" ref="H28:BS28" si="29">H12-H11</f>
        <v>0</v>
      </c>
      <c r="I28">
        <f t="shared" si="29"/>
        <v>-1.2500000000001954E-3</v>
      </c>
      <c r="J28">
        <f t="shared" si="29"/>
        <v>-1.7700000000000493E-3</v>
      </c>
      <c r="K28">
        <f t="shared" si="29"/>
        <v>0</v>
      </c>
      <c r="L28">
        <f t="shared" si="29"/>
        <v>-1.9399999999998307E-3</v>
      </c>
      <c r="M28">
        <f t="shared" si="29"/>
        <v>-2.0999999999993246E-4</v>
      </c>
      <c r="N28">
        <f t="shared" si="29"/>
        <v>0</v>
      </c>
      <c r="O28">
        <f t="shared" si="29"/>
        <v>3.6999999999998145E-4</v>
      </c>
      <c r="P28">
        <f t="shared" si="29"/>
        <v>6.3000000000001943E-4</v>
      </c>
      <c r="Q28">
        <f t="shared" si="29"/>
        <v>0</v>
      </c>
      <c r="R28">
        <f t="shared" si="29"/>
        <v>1.9399999999998307E-3</v>
      </c>
      <c r="S28">
        <f t="shared" si="29"/>
        <v>5.6000000000011596E-4</v>
      </c>
      <c r="T28">
        <f t="shared" si="29"/>
        <v>0</v>
      </c>
      <c r="U28">
        <f t="shared" si="29"/>
        <v>2.5500000000002743E-3</v>
      </c>
      <c r="V28">
        <f t="shared" si="29"/>
        <v>-9.5000000000000639E-4</v>
      </c>
      <c r="W28">
        <f t="shared" si="29"/>
        <v>0</v>
      </c>
      <c r="X28">
        <f t="shared" si="29"/>
        <v>-3.5799999999999998E-3</v>
      </c>
      <c r="Y28">
        <f t="shared" si="29"/>
        <v>2.3999999999979593E-4</v>
      </c>
      <c r="Z28">
        <f t="shared" si="29"/>
        <v>0</v>
      </c>
      <c r="AA28">
        <f t="shared" si="29"/>
        <v>1.4099999999999998E-3</v>
      </c>
      <c r="AB28">
        <f t="shared" si="29"/>
        <v>-1.0800000000001919E-3</v>
      </c>
      <c r="AC28">
        <f t="shared" si="29"/>
        <v>0</v>
      </c>
      <c r="AD28">
        <f t="shared" si="29"/>
        <v>4.1999999999986493E-4</v>
      </c>
      <c r="AE28">
        <f t="shared" si="29"/>
        <v>-8.0000000000002292E-4</v>
      </c>
      <c r="AF28">
        <f t="shared" si="29"/>
        <v>0</v>
      </c>
      <c r="AG28">
        <f t="shared" si="29"/>
        <v>-1.9199999999999218E-3</v>
      </c>
      <c r="AH28">
        <f t="shared" si="29"/>
        <v>2.1999999999999797E-4</v>
      </c>
      <c r="AI28">
        <f t="shared" si="29"/>
        <v>0</v>
      </c>
      <c r="AJ28">
        <f t="shared" si="29"/>
        <v>-1.7599999999999838E-3</v>
      </c>
      <c r="AK28">
        <f t="shared" si="29"/>
        <v>2.0199999999999108E-3</v>
      </c>
      <c r="AL28">
        <f t="shared" si="29"/>
        <v>0</v>
      </c>
      <c r="AM28">
        <f t="shared" si="29"/>
        <v>-9.1999999999980986E-4</v>
      </c>
      <c r="AN28">
        <f t="shared" si="29"/>
        <v>1.9999999999997797E-3</v>
      </c>
      <c r="AO28">
        <f t="shared" si="29"/>
        <v>0</v>
      </c>
      <c r="AP28">
        <f t="shared" si="29"/>
        <v>-1.8999999999991246E-4</v>
      </c>
      <c r="AQ28">
        <f t="shared" si="29"/>
        <v>1.5199999999999658E-3</v>
      </c>
      <c r="AR28">
        <f t="shared" si="29"/>
        <v>0</v>
      </c>
      <c r="AS28">
        <f t="shared" si="29"/>
        <v>1.9700000000000273E-3</v>
      </c>
      <c r="AT28">
        <f t="shared" si="29"/>
        <v>1.0999999999999899E-3</v>
      </c>
      <c r="AU28">
        <f t="shared" si="29"/>
        <v>0</v>
      </c>
      <c r="AV28">
        <f t="shared" si="29"/>
        <v>1.2199999999999989E-3</v>
      </c>
      <c r="AW28">
        <f t="shared" si="29"/>
        <v>-2.6999999999999247E-4</v>
      </c>
      <c r="AX28">
        <f t="shared" si="29"/>
        <v>0</v>
      </c>
      <c r="AY28">
        <f t="shared" si="29"/>
        <v>-3.9100000000000003E-3</v>
      </c>
      <c r="AZ28">
        <f t="shared" si="29"/>
        <v>2.4999999999986144E-4</v>
      </c>
      <c r="BA28">
        <f t="shared" si="29"/>
        <v>0</v>
      </c>
      <c r="BB28">
        <f t="shared" si="29"/>
        <v>-6.1999999999962085E-4</v>
      </c>
      <c r="BC28">
        <f t="shared" si="29"/>
        <v>5.9000000000009045E-4</v>
      </c>
      <c r="BD28">
        <f t="shared" si="29"/>
        <v>0</v>
      </c>
      <c r="BE28">
        <f t="shared" si="29"/>
        <v>-3.9999999999995595E-4</v>
      </c>
      <c r="BF28">
        <f t="shared" si="29"/>
        <v>-1.7599999999999838E-3</v>
      </c>
      <c r="BG28">
        <f t="shared" si="29"/>
        <v>0</v>
      </c>
      <c r="BH28">
        <f t="shared" si="29"/>
        <v>8.5999999999986088E-4</v>
      </c>
      <c r="BI28">
        <f t="shared" si="29"/>
        <v>5.6000000000011596E-4</v>
      </c>
      <c r="BJ28">
        <f t="shared" si="29"/>
        <v>0</v>
      </c>
      <c r="BK28">
        <f t="shared" si="29"/>
        <v>2.5800000000000267E-3</v>
      </c>
      <c r="BL28">
        <f t="shared" si="29"/>
        <v>-9.200000000000319E-4</v>
      </c>
      <c r="BM28">
        <f t="shared" si="29"/>
        <v>-2.3000000000006349E-4</v>
      </c>
      <c r="BN28">
        <f t="shared" si="29"/>
        <v>2.5000000000000022E-3</v>
      </c>
      <c r="BO28">
        <f t="shared" si="29"/>
        <v>-5.3999999999998494E-4</v>
      </c>
      <c r="BP28">
        <f t="shared" si="29"/>
        <v>0</v>
      </c>
      <c r="BQ28">
        <f t="shared" si="29"/>
        <v>-1.2400000000001299E-3</v>
      </c>
      <c r="BR28">
        <f t="shared" si="29"/>
        <v>-2.9999999999996696E-4</v>
      </c>
      <c r="BS28">
        <f t="shared" si="29"/>
        <v>0</v>
      </c>
      <c r="BT28">
        <f t="shared" ref="BT28:CA28" si="30">BT12-BT11</f>
        <v>2.0299999999995322E-3</v>
      </c>
      <c r="BU28">
        <f t="shared" si="30"/>
        <v>1.0000000000001119E-3</v>
      </c>
      <c r="BV28">
        <f t="shared" si="30"/>
        <v>0</v>
      </c>
      <c r="BW28">
        <f t="shared" si="30"/>
        <v>-1.0000000000065512E-5</v>
      </c>
      <c r="BX28">
        <f t="shared" si="30"/>
        <v>-2.3999999999979593E-4</v>
      </c>
      <c r="BY28">
        <f t="shared" si="30"/>
        <v>2.3000000000006349E-4</v>
      </c>
      <c r="BZ28">
        <f t="shared" si="30"/>
        <v>2.5000000000000022E-3</v>
      </c>
      <c r="CA28">
        <f t="shared" si="30"/>
        <v>-5.3999999999998494E-4</v>
      </c>
    </row>
    <row r="29" spans="3:79">
      <c r="C29">
        <v>11</v>
      </c>
      <c r="E29">
        <f t="shared" ref="E29:G29" si="31">E13-E12</f>
        <v>0</v>
      </c>
      <c r="F29">
        <f t="shared" si="31"/>
        <v>3.1999999999987594E-4</v>
      </c>
      <c r="G29">
        <f t="shared" si="31"/>
        <v>-1.1499999999999844E-3</v>
      </c>
      <c r="H29">
        <f t="shared" ref="H29:BS29" si="32">H13-H12</f>
        <v>0</v>
      </c>
      <c r="I29">
        <f t="shared" si="32"/>
        <v>-1.2599999999998168E-3</v>
      </c>
      <c r="J29">
        <f t="shared" si="32"/>
        <v>-1.8399999999998418E-3</v>
      </c>
      <c r="K29">
        <f t="shared" si="32"/>
        <v>0</v>
      </c>
      <c r="L29">
        <f t="shared" si="32"/>
        <v>-2.0000000000000018E-3</v>
      </c>
      <c r="M29">
        <f t="shared" si="32"/>
        <v>-2.3000000000006349E-4</v>
      </c>
      <c r="N29">
        <f t="shared" si="32"/>
        <v>0</v>
      </c>
      <c r="O29">
        <f t="shared" si="32"/>
        <v>5.6999999999995943E-4</v>
      </c>
      <c r="P29">
        <f t="shared" si="32"/>
        <v>4.1000000000002146E-4</v>
      </c>
      <c r="Q29">
        <f t="shared" si="32"/>
        <v>0</v>
      </c>
      <c r="R29">
        <f t="shared" si="32"/>
        <v>2.0299999999999763E-3</v>
      </c>
      <c r="S29">
        <f t="shared" si="32"/>
        <v>5.1999999999985391E-4</v>
      </c>
      <c r="T29">
        <f t="shared" si="32"/>
        <v>0</v>
      </c>
      <c r="U29">
        <f t="shared" si="32"/>
        <v>2.6199999999998447E-3</v>
      </c>
      <c r="V29">
        <f t="shared" si="32"/>
        <v>-9.0999999999996639E-4</v>
      </c>
      <c r="W29">
        <f t="shared" si="32"/>
        <v>0</v>
      </c>
      <c r="X29">
        <f t="shared" si="32"/>
        <v>-3.3900000000000041E-3</v>
      </c>
      <c r="Y29">
        <f t="shared" si="32"/>
        <v>2.3000000000017451E-4</v>
      </c>
      <c r="Z29">
        <f t="shared" si="32"/>
        <v>0</v>
      </c>
      <c r="AA29">
        <f t="shared" si="32"/>
        <v>1.5100000000000009E-3</v>
      </c>
      <c r="AB29">
        <f t="shared" si="32"/>
        <v>-1.0599999999998388E-3</v>
      </c>
      <c r="AC29">
        <f t="shared" si="32"/>
        <v>0</v>
      </c>
      <c r="AD29">
        <f t="shared" si="32"/>
        <v>5.8000000000002494E-4</v>
      </c>
      <c r="AE29">
        <f t="shared" si="32"/>
        <v>-6.8999999999996842E-4</v>
      </c>
      <c r="AF29">
        <f t="shared" si="32"/>
        <v>0</v>
      </c>
      <c r="AG29">
        <f t="shared" si="32"/>
        <v>-2.0299999999999763E-3</v>
      </c>
      <c r="AH29">
        <f t="shared" si="32"/>
        <v>1.8999999999991246E-4</v>
      </c>
      <c r="AI29">
        <f t="shared" si="32"/>
        <v>0</v>
      </c>
      <c r="AJ29">
        <f t="shared" si="32"/>
        <v>-1.8000000000002458E-3</v>
      </c>
      <c r="AK29">
        <f t="shared" si="32"/>
        <v>2.0200000000001328E-3</v>
      </c>
      <c r="AL29">
        <f t="shared" si="32"/>
        <v>0</v>
      </c>
      <c r="AM29">
        <f t="shared" si="32"/>
        <v>-7.8999999999984638E-4</v>
      </c>
      <c r="AN29">
        <f t="shared" si="32"/>
        <v>2.0100000000002893E-3</v>
      </c>
      <c r="AO29">
        <f t="shared" si="32"/>
        <v>0</v>
      </c>
      <c r="AP29">
        <f t="shared" si="32"/>
        <v>-4.8000000000003595E-4</v>
      </c>
      <c r="AQ29">
        <f t="shared" si="32"/>
        <v>1.5200000000000768E-3</v>
      </c>
      <c r="AR29">
        <f t="shared" si="32"/>
        <v>0</v>
      </c>
      <c r="AS29">
        <f t="shared" si="32"/>
        <v>1.8899999999999473E-3</v>
      </c>
      <c r="AT29">
        <f t="shared" si="32"/>
        <v>1.1599999999999389E-3</v>
      </c>
      <c r="AU29">
        <f t="shared" si="32"/>
        <v>0</v>
      </c>
      <c r="AV29">
        <f t="shared" si="32"/>
        <v>1.2000000000003119E-3</v>
      </c>
      <c r="AW29">
        <f t="shared" si="32"/>
        <v>-1.8000000000006899E-4</v>
      </c>
      <c r="AX29">
        <f t="shared" si="32"/>
        <v>0</v>
      </c>
      <c r="AY29">
        <f t="shared" si="32"/>
        <v>-3.6100000000000021E-3</v>
      </c>
      <c r="AZ29">
        <f t="shared" si="32"/>
        <v>2.20000000000109E-4</v>
      </c>
      <c r="BA29">
        <f t="shared" si="32"/>
        <v>0</v>
      </c>
      <c r="BB29">
        <f t="shared" si="32"/>
        <v>-8.9999999999967883E-4</v>
      </c>
      <c r="BC29">
        <f t="shared" si="32"/>
        <v>8.099999999999774E-4</v>
      </c>
      <c r="BD29">
        <f t="shared" si="32"/>
        <v>0</v>
      </c>
      <c r="BE29">
        <f t="shared" si="32"/>
        <v>-3.1999999999987594E-4</v>
      </c>
      <c r="BF29">
        <f t="shared" si="32"/>
        <v>-1.8499999999996852E-3</v>
      </c>
      <c r="BG29">
        <f t="shared" si="32"/>
        <v>0</v>
      </c>
      <c r="BH29">
        <f t="shared" si="32"/>
        <v>9.9999999999988987E-4</v>
      </c>
      <c r="BI29">
        <f t="shared" si="32"/>
        <v>5.2999999999991942E-4</v>
      </c>
      <c r="BJ29">
        <f t="shared" si="32"/>
        <v>0</v>
      </c>
      <c r="BK29">
        <f t="shared" si="32"/>
        <v>2.7200000000000557E-3</v>
      </c>
      <c r="BL29">
        <f t="shared" si="32"/>
        <v>-7.7000000000015945E-4</v>
      </c>
      <c r="BM29">
        <f t="shared" si="32"/>
        <v>-1.9000000000002348E-4</v>
      </c>
      <c r="BN29">
        <f t="shared" si="32"/>
        <v>2.1600000000000022E-3</v>
      </c>
      <c r="BO29">
        <f t="shared" si="32"/>
        <v>-6.1999999999962085E-4</v>
      </c>
      <c r="BP29">
        <f t="shared" si="32"/>
        <v>0</v>
      </c>
      <c r="BQ29">
        <f t="shared" si="32"/>
        <v>-1.5799999999996928E-3</v>
      </c>
      <c r="BR29">
        <f t="shared" si="32"/>
        <v>-3.9000000000011248E-4</v>
      </c>
      <c r="BS29">
        <f t="shared" si="32"/>
        <v>0</v>
      </c>
      <c r="BT29">
        <f t="shared" ref="BT29:CA29" si="33">BT13-BT12</f>
        <v>2.0200000000007989E-3</v>
      </c>
      <c r="BU29">
        <f t="shared" si="33"/>
        <v>9.4999999999978435E-4</v>
      </c>
      <c r="BV29">
        <f t="shared" si="33"/>
        <v>0</v>
      </c>
      <c r="BW29">
        <f t="shared" si="33"/>
        <v>-1.1999999999989797E-4</v>
      </c>
      <c r="BX29">
        <f t="shared" si="33"/>
        <v>-1.500000000000945E-4</v>
      </c>
      <c r="BY29">
        <f t="shared" si="33"/>
        <v>1.9000000000002348E-4</v>
      </c>
      <c r="BZ29">
        <f t="shared" si="33"/>
        <v>2.1600000000000022E-3</v>
      </c>
      <c r="CA29">
        <f t="shared" si="33"/>
        <v>-6.1999999999962085E-4</v>
      </c>
    </row>
    <row r="30" spans="3:79">
      <c r="C30">
        <v>12</v>
      </c>
      <c r="E30">
        <f t="shared" ref="E30:G30" si="34">E14-E13</f>
        <v>0</v>
      </c>
      <c r="F30">
        <f t="shared" si="34"/>
        <v>1.6000000000016001E-4</v>
      </c>
      <c r="G30">
        <f t="shared" si="34"/>
        <v>-1.0499999999999954E-3</v>
      </c>
      <c r="H30">
        <f t="shared" ref="H30:BS30" si="35">H14-H13</f>
        <v>0</v>
      </c>
      <c r="I30">
        <f t="shared" si="35"/>
        <v>-1.3299999999998313E-3</v>
      </c>
      <c r="J30">
        <f t="shared" si="35"/>
        <v>-1.8700000000000383E-3</v>
      </c>
      <c r="K30">
        <f t="shared" si="35"/>
        <v>0</v>
      </c>
      <c r="L30">
        <f t="shared" si="35"/>
        <v>-1.9700000000000273E-3</v>
      </c>
      <c r="M30">
        <f t="shared" si="35"/>
        <v>-3.6000000000002697E-4</v>
      </c>
      <c r="N30">
        <f t="shared" si="35"/>
        <v>0</v>
      </c>
      <c r="O30">
        <f t="shared" si="35"/>
        <v>7.8000000000000291E-4</v>
      </c>
      <c r="P30">
        <f t="shared" si="35"/>
        <v>1.6999999999989246E-4</v>
      </c>
      <c r="Q30">
        <f t="shared" si="35"/>
        <v>0</v>
      </c>
      <c r="R30">
        <f t="shared" si="35"/>
        <v>2.1900000000001363E-3</v>
      </c>
      <c r="S30">
        <f t="shared" si="35"/>
        <v>4.1000000000002146E-4</v>
      </c>
      <c r="T30">
        <f t="shared" si="35"/>
        <v>0</v>
      </c>
      <c r="U30">
        <f t="shared" si="35"/>
        <v>2.6899999999998592E-3</v>
      </c>
      <c r="V30">
        <f t="shared" si="35"/>
        <v>-8.2000000000004292E-4</v>
      </c>
      <c r="W30">
        <f t="shared" si="35"/>
        <v>0</v>
      </c>
      <c r="X30">
        <f t="shared" si="35"/>
        <v>-3.1899999999999984E-3</v>
      </c>
      <c r="Y30">
        <f t="shared" si="35"/>
        <v>1.7000000000000348E-4</v>
      </c>
      <c r="Z30">
        <f t="shared" si="35"/>
        <v>0</v>
      </c>
      <c r="AA30">
        <f t="shared" si="35"/>
        <v>1.5799999999999998E-3</v>
      </c>
      <c r="AB30">
        <f t="shared" si="35"/>
        <v>-1.0499999999999954E-3</v>
      </c>
      <c r="AC30">
        <f t="shared" si="35"/>
        <v>0</v>
      </c>
      <c r="AD30">
        <f t="shared" si="35"/>
        <v>7.0000000000014495E-4</v>
      </c>
      <c r="AE30">
        <f t="shared" si="35"/>
        <v>-5.6000000000000494E-4</v>
      </c>
      <c r="AF30">
        <f t="shared" si="35"/>
        <v>0</v>
      </c>
      <c r="AG30">
        <f t="shared" si="35"/>
        <v>-2.0800000000000818E-3</v>
      </c>
      <c r="AH30">
        <f t="shared" si="35"/>
        <v>2.3000000000006349E-4</v>
      </c>
      <c r="AI30">
        <f t="shared" si="35"/>
        <v>0</v>
      </c>
      <c r="AJ30">
        <f t="shared" si="35"/>
        <v>-1.8799999999998818E-3</v>
      </c>
      <c r="AK30">
        <f t="shared" si="35"/>
        <v>1.9799999999998708E-3</v>
      </c>
      <c r="AL30">
        <f t="shared" si="35"/>
        <v>0</v>
      </c>
      <c r="AM30">
        <f t="shared" si="35"/>
        <v>-7.9999999999991189E-4</v>
      </c>
      <c r="AN30">
        <f t="shared" si="35"/>
        <v>1.9700000000000273E-3</v>
      </c>
      <c r="AO30">
        <f t="shared" si="35"/>
        <v>0</v>
      </c>
      <c r="AP30">
        <f t="shared" si="35"/>
        <v>-7.7000000000015945E-4</v>
      </c>
      <c r="AQ30">
        <f t="shared" si="35"/>
        <v>1.5299999999999203E-3</v>
      </c>
      <c r="AR30">
        <f t="shared" si="35"/>
        <v>0</v>
      </c>
      <c r="AS30">
        <f t="shared" si="35"/>
        <v>1.7700000000000493E-3</v>
      </c>
      <c r="AT30">
        <f t="shared" si="35"/>
        <v>1.2199999999999989E-3</v>
      </c>
      <c r="AU30">
        <f t="shared" si="35"/>
        <v>0</v>
      </c>
      <c r="AV30">
        <f t="shared" si="35"/>
        <v>1.1799999999997368E-3</v>
      </c>
      <c r="AW30">
        <f t="shared" si="35"/>
        <v>-1.9999999999908979E-5</v>
      </c>
      <c r="AX30">
        <f t="shared" si="35"/>
        <v>0</v>
      </c>
      <c r="AY30">
        <f t="shared" si="35"/>
        <v>-3.1799999999999953E-3</v>
      </c>
      <c r="AZ30">
        <f t="shared" si="35"/>
        <v>1.6999999999978144E-4</v>
      </c>
      <c r="BA30">
        <f t="shared" si="35"/>
        <v>0</v>
      </c>
      <c r="BB30">
        <f t="shared" si="35"/>
        <v>-1.1499999999999844E-3</v>
      </c>
      <c r="BC30">
        <f t="shared" si="35"/>
        <v>1.0499999999999954E-3</v>
      </c>
      <c r="BD30">
        <f t="shared" si="35"/>
        <v>0</v>
      </c>
      <c r="BE30">
        <f t="shared" si="35"/>
        <v>-4.1000000000002146E-4</v>
      </c>
      <c r="BF30">
        <f t="shared" si="35"/>
        <v>-1.8800000000003259E-3</v>
      </c>
      <c r="BG30">
        <f t="shared" si="35"/>
        <v>0</v>
      </c>
      <c r="BH30">
        <f t="shared" si="35"/>
        <v>1.2799999999999478E-3</v>
      </c>
      <c r="BI30">
        <f t="shared" si="35"/>
        <v>4.1000000000002146E-4</v>
      </c>
      <c r="BJ30">
        <f t="shared" si="35"/>
        <v>0</v>
      </c>
      <c r="BK30">
        <f t="shared" si="35"/>
        <v>2.8999999999994586E-3</v>
      </c>
      <c r="BL30">
        <f t="shared" si="35"/>
        <v>-4.9999999999994493E-4</v>
      </c>
      <c r="BM30">
        <f t="shared" si="35"/>
        <v>-1.5999999999993797E-4</v>
      </c>
      <c r="BN30">
        <f t="shared" si="35"/>
        <v>1.9199999999999981E-3</v>
      </c>
      <c r="BO30">
        <f t="shared" si="35"/>
        <v>-6.6000000000032699E-4</v>
      </c>
      <c r="BP30">
        <f t="shared" si="35"/>
        <v>0</v>
      </c>
      <c r="BQ30">
        <f t="shared" si="35"/>
        <v>-1.8900000000003914E-3</v>
      </c>
      <c r="BR30">
        <f t="shared" si="35"/>
        <v>-3.8999999999989043E-4</v>
      </c>
      <c r="BS30">
        <f t="shared" si="35"/>
        <v>0</v>
      </c>
      <c r="BT30">
        <f t="shared" ref="BT30:CA30" si="36">BT14-BT13</f>
        <v>1.9799999999996487E-3</v>
      </c>
      <c r="BU30">
        <f t="shared" si="36"/>
        <v>8.5000000000001741E-4</v>
      </c>
      <c r="BV30">
        <f t="shared" si="36"/>
        <v>0</v>
      </c>
      <c r="BW30">
        <f t="shared" si="36"/>
        <v>-1.7999999999984695E-4</v>
      </c>
      <c r="BX30">
        <f t="shared" si="36"/>
        <v>1.0000000000065512E-5</v>
      </c>
      <c r="BY30">
        <f t="shared" si="36"/>
        <v>1.5999999999993797E-4</v>
      </c>
      <c r="BZ30">
        <f t="shared" si="36"/>
        <v>1.9199999999999981E-3</v>
      </c>
      <c r="CA30">
        <f t="shared" si="36"/>
        <v>-6.6000000000032699E-4</v>
      </c>
    </row>
    <row r="31" spans="3:79">
      <c r="C31">
        <v>13</v>
      </c>
      <c r="E31">
        <f t="shared" ref="E31:G31" si="37">E15-E14</f>
        <v>0</v>
      </c>
      <c r="F31">
        <f t="shared" si="37"/>
        <v>-2.0000000000131024E-5</v>
      </c>
      <c r="G31">
        <f t="shared" si="37"/>
        <v>-8.2999999999999741E-4</v>
      </c>
      <c r="H31">
        <f t="shared" ref="H31:BS31" si="38">H15-H14</f>
        <v>0</v>
      </c>
      <c r="I31">
        <f t="shared" si="38"/>
        <v>-1.4500000000001734E-3</v>
      </c>
      <c r="J31">
        <f t="shared" si="38"/>
        <v>-1.8700000000000383E-3</v>
      </c>
      <c r="K31">
        <f t="shared" si="38"/>
        <v>0</v>
      </c>
      <c r="L31">
        <f t="shared" si="38"/>
        <v>-1.8700000000000383E-3</v>
      </c>
      <c r="M31">
        <f t="shared" si="38"/>
        <v>-6.6999999999994841E-4</v>
      </c>
      <c r="N31">
        <f t="shared" si="38"/>
        <v>0</v>
      </c>
      <c r="O31">
        <f t="shared" si="38"/>
        <v>1.0300000000000864E-3</v>
      </c>
      <c r="P31">
        <f t="shared" si="38"/>
        <v>-2.1999999999999797E-4</v>
      </c>
      <c r="Q31">
        <f t="shared" si="38"/>
        <v>0</v>
      </c>
      <c r="R31">
        <f t="shared" si="38"/>
        <v>2.4699999999997502E-3</v>
      </c>
      <c r="S31">
        <f t="shared" si="38"/>
        <v>1.9000000000013451E-4</v>
      </c>
      <c r="T31">
        <f t="shared" si="38"/>
        <v>0</v>
      </c>
      <c r="U31">
        <f t="shared" si="38"/>
        <v>2.7800000000000047E-3</v>
      </c>
      <c r="V31">
        <f t="shared" si="38"/>
        <v>-6.1999999999995392E-4</v>
      </c>
      <c r="W31">
        <f t="shared" si="38"/>
        <v>0</v>
      </c>
      <c r="X31">
        <f t="shared" si="38"/>
        <v>-2.8899999999999967E-3</v>
      </c>
      <c r="Y31">
        <f t="shared" si="38"/>
        <v>2.9999999999974492E-5</v>
      </c>
      <c r="Z31">
        <f t="shared" si="38"/>
        <v>0</v>
      </c>
      <c r="AA31">
        <f t="shared" si="38"/>
        <v>1.5799999999999998E-3</v>
      </c>
      <c r="AB31">
        <f t="shared" si="38"/>
        <v>-1.0499999999999954E-3</v>
      </c>
      <c r="AC31">
        <f t="shared" si="38"/>
        <v>0</v>
      </c>
      <c r="AD31">
        <f t="shared" si="38"/>
        <v>7.5999999999987189E-4</v>
      </c>
      <c r="AE31">
        <f t="shared" si="38"/>
        <v>-3.4000000000000696E-4</v>
      </c>
      <c r="AF31">
        <f t="shared" si="38"/>
        <v>0</v>
      </c>
      <c r="AG31">
        <f t="shared" si="38"/>
        <v>-2.0599999999999508E-3</v>
      </c>
      <c r="AH31">
        <f t="shared" si="38"/>
        <v>3.4000000000000696E-4</v>
      </c>
      <c r="AI31">
        <f t="shared" si="38"/>
        <v>0</v>
      </c>
      <c r="AJ31">
        <f t="shared" si="38"/>
        <v>-2.0199999999999108E-3</v>
      </c>
      <c r="AK31">
        <f t="shared" si="38"/>
        <v>1.8899999999999473E-3</v>
      </c>
      <c r="AL31">
        <f t="shared" si="38"/>
        <v>0</v>
      </c>
      <c r="AM31">
        <f t="shared" si="38"/>
        <v>-9.8000000000020293E-4</v>
      </c>
      <c r="AN31">
        <f t="shared" si="38"/>
        <v>1.8899999999999473E-3</v>
      </c>
      <c r="AO31">
        <f t="shared" si="38"/>
        <v>0</v>
      </c>
      <c r="AP31">
        <f t="shared" si="38"/>
        <v>-1.1299999999998533E-3</v>
      </c>
      <c r="AQ31">
        <f t="shared" si="38"/>
        <v>1.5300000000000313E-3</v>
      </c>
      <c r="AR31">
        <f t="shared" si="38"/>
        <v>0</v>
      </c>
      <c r="AS31">
        <f t="shared" si="38"/>
        <v>1.5100000000001224E-3</v>
      </c>
      <c r="AT31">
        <f t="shared" si="38"/>
        <v>1.2800000000000589E-3</v>
      </c>
      <c r="AU31">
        <f t="shared" si="38"/>
        <v>0</v>
      </c>
      <c r="AV31">
        <f t="shared" si="38"/>
        <v>1.1100000000001664E-3</v>
      </c>
      <c r="AW31">
        <f t="shared" si="38"/>
        <v>2.6999999999999247E-4</v>
      </c>
      <c r="AX31">
        <f t="shared" si="38"/>
        <v>0</v>
      </c>
      <c r="AY31">
        <f t="shared" si="38"/>
        <v>-2.5200000000000014E-3</v>
      </c>
      <c r="AZ31">
        <f t="shared" si="38"/>
        <v>3.0000000000196536E-5</v>
      </c>
      <c r="BA31">
        <f t="shared" si="38"/>
        <v>0</v>
      </c>
      <c r="BB31">
        <f t="shared" si="38"/>
        <v>-1.3900000000006685E-3</v>
      </c>
      <c r="BC31">
        <f t="shared" si="38"/>
        <v>1.3700000000000934E-3</v>
      </c>
      <c r="BD31">
        <f t="shared" si="38"/>
        <v>0</v>
      </c>
      <c r="BE31">
        <f t="shared" si="38"/>
        <v>-7.7000000000015945E-4</v>
      </c>
      <c r="BF31">
        <f t="shared" si="38"/>
        <v>-1.8699999999998163E-3</v>
      </c>
      <c r="BG31">
        <f t="shared" si="38"/>
        <v>0</v>
      </c>
      <c r="BH31">
        <f t="shared" si="38"/>
        <v>1.8500000000001293E-3</v>
      </c>
      <c r="BI31">
        <f t="shared" si="38"/>
        <v>1.9000000000035655E-4</v>
      </c>
      <c r="BJ31">
        <f t="shared" si="38"/>
        <v>0</v>
      </c>
      <c r="BK31">
        <f t="shared" si="38"/>
        <v>3.1400000000001427E-3</v>
      </c>
      <c r="BL31">
        <f t="shared" si="38"/>
        <v>-1.0000000000065512E-5</v>
      </c>
      <c r="BM31">
        <f t="shared" si="38"/>
        <v>-1.4000000000002899E-4</v>
      </c>
      <c r="BN31">
        <f t="shared" si="38"/>
        <v>1.6200000000000034E-3</v>
      </c>
      <c r="BO31">
        <f t="shared" si="38"/>
        <v>-7.299999999998974E-4</v>
      </c>
      <c r="BP31">
        <f t="shared" si="38"/>
        <v>0</v>
      </c>
      <c r="BQ31">
        <f t="shared" si="38"/>
        <v>-2.1800000000000708E-3</v>
      </c>
      <c r="BR31">
        <f t="shared" si="38"/>
        <v>-3.1000000000003247E-4</v>
      </c>
      <c r="BS31">
        <f t="shared" si="38"/>
        <v>0</v>
      </c>
      <c r="BT31">
        <f t="shared" ref="BT31:CA31" si="39">BT15-BT14</f>
        <v>1.8599999999997507E-3</v>
      </c>
      <c r="BU31">
        <f t="shared" si="39"/>
        <v>6.9000000000007944E-4</v>
      </c>
      <c r="BV31">
        <f t="shared" si="39"/>
        <v>0</v>
      </c>
      <c r="BW31">
        <f t="shared" si="39"/>
        <v>-1.9000000000035655E-4</v>
      </c>
      <c r="BX31">
        <f t="shared" si="39"/>
        <v>2.9000000000012349E-4</v>
      </c>
      <c r="BY31">
        <f t="shared" si="39"/>
        <v>1.4000000000002899E-4</v>
      </c>
      <c r="BZ31">
        <f t="shared" si="39"/>
        <v>1.6200000000000034E-3</v>
      </c>
      <c r="CA31">
        <f t="shared" si="39"/>
        <v>-7.299999999998974E-4</v>
      </c>
    </row>
    <row r="32" spans="3:79">
      <c r="C32">
        <v>14</v>
      </c>
      <c r="E32">
        <f>E16-E15</f>
        <v>0</v>
      </c>
      <c r="F32">
        <f t="shared" ref="F32:H32" si="40">F16-F15</f>
        <v>-1.8999999999991246E-4</v>
      </c>
      <c r="G32">
        <f t="shared" si="40"/>
        <v>-2.1000000000004349E-4</v>
      </c>
      <c r="H32">
        <f t="shared" si="40"/>
        <v>0</v>
      </c>
      <c r="I32">
        <f t="shared" ref="I32:BT32" si="41">I16-I15</f>
        <v>-1.6300000000000203E-3</v>
      </c>
      <c r="J32">
        <f t="shared" si="41"/>
        <v>-1.7300000000000093E-3</v>
      </c>
      <c r="K32">
        <f t="shared" si="41"/>
        <v>0</v>
      </c>
      <c r="L32">
        <f t="shared" si="41"/>
        <v>-1.5199999999999658E-3</v>
      </c>
      <c r="M32">
        <f t="shared" si="41"/>
        <v>-1.3400000000000079E-3</v>
      </c>
      <c r="N32">
        <f t="shared" si="41"/>
        <v>0</v>
      </c>
      <c r="O32">
        <f t="shared" si="41"/>
        <v>1.3399999999998968E-3</v>
      </c>
      <c r="P32">
        <f t="shared" si="41"/>
        <v>-1.0299999999999754E-3</v>
      </c>
      <c r="Q32">
        <f t="shared" si="41"/>
        <v>0</v>
      </c>
      <c r="R32">
        <f t="shared" si="41"/>
        <v>2.9500000000002302E-3</v>
      </c>
      <c r="S32">
        <f t="shared" si="41"/>
        <v>-1.9999999999997797E-4</v>
      </c>
      <c r="T32">
        <f t="shared" si="41"/>
        <v>0</v>
      </c>
      <c r="U32">
        <f t="shared" si="41"/>
        <v>2.8200000000002667E-3</v>
      </c>
      <c r="V32">
        <f t="shared" si="41"/>
        <v>-4.0000000000040004E-5</v>
      </c>
      <c r="W32">
        <f t="shared" si="41"/>
        <v>0</v>
      </c>
      <c r="X32">
        <f t="shared" si="41"/>
        <v>-2.1900000000000044E-3</v>
      </c>
      <c r="Y32">
        <f t="shared" si="41"/>
        <v>-3.5000000000007248E-4</v>
      </c>
      <c r="Z32">
        <f t="shared" si="41"/>
        <v>0</v>
      </c>
      <c r="AA32">
        <f t="shared" si="41"/>
        <v>1.32E-3</v>
      </c>
      <c r="AB32">
        <f t="shared" si="41"/>
        <v>-1.1200000000000099E-3</v>
      </c>
      <c r="AC32">
        <f t="shared" si="41"/>
        <v>0</v>
      </c>
      <c r="AD32">
        <f t="shared" si="41"/>
        <v>6.6999999999994841E-4</v>
      </c>
      <c r="AE32">
        <f t="shared" si="41"/>
        <v>2.0000000000020002E-5</v>
      </c>
      <c r="AF32">
        <f t="shared" si="41"/>
        <v>0</v>
      </c>
      <c r="AG32">
        <f t="shared" si="41"/>
        <v>-1.8700000000000383E-3</v>
      </c>
      <c r="AH32">
        <f t="shared" si="41"/>
        <v>5.4999999999993943E-4</v>
      </c>
      <c r="AI32">
        <f t="shared" si="41"/>
        <v>0</v>
      </c>
      <c r="AJ32">
        <f t="shared" si="41"/>
        <v>-2.0600000000001728E-3</v>
      </c>
      <c r="AK32">
        <f t="shared" si="41"/>
        <v>1.7200000000001658E-3</v>
      </c>
      <c r="AL32">
        <f t="shared" si="41"/>
        <v>0</v>
      </c>
      <c r="AM32">
        <f t="shared" si="41"/>
        <v>-1.2300000000000644E-3</v>
      </c>
      <c r="AN32">
        <f t="shared" si="41"/>
        <v>1.7199999999997218E-3</v>
      </c>
      <c r="AO32">
        <f t="shared" si="41"/>
        <v>0</v>
      </c>
      <c r="AP32">
        <f t="shared" si="41"/>
        <v>-1.4799999999999258E-3</v>
      </c>
      <c r="AQ32">
        <f t="shared" si="41"/>
        <v>1.5000000000000568E-3</v>
      </c>
      <c r="AR32">
        <f t="shared" si="41"/>
        <v>0</v>
      </c>
      <c r="AS32">
        <f t="shared" si="41"/>
        <v>9.1999999999980986E-4</v>
      </c>
      <c r="AT32">
        <f t="shared" si="41"/>
        <v>1.3199999999999878E-3</v>
      </c>
      <c r="AU32">
        <f t="shared" si="41"/>
        <v>0</v>
      </c>
      <c r="AV32">
        <f t="shared" si="41"/>
        <v>8.099999999999774E-4</v>
      </c>
      <c r="AW32">
        <f t="shared" si="41"/>
        <v>7.3999999999996291E-4</v>
      </c>
      <c r="AX32">
        <f t="shared" si="41"/>
        <v>0</v>
      </c>
      <c r="AY32">
        <f t="shared" si="41"/>
        <v>-1.1500000000000052E-3</v>
      </c>
      <c r="AZ32">
        <f t="shared" si="41"/>
        <v>-3.5000000000007248E-4</v>
      </c>
      <c r="BA32">
        <f t="shared" si="41"/>
        <v>0</v>
      </c>
      <c r="BB32">
        <f t="shared" si="41"/>
        <v>-1.6199999999999548E-3</v>
      </c>
      <c r="BC32">
        <f t="shared" si="41"/>
        <v>2.0399999999998197E-3</v>
      </c>
      <c r="BD32">
        <f t="shared" si="41"/>
        <v>0</v>
      </c>
      <c r="BE32">
        <f t="shared" si="41"/>
        <v>-1.7000000000000348E-3</v>
      </c>
      <c r="BF32">
        <f t="shared" si="41"/>
        <v>-1.7300000000002314E-3</v>
      </c>
      <c r="BG32">
        <f t="shared" si="41"/>
        <v>0</v>
      </c>
      <c r="BH32">
        <f t="shared" si="41"/>
        <v>3.1300000000000772E-3</v>
      </c>
      <c r="BI32">
        <f t="shared" si="41"/>
        <v>-2.1000000000004349E-4</v>
      </c>
      <c r="BJ32">
        <f t="shared" si="41"/>
        <v>0</v>
      </c>
      <c r="BK32">
        <f t="shared" si="41"/>
        <v>3.4799999999997056E-3</v>
      </c>
      <c r="BL32">
        <f t="shared" si="41"/>
        <v>1.0700000000001264E-3</v>
      </c>
      <c r="BM32">
        <f t="shared" si="41"/>
        <v>-9.9999999999988987E-5</v>
      </c>
      <c r="BN32">
        <f t="shared" si="41"/>
        <v>8.8999999999999496E-4</v>
      </c>
      <c r="BO32">
        <f t="shared" si="41"/>
        <v>-8.799999999999919E-4</v>
      </c>
      <c r="BP32">
        <f t="shared" si="41"/>
        <v>0</v>
      </c>
      <c r="BQ32">
        <f t="shared" si="41"/>
        <v>-2.3499999999998522E-3</v>
      </c>
      <c r="BR32">
        <f t="shared" si="41"/>
        <v>0</v>
      </c>
      <c r="BS32">
        <f t="shared" si="41"/>
        <v>0</v>
      </c>
      <c r="BT32">
        <f t="shared" si="41"/>
        <v>1.3800000000001589E-3</v>
      </c>
      <c r="BU32">
        <f t="shared" ref="BU32:CA32" si="42">BU16-BU15</f>
        <v>5.2000000000007596E-4</v>
      </c>
      <c r="BV32">
        <f t="shared" si="42"/>
        <v>0</v>
      </c>
      <c r="BW32">
        <f t="shared" si="42"/>
        <v>-2.7999999999961389E-4</v>
      </c>
      <c r="BX32">
        <f t="shared" si="42"/>
        <v>7.6000000000009393E-4</v>
      </c>
      <c r="BY32">
        <f t="shared" si="42"/>
        <v>9.9999999999988987E-5</v>
      </c>
      <c r="BZ32">
        <f t="shared" si="42"/>
        <v>8.8999999999999496E-4</v>
      </c>
      <c r="CA32">
        <f t="shared" si="42"/>
        <v>-8.799999999999919E-4</v>
      </c>
    </row>
    <row r="34" spans="2:79">
      <c r="C34" t="s">
        <v>4</v>
      </c>
      <c r="E34">
        <v>0</v>
      </c>
      <c r="F34">
        <v>-0.13</v>
      </c>
      <c r="G34">
        <v>-0.15</v>
      </c>
      <c r="H34">
        <v>0</v>
      </c>
      <c r="I34">
        <v>0.21</v>
      </c>
      <c r="J34">
        <v>-0.04</v>
      </c>
      <c r="K34">
        <v>0</v>
      </c>
      <c r="L34">
        <v>-7.0000000000000007E-2</v>
      </c>
      <c r="M34">
        <v>-0.11</v>
      </c>
      <c r="N34">
        <v>0</v>
      </c>
      <c r="O34">
        <v>0.15</v>
      </c>
      <c r="P34">
        <v>0.17</v>
      </c>
      <c r="Q34">
        <v>0</v>
      </c>
      <c r="R34">
        <v>-0.17</v>
      </c>
      <c r="S34">
        <v>-0.03</v>
      </c>
      <c r="T34">
        <v>0</v>
      </c>
      <c r="U34">
        <v>-0.1</v>
      </c>
      <c r="V34">
        <v>-0.02</v>
      </c>
      <c r="W34">
        <v>0</v>
      </c>
      <c r="X34">
        <v>0.36</v>
      </c>
      <c r="Y34">
        <v>0</v>
      </c>
      <c r="Z34">
        <v>0</v>
      </c>
      <c r="AA34">
        <v>-0.04</v>
      </c>
      <c r="AB34">
        <v>0</v>
      </c>
      <c r="AC34">
        <v>0</v>
      </c>
      <c r="AD34">
        <v>0.15</v>
      </c>
      <c r="AE34">
        <v>-0.17</v>
      </c>
      <c r="AF34">
        <v>0</v>
      </c>
      <c r="AG34">
        <v>-7.0000000000000007E-2</v>
      </c>
      <c r="AH34">
        <v>0.11</v>
      </c>
      <c r="AI34">
        <v>0</v>
      </c>
      <c r="AJ34">
        <v>0.21</v>
      </c>
      <c r="AK34">
        <v>0.04</v>
      </c>
      <c r="AL34">
        <v>0</v>
      </c>
      <c r="AM34">
        <v>0.1</v>
      </c>
      <c r="AN34">
        <v>0.04</v>
      </c>
      <c r="AO34">
        <v>0</v>
      </c>
      <c r="AP34">
        <v>-0.13</v>
      </c>
      <c r="AQ34">
        <v>0.15</v>
      </c>
      <c r="AR34">
        <v>0</v>
      </c>
      <c r="AS34">
        <v>-0.1</v>
      </c>
      <c r="AT34">
        <v>0.02</v>
      </c>
      <c r="AU34">
        <v>0</v>
      </c>
      <c r="AV34">
        <v>-0.17</v>
      </c>
      <c r="AW34">
        <v>0.03</v>
      </c>
      <c r="AX34">
        <v>0</v>
      </c>
      <c r="AY34">
        <v>0.21</v>
      </c>
      <c r="AZ34">
        <v>0</v>
      </c>
      <c r="BA34">
        <v>0</v>
      </c>
      <c r="BB34">
        <v>-0.06</v>
      </c>
      <c r="BC34">
        <v>-0.04</v>
      </c>
      <c r="BD34">
        <v>0</v>
      </c>
      <c r="BE34">
        <v>0.1</v>
      </c>
      <c r="BF34">
        <v>-0.04</v>
      </c>
      <c r="BG34">
        <v>0</v>
      </c>
      <c r="BH34">
        <v>-0.06</v>
      </c>
      <c r="BI34">
        <v>-0.02</v>
      </c>
      <c r="BJ34">
        <v>0</v>
      </c>
      <c r="BK34">
        <v>-0.09</v>
      </c>
      <c r="BL34">
        <v>-0.02</v>
      </c>
      <c r="BM34">
        <v>0</v>
      </c>
      <c r="BN34">
        <v>-0.43</v>
      </c>
      <c r="BO34">
        <v>0</v>
      </c>
      <c r="BP34">
        <v>0</v>
      </c>
      <c r="BQ34">
        <v>-0.06</v>
      </c>
      <c r="BR34">
        <v>0.04</v>
      </c>
      <c r="BS34">
        <v>0</v>
      </c>
      <c r="BT34">
        <v>-0.09</v>
      </c>
      <c r="BU34">
        <v>0.02</v>
      </c>
      <c r="BV34">
        <v>0</v>
      </c>
      <c r="BW34">
        <v>-0.06</v>
      </c>
      <c r="BX34">
        <v>0.02</v>
      </c>
      <c r="BY34">
        <v>0</v>
      </c>
      <c r="BZ34">
        <v>-0.43</v>
      </c>
      <c r="CA34">
        <v>0</v>
      </c>
    </row>
    <row r="35" spans="2:79">
      <c r="C35" t="s">
        <v>5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1</v>
      </c>
      <c r="AM35">
        <v>1</v>
      </c>
      <c r="AN35">
        <v>1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</row>
    <row r="37" spans="2:79">
      <c r="B37" t="s">
        <v>6</v>
      </c>
      <c r="C37">
        <v>5.2060000000000002E-2</v>
      </c>
      <c r="D37">
        <f>SUM(E37:CA37)/D$71/D$86</f>
        <v>0.99874921892510549</v>
      </c>
      <c r="E37">
        <f>E19*E$34*IF(E$35=6,12,1)*IF(E$1="Y",-1,1)</f>
        <v>0</v>
      </c>
      <c r="F37">
        <f t="shared" ref="F37:BQ38" si="43">F19*F$34*IF(F$35=6,12,1)*IF(F$1="Y",-1,1)</f>
        <v>2.2776000000003728E-3</v>
      </c>
      <c r="G37">
        <f t="shared" si="43"/>
        <v>2.9700000000000724E-3</v>
      </c>
      <c r="H37">
        <f t="shared" si="43"/>
        <v>0</v>
      </c>
      <c r="I37">
        <f t="shared" si="43"/>
        <v>5.8212000000000862E-3</v>
      </c>
      <c r="J37">
        <f t="shared" si="43"/>
        <v>2.0160000000004174E-4</v>
      </c>
      <c r="K37">
        <f t="shared" si="43"/>
        <v>0</v>
      </c>
      <c r="L37">
        <f t="shared" si="43"/>
        <v>6.216000000001554E-4</v>
      </c>
      <c r="M37">
        <f t="shared" si="43"/>
        <v>1.5444000000000057E-3</v>
      </c>
      <c r="N37">
        <f t="shared" si="43"/>
        <v>0</v>
      </c>
      <c r="O37">
        <f t="shared" si="43"/>
        <v>2.6819999999999843E-3</v>
      </c>
      <c r="P37">
        <f t="shared" si="43"/>
        <v>3.4883999999999788E-3</v>
      </c>
      <c r="Q37">
        <f t="shared" si="43"/>
        <v>0</v>
      </c>
      <c r="R37">
        <f t="shared" si="43"/>
        <v>3.7536000000001303E-3</v>
      </c>
      <c r="S37">
        <f t="shared" si="43"/>
        <v>7.5600000000015648E-5</v>
      </c>
      <c r="T37">
        <f t="shared" si="43"/>
        <v>0</v>
      </c>
      <c r="U37">
        <f t="shared" si="43"/>
        <v>1.2959999999999638E-3</v>
      </c>
      <c r="V37">
        <f t="shared" si="43"/>
        <v>5.2799999999999515E-5</v>
      </c>
      <c r="W37">
        <f t="shared" si="43"/>
        <v>0</v>
      </c>
      <c r="X37">
        <f t="shared" si="43"/>
        <v>1.64592E-2</v>
      </c>
      <c r="Y37">
        <f t="shared" si="43"/>
        <v>0</v>
      </c>
      <c r="Z37">
        <f t="shared" si="43"/>
        <v>0</v>
      </c>
      <c r="AA37">
        <f t="shared" si="43"/>
        <v>2.208E-4</v>
      </c>
      <c r="AB37">
        <f t="shared" si="43"/>
        <v>0</v>
      </c>
      <c r="AC37">
        <f t="shared" si="43"/>
        <v>0</v>
      </c>
      <c r="AD37">
        <f t="shared" si="43"/>
        <v>2.8619999999999644E-3</v>
      </c>
      <c r="AE37">
        <f t="shared" si="43"/>
        <v>3.7536000000001303E-3</v>
      </c>
      <c r="AF37">
        <f t="shared" si="43"/>
        <v>0</v>
      </c>
      <c r="AG37">
        <f t="shared" si="43"/>
        <v>5.795999999998803E-4</v>
      </c>
      <c r="AH37">
        <f t="shared" si="43"/>
        <v>1.6368000000000248E-3</v>
      </c>
      <c r="AI37">
        <f t="shared" si="43"/>
        <v>0</v>
      </c>
      <c r="AJ37">
        <f t="shared" si="43"/>
        <v>5.4180000000008015E-3</v>
      </c>
      <c r="AK37">
        <f t="shared" si="43"/>
        <v>2.5439999999996135E-4</v>
      </c>
      <c r="AL37">
        <f t="shared" si="43"/>
        <v>0</v>
      </c>
      <c r="AM37">
        <f t="shared" si="43"/>
        <v>1.3699999999996492E-4</v>
      </c>
      <c r="AN37">
        <f t="shared" si="43"/>
        <v>1.5600000000013383E-5</v>
      </c>
      <c r="AO37">
        <f t="shared" si="43"/>
        <v>0</v>
      </c>
      <c r="AP37">
        <f t="shared" si="43"/>
        <v>2.1527999999995549E-3</v>
      </c>
      <c r="AQ37">
        <f t="shared" si="43"/>
        <v>2.8259999999999284E-3</v>
      </c>
      <c r="AR37">
        <f t="shared" si="43"/>
        <v>0</v>
      </c>
      <c r="AS37">
        <f t="shared" si="43"/>
        <v>1.3080000000000426E-3</v>
      </c>
      <c r="AT37">
        <f t="shared" si="43"/>
        <v>6.2399999999982462E-5</v>
      </c>
      <c r="AU37">
        <f t="shared" si="43"/>
        <v>0</v>
      </c>
      <c r="AV37">
        <f t="shared" si="43"/>
        <v>3.7535999999992247E-3</v>
      </c>
      <c r="AW37">
        <f t="shared" si="43"/>
        <v>1.1160000000001168E-4</v>
      </c>
      <c r="AX37">
        <f t="shared" si="43"/>
        <v>0</v>
      </c>
      <c r="AY37">
        <f t="shared" si="43"/>
        <v>4.5780000000000001E-4</v>
      </c>
      <c r="AZ37">
        <f t="shared" si="43"/>
        <v>0</v>
      </c>
      <c r="BA37">
        <f t="shared" si="43"/>
        <v>0</v>
      </c>
      <c r="BB37">
        <f t="shared" si="43"/>
        <v>3.0599999999960655E-5</v>
      </c>
      <c r="BC37">
        <f t="shared" si="43"/>
        <v>7.1999999999938782E-6</v>
      </c>
      <c r="BD37">
        <f t="shared" si="43"/>
        <v>0</v>
      </c>
      <c r="BE37">
        <f t="shared" si="43"/>
        <v>7.7000000000015953E-5</v>
      </c>
      <c r="BF37">
        <f t="shared" si="43"/>
        <v>1.4799999999990377E-5</v>
      </c>
      <c r="BG37">
        <f t="shared" si="43"/>
        <v>0</v>
      </c>
      <c r="BH37">
        <f t="shared" si="43"/>
        <v>4.3800000000020485E-5</v>
      </c>
      <c r="BI37">
        <f t="shared" si="43"/>
        <v>3.5999999999969391E-6</v>
      </c>
      <c r="BJ37">
        <f t="shared" si="43"/>
        <v>0</v>
      </c>
      <c r="BK37">
        <f t="shared" si="43"/>
        <v>6.929999999993441E-5</v>
      </c>
      <c r="BL37">
        <f t="shared" si="43"/>
        <v>8.9999999999967883E-6</v>
      </c>
      <c r="BM37">
        <f t="shared" si="43"/>
        <v>0</v>
      </c>
      <c r="BN37">
        <f t="shared" si="43"/>
        <v>1.9651E-3</v>
      </c>
      <c r="BO37">
        <f t="shared" si="43"/>
        <v>0</v>
      </c>
      <c r="BP37">
        <f t="shared" si="43"/>
        <v>0</v>
      </c>
      <c r="BQ37">
        <f t="shared" si="43"/>
        <v>4.8600000000025284E-5</v>
      </c>
      <c r="BR37">
        <f t="shared" ref="BR37:CA41" si="44">BR19*BR$34*IF(BR$35=6,12,1)*IF(BR$1="Y",-1,1)</f>
        <v>2.6400000000004199E-5</v>
      </c>
      <c r="BS37">
        <f t="shared" si="44"/>
        <v>0</v>
      </c>
      <c r="BT37">
        <f t="shared" si="44"/>
        <v>9.6300000000031357E-5</v>
      </c>
      <c r="BU37">
        <f t="shared" si="44"/>
        <v>-1.9999999999686936E-7</v>
      </c>
      <c r="BV37">
        <f t="shared" si="44"/>
        <v>0</v>
      </c>
      <c r="BW37">
        <f t="shared" si="44"/>
        <v>2.6999999999990363E-5</v>
      </c>
      <c r="BX37">
        <f t="shared" si="44"/>
        <v>4.2000000000008695E-6</v>
      </c>
      <c r="BY37">
        <f t="shared" si="44"/>
        <v>0</v>
      </c>
      <c r="BZ37">
        <f t="shared" si="44"/>
        <v>1.9651E-3</v>
      </c>
      <c r="CA37">
        <f t="shared" si="44"/>
        <v>0</v>
      </c>
    </row>
    <row r="38" spans="2:79">
      <c r="C38">
        <v>0.10417999999999999</v>
      </c>
      <c r="D38">
        <f t="shared" ref="D38:D50" si="45">SUM(E38:CA38)/D$71/D$86</f>
        <v>0.99917716330381345</v>
      </c>
      <c r="E38">
        <f t="shared" ref="E38:T50" si="46">E20*E$34*IF(E$35=6,12,1)*IF(E$1="Y",-1,1)</f>
        <v>0</v>
      </c>
      <c r="F38">
        <f t="shared" si="46"/>
        <v>2.2151999999999641E-3</v>
      </c>
      <c r="G38">
        <f t="shared" si="46"/>
        <v>2.8799999999998827E-3</v>
      </c>
      <c r="H38">
        <f t="shared" si="46"/>
        <v>0</v>
      </c>
      <c r="I38">
        <f t="shared" si="46"/>
        <v>5.4936000000001782E-3</v>
      </c>
      <c r="J38">
        <f t="shared" si="46"/>
        <v>2.2559999999998581E-4</v>
      </c>
      <c r="K38">
        <f t="shared" si="46"/>
        <v>0</v>
      </c>
      <c r="L38">
        <f t="shared" si="46"/>
        <v>5.0399999999994449E-4</v>
      </c>
      <c r="M38">
        <f t="shared" si="46"/>
        <v>1.597199999999912E-3</v>
      </c>
      <c r="N38">
        <f t="shared" si="46"/>
        <v>0</v>
      </c>
      <c r="O38">
        <f t="shared" si="46"/>
        <v>2.6280000000000305E-3</v>
      </c>
      <c r="P38">
        <f t="shared" si="46"/>
        <v>3.7127999999998634E-3</v>
      </c>
      <c r="Q38">
        <f t="shared" si="46"/>
        <v>0</v>
      </c>
      <c r="R38">
        <f t="shared" si="46"/>
        <v>3.8760000000000266E-3</v>
      </c>
      <c r="S38">
        <f t="shared" si="46"/>
        <v>7.199999999999206E-5</v>
      </c>
      <c r="T38">
        <f t="shared" si="46"/>
        <v>0</v>
      </c>
      <c r="U38">
        <f t="shared" si="43"/>
        <v>1.3560000000003569E-3</v>
      </c>
      <c r="V38">
        <f t="shared" si="43"/>
        <v>6.7200000000013912E-5</v>
      </c>
      <c r="W38">
        <f t="shared" si="43"/>
        <v>0</v>
      </c>
      <c r="X38">
        <f t="shared" si="43"/>
        <v>1.6675200000000001E-2</v>
      </c>
      <c r="Y38">
        <f t="shared" si="43"/>
        <v>0</v>
      </c>
      <c r="Z38">
        <f t="shared" si="43"/>
        <v>0</v>
      </c>
      <c r="AA38">
        <f t="shared" si="43"/>
        <v>2.3519999999999997E-4</v>
      </c>
      <c r="AB38">
        <f t="shared" si="43"/>
        <v>0</v>
      </c>
      <c r="AC38">
        <f t="shared" si="43"/>
        <v>0</v>
      </c>
      <c r="AD38">
        <f t="shared" si="43"/>
        <v>2.7899999999998924E-3</v>
      </c>
      <c r="AE38">
        <f t="shared" si="43"/>
        <v>3.5087999999998858E-3</v>
      </c>
      <c r="AF38">
        <f t="shared" si="43"/>
        <v>0</v>
      </c>
      <c r="AG38">
        <f t="shared" si="43"/>
        <v>5.7120000000001172E-4</v>
      </c>
      <c r="AH38">
        <f t="shared" si="43"/>
        <v>1.5444000000000057E-3</v>
      </c>
      <c r="AI38">
        <f t="shared" si="43"/>
        <v>0</v>
      </c>
      <c r="AJ38">
        <f t="shared" si="43"/>
        <v>5.6447999999989307E-3</v>
      </c>
      <c r="AK38">
        <f t="shared" si="43"/>
        <v>2.6880000000005565E-4</v>
      </c>
      <c r="AL38">
        <f t="shared" si="43"/>
        <v>0</v>
      </c>
      <c r="AM38">
        <f t="shared" si="43"/>
        <v>1.260000000000261E-4</v>
      </c>
      <c r="AN38">
        <f t="shared" si="43"/>
        <v>1.9200000000001439E-5</v>
      </c>
      <c r="AO38">
        <f t="shared" si="43"/>
        <v>0</v>
      </c>
      <c r="AP38">
        <f t="shared" si="43"/>
        <v>2.16840000000035E-3</v>
      </c>
      <c r="AQ38">
        <f t="shared" si="43"/>
        <v>2.9340000000000364E-3</v>
      </c>
      <c r="AR38">
        <f t="shared" si="43"/>
        <v>0</v>
      </c>
      <c r="AS38">
        <f t="shared" si="43"/>
        <v>1.3679999999999027E-3</v>
      </c>
      <c r="AT38">
        <f t="shared" si="43"/>
        <v>6.0000000000020039E-5</v>
      </c>
      <c r="AU38">
        <f t="shared" si="43"/>
        <v>0</v>
      </c>
      <c r="AV38">
        <f t="shared" si="43"/>
        <v>3.6108000000001006E-3</v>
      </c>
      <c r="AW38">
        <f t="shared" si="43"/>
        <v>1.0439999999996452E-4</v>
      </c>
      <c r="AX38">
        <f t="shared" si="43"/>
        <v>0</v>
      </c>
      <c r="AY38">
        <f t="shared" si="43"/>
        <v>4.8509999999999997E-4</v>
      </c>
      <c r="AZ38">
        <f t="shared" si="43"/>
        <v>0</v>
      </c>
      <c r="BA38">
        <f t="shared" si="43"/>
        <v>0</v>
      </c>
      <c r="BB38">
        <f t="shared" si="43"/>
        <v>3.7800000000007824E-5</v>
      </c>
      <c r="BC38">
        <f t="shared" si="43"/>
        <v>1.2800000000003919E-5</v>
      </c>
      <c r="BD38">
        <f t="shared" si="43"/>
        <v>0</v>
      </c>
      <c r="BE38">
        <f t="shared" si="43"/>
        <v>9.8999999999982444E-5</v>
      </c>
      <c r="BF38">
        <f t="shared" si="43"/>
        <v>1.5999999999998237E-5</v>
      </c>
      <c r="BG38">
        <f t="shared" si="43"/>
        <v>0</v>
      </c>
      <c r="BH38">
        <f t="shared" si="43"/>
        <v>4.1399999999978116E-5</v>
      </c>
      <c r="BI38">
        <f t="shared" si="43"/>
        <v>2.8000000000005797E-6</v>
      </c>
      <c r="BJ38">
        <f t="shared" si="43"/>
        <v>0</v>
      </c>
      <c r="BK38">
        <f t="shared" si="43"/>
        <v>8.2800000000062823E-5</v>
      </c>
      <c r="BL38">
        <f t="shared" si="43"/>
        <v>7.00000000000145E-6</v>
      </c>
      <c r="BM38">
        <f t="shared" si="43"/>
        <v>0</v>
      </c>
      <c r="BN38">
        <f t="shared" si="43"/>
        <v>1.9865999999999998E-3</v>
      </c>
      <c r="BO38">
        <f t="shared" si="43"/>
        <v>0</v>
      </c>
      <c r="BP38">
        <f t="shared" si="43"/>
        <v>0</v>
      </c>
      <c r="BQ38">
        <f t="shared" si="43"/>
        <v>4.2599999999985979E-5</v>
      </c>
      <c r="BR38">
        <f t="shared" si="44"/>
        <v>2.1599999999999397E-5</v>
      </c>
      <c r="BS38">
        <f t="shared" si="44"/>
        <v>0</v>
      </c>
      <c r="BT38">
        <f t="shared" si="44"/>
        <v>9.3599999999973706E-5</v>
      </c>
      <c r="BU38">
        <f t="shared" si="44"/>
        <v>2.8000000000005797E-6</v>
      </c>
      <c r="BV38">
        <f t="shared" si="44"/>
        <v>0</v>
      </c>
      <c r="BW38">
        <f t="shared" si="44"/>
        <v>3.2399999999999093E-5</v>
      </c>
      <c r="BX38">
        <f t="shared" si="44"/>
        <v>4.6000000000034906E-6</v>
      </c>
      <c r="BY38">
        <f t="shared" si="44"/>
        <v>0</v>
      </c>
      <c r="BZ38">
        <f t="shared" si="44"/>
        <v>1.9865999999999998E-3</v>
      </c>
      <c r="CA38">
        <f t="shared" si="44"/>
        <v>0</v>
      </c>
    </row>
    <row r="39" spans="2:79">
      <c r="C39">
        <v>0.15629999999999999</v>
      </c>
      <c r="D39">
        <f t="shared" si="45"/>
        <v>0.99529760196887018</v>
      </c>
      <c r="E39">
        <f t="shared" si="46"/>
        <v>0</v>
      </c>
      <c r="F39">
        <f t="shared" ref="F39:BQ42" si="47">F21*F$34*IF(F$35=6,12,1)*IF(F$1="Y",-1,1)</f>
        <v>2.1683999999996574E-3</v>
      </c>
      <c r="G39">
        <f t="shared" si="47"/>
        <v>2.8260000000001283E-3</v>
      </c>
      <c r="H39">
        <f t="shared" si="47"/>
        <v>0</v>
      </c>
      <c r="I39">
        <f t="shared" si="47"/>
        <v>5.2667999999998112E-3</v>
      </c>
      <c r="J39">
        <f t="shared" si="47"/>
        <v>2.6879999999994907E-4</v>
      </c>
      <c r="K39">
        <f t="shared" si="47"/>
        <v>0</v>
      </c>
      <c r="L39">
        <f t="shared" si="47"/>
        <v>3.27599999999908E-4</v>
      </c>
      <c r="M39">
        <f t="shared" si="47"/>
        <v>1.5576000000000921E-3</v>
      </c>
      <c r="N39">
        <f t="shared" si="47"/>
        <v>0</v>
      </c>
      <c r="O39">
        <f t="shared" si="47"/>
        <v>2.4840000000002859E-3</v>
      </c>
      <c r="P39">
        <f t="shared" si="47"/>
        <v>3.8148000000000782E-3</v>
      </c>
      <c r="Q39">
        <f t="shared" si="47"/>
        <v>0</v>
      </c>
      <c r="R39">
        <f t="shared" si="47"/>
        <v>3.9779999999997881E-3</v>
      </c>
      <c r="S39">
        <f t="shared" si="47"/>
        <v>5.4000000000034022E-5</v>
      </c>
      <c r="T39">
        <f t="shared" si="47"/>
        <v>0</v>
      </c>
      <c r="U39">
        <f t="shared" si="47"/>
        <v>1.4639999999999987E-3</v>
      </c>
      <c r="V39">
        <f t="shared" si="47"/>
        <v>9.1199999999984626E-5</v>
      </c>
      <c r="W39">
        <f t="shared" si="47"/>
        <v>0</v>
      </c>
      <c r="X39">
        <f t="shared" si="47"/>
        <v>1.6977599999999995E-2</v>
      </c>
      <c r="Y39">
        <f t="shared" si="47"/>
        <v>0</v>
      </c>
      <c r="Z39">
        <f t="shared" si="47"/>
        <v>0</v>
      </c>
      <c r="AA39">
        <f t="shared" si="47"/>
        <v>2.496E-4</v>
      </c>
      <c r="AB39">
        <f t="shared" si="47"/>
        <v>0</v>
      </c>
      <c r="AC39">
        <f t="shared" si="47"/>
        <v>0</v>
      </c>
      <c r="AD39">
        <f t="shared" si="47"/>
        <v>2.6100000000003117E-3</v>
      </c>
      <c r="AE39">
        <f t="shared" si="47"/>
        <v>3.3048000000001345E-3</v>
      </c>
      <c r="AF39">
        <f t="shared" si="47"/>
        <v>0</v>
      </c>
      <c r="AG39">
        <f t="shared" si="47"/>
        <v>4.7879999999996594E-4</v>
      </c>
      <c r="AH39">
        <f t="shared" si="47"/>
        <v>1.491599999999953E-3</v>
      </c>
      <c r="AI39">
        <f t="shared" si="47"/>
        <v>0</v>
      </c>
      <c r="AJ39">
        <f t="shared" si="47"/>
        <v>5.7204000000005452E-3</v>
      </c>
      <c r="AK39">
        <f t="shared" si="47"/>
        <v>3.2159999999997524E-4</v>
      </c>
      <c r="AL39">
        <f t="shared" si="47"/>
        <v>0</v>
      </c>
      <c r="AM39">
        <f t="shared" si="47"/>
        <v>1.3100000000001443E-4</v>
      </c>
      <c r="AN39">
        <f t="shared" si="47"/>
        <v>2.2799999999989495E-5</v>
      </c>
      <c r="AO39">
        <f t="shared" si="47"/>
        <v>0</v>
      </c>
      <c r="AP39">
        <f t="shared" si="47"/>
        <v>2.1059999999999413E-3</v>
      </c>
      <c r="AQ39">
        <f t="shared" si="47"/>
        <v>2.9879999999999907E-3</v>
      </c>
      <c r="AR39">
        <f t="shared" si="47"/>
        <v>0</v>
      </c>
      <c r="AS39">
        <f t="shared" si="47"/>
        <v>1.4999999999997017E-3</v>
      </c>
      <c r="AT39">
        <f t="shared" si="47"/>
        <v>6.7199999999987268E-5</v>
      </c>
      <c r="AU39">
        <f t="shared" si="47"/>
        <v>0</v>
      </c>
      <c r="AV39">
        <f t="shared" si="47"/>
        <v>3.4884000000002051E-3</v>
      </c>
      <c r="AW39">
        <f t="shared" si="47"/>
        <v>8.6400000000006464E-5</v>
      </c>
      <c r="AX39">
        <f t="shared" si="47"/>
        <v>0</v>
      </c>
      <c r="AY39">
        <f t="shared" si="47"/>
        <v>5.3339999999999995E-4</v>
      </c>
      <c r="AZ39">
        <f t="shared" si="47"/>
        <v>0</v>
      </c>
      <c r="BA39">
        <f t="shared" si="47"/>
        <v>0</v>
      </c>
      <c r="BB39">
        <f t="shared" si="47"/>
        <v>3.9599999999992973E-5</v>
      </c>
      <c r="BC39">
        <f t="shared" si="47"/>
        <v>1.6400000000000859E-5</v>
      </c>
      <c r="BD39">
        <f t="shared" si="47"/>
        <v>0</v>
      </c>
      <c r="BE39">
        <f t="shared" si="47"/>
        <v>1.1700000000001154E-4</v>
      </c>
      <c r="BF39">
        <f t="shared" si="47"/>
        <v>1.9600000000004058E-5</v>
      </c>
      <c r="BG39">
        <f t="shared" si="47"/>
        <v>0</v>
      </c>
      <c r="BH39">
        <f t="shared" si="47"/>
        <v>4.3200000000016554E-5</v>
      </c>
      <c r="BI39">
        <f t="shared" si="47"/>
        <v>2.0000000000042207E-6</v>
      </c>
      <c r="BJ39">
        <f t="shared" si="47"/>
        <v>0</v>
      </c>
      <c r="BK39">
        <f t="shared" si="47"/>
        <v>9.8099999999963218E-5</v>
      </c>
      <c r="BL39">
        <f t="shared" si="47"/>
        <v>7.00000000000145E-6</v>
      </c>
      <c r="BM39">
        <f t="shared" si="47"/>
        <v>0</v>
      </c>
      <c r="BN39">
        <f t="shared" si="47"/>
        <v>2.0037999999999996E-3</v>
      </c>
      <c r="BO39">
        <f t="shared" si="47"/>
        <v>0</v>
      </c>
      <c r="BP39">
        <f t="shared" si="47"/>
        <v>0</v>
      </c>
      <c r="BQ39">
        <f t="shared" si="47"/>
        <v>3.9000000000015686E-5</v>
      </c>
      <c r="BR39">
        <f t="shared" si="44"/>
        <v>1.9999999999997799E-5</v>
      </c>
      <c r="BS39">
        <f t="shared" si="44"/>
        <v>0</v>
      </c>
      <c r="BT39">
        <f t="shared" si="44"/>
        <v>9.9900000000054944E-5</v>
      </c>
      <c r="BU39">
        <f t="shared" si="44"/>
        <v>5.5999999999967192E-6</v>
      </c>
      <c r="BV39">
        <f t="shared" si="44"/>
        <v>0</v>
      </c>
      <c r="BW39">
        <f t="shared" si="44"/>
        <v>3.7800000000007824E-5</v>
      </c>
      <c r="BX39">
        <f t="shared" si="44"/>
        <v>4.2000000000008695E-6</v>
      </c>
      <c r="BY39">
        <f t="shared" si="44"/>
        <v>0</v>
      </c>
      <c r="BZ39">
        <f t="shared" si="44"/>
        <v>2.0037999999999996E-3</v>
      </c>
      <c r="CA39">
        <f t="shared" si="44"/>
        <v>0</v>
      </c>
    </row>
    <row r="40" spans="2:79">
      <c r="C40">
        <v>0.20841000000000001</v>
      </c>
      <c r="D40">
        <f t="shared" si="45"/>
        <v>0.98393813413238307</v>
      </c>
      <c r="E40">
        <f t="shared" si="46"/>
        <v>0</v>
      </c>
      <c r="F40">
        <f t="shared" si="47"/>
        <v>2.1059999999999413E-3</v>
      </c>
      <c r="G40">
        <f t="shared" si="47"/>
        <v>2.7719999999999741E-3</v>
      </c>
      <c r="H40">
        <f t="shared" si="47"/>
        <v>0</v>
      </c>
      <c r="I40">
        <f t="shared" si="47"/>
        <v>5.0147999999992799E-3</v>
      </c>
      <c r="J40">
        <f t="shared" si="47"/>
        <v>3.2640000000000669E-4</v>
      </c>
      <c r="K40">
        <f t="shared" si="47"/>
        <v>0</v>
      </c>
      <c r="L40">
        <f t="shared" si="47"/>
        <v>8.3999999999990766E-5</v>
      </c>
      <c r="M40">
        <f t="shared" si="47"/>
        <v>1.4784000000000132E-3</v>
      </c>
      <c r="N40">
        <f t="shared" si="47"/>
        <v>0</v>
      </c>
      <c r="O40">
        <f t="shared" si="47"/>
        <v>2.2139999999997162E-3</v>
      </c>
      <c r="P40">
        <f t="shared" si="47"/>
        <v>3.7740000000000377E-3</v>
      </c>
      <c r="Q40">
        <f t="shared" si="47"/>
        <v>0</v>
      </c>
      <c r="R40">
        <f t="shared" si="47"/>
        <v>4.0392000000001897E-3</v>
      </c>
      <c r="S40">
        <f t="shared" si="47"/>
        <v>2.1599999999981633E-5</v>
      </c>
      <c r="T40">
        <f t="shared" si="47"/>
        <v>0</v>
      </c>
      <c r="U40">
        <f t="shared" si="47"/>
        <v>1.6559999999996577E-3</v>
      </c>
      <c r="V40">
        <f t="shared" si="47"/>
        <v>1.1280000000001955E-4</v>
      </c>
      <c r="W40">
        <f t="shared" si="47"/>
        <v>0</v>
      </c>
      <c r="X40">
        <f t="shared" si="47"/>
        <v>1.7409600000000011E-2</v>
      </c>
      <c r="Y40">
        <f t="shared" si="47"/>
        <v>0</v>
      </c>
      <c r="Z40">
        <f t="shared" si="47"/>
        <v>0</v>
      </c>
      <c r="AA40">
        <f t="shared" si="47"/>
        <v>2.8320000000000016E-4</v>
      </c>
      <c r="AB40">
        <f t="shared" si="47"/>
        <v>0</v>
      </c>
      <c r="AC40">
        <f t="shared" si="47"/>
        <v>0</v>
      </c>
      <c r="AD40">
        <f t="shared" si="47"/>
        <v>2.3399999999997425E-3</v>
      </c>
      <c r="AE40">
        <f t="shared" si="47"/>
        <v>3.1415999999999718E-3</v>
      </c>
      <c r="AF40">
        <f t="shared" si="47"/>
        <v>0</v>
      </c>
      <c r="AG40">
        <f t="shared" si="47"/>
        <v>2.8560000000000586E-4</v>
      </c>
      <c r="AH40">
        <f t="shared" si="47"/>
        <v>1.3992000000000804E-3</v>
      </c>
      <c r="AI40">
        <f t="shared" si="47"/>
        <v>0</v>
      </c>
      <c r="AJ40">
        <f t="shared" si="47"/>
        <v>5.6700000000002148E-3</v>
      </c>
      <c r="AK40">
        <f t="shared" si="47"/>
        <v>4.0319999999997695E-4</v>
      </c>
      <c r="AL40">
        <f t="shared" si="47"/>
        <v>0</v>
      </c>
      <c r="AM40">
        <f t="shared" si="47"/>
        <v>1.4599999999997948E-4</v>
      </c>
      <c r="AN40">
        <f t="shared" si="47"/>
        <v>3.0400000000003758E-5</v>
      </c>
      <c r="AO40">
        <f t="shared" si="47"/>
        <v>0</v>
      </c>
      <c r="AP40">
        <f t="shared" si="47"/>
        <v>1.9811999999998168E-3</v>
      </c>
      <c r="AQ40">
        <f t="shared" si="47"/>
        <v>3.0240000000000267E-3</v>
      </c>
      <c r="AR40">
        <f t="shared" si="47"/>
        <v>0</v>
      </c>
      <c r="AS40">
        <f t="shared" si="47"/>
        <v>1.6680000000002691E-3</v>
      </c>
      <c r="AT40">
        <f t="shared" si="47"/>
        <v>8.3999999999990753E-5</v>
      </c>
      <c r="AU40">
        <f t="shared" si="47"/>
        <v>0</v>
      </c>
      <c r="AV40">
        <f t="shared" si="47"/>
        <v>3.3456000000001759E-3</v>
      </c>
      <c r="AW40">
        <f t="shared" si="47"/>
        <v>6.1200000000001257E-5</v>
      </c>
      <c r="AX40">
        <f t="shared" si="47"/>
        <v>0</v>
      </c>
      <c r="AY40">
        <f t="shared" si="47"/>
        <v>6.0899999999999995E-4</v>
      </c>
      <c r="AZ40">
        <f t="shared" si="47"/>
        <v>0</v>
      </c>
      <c r="BA40">
        <f t="shared" si="47"/>
        <v>0</v>
      </c>
      <c r="BB40">
        <f t="shared" si="47"/>
        <v>3.9600000000046262E-5</v>
      </c>
      <c r="BC40">
        <f t="shared" si="47"/>
        <v>1.6800000000003478E-5</v>
      </c>
      <c r="BD40">
        <f t="shared" si="47"/>
        <v>0</v>
      </c>
      <c r="BE40">
        <f t="shared" si="47"/>
        <v>1.2699999999998823E-4</v>
      </c>
      <c r="BF40">
        <f t="shared" si="47"/>
        <v>2.520000000000522E-5</v>
      </c>
      <c r="BG40">
        <f t="shared" si="47"/>
        <v>0</v>
      </c>
      <c r="BH40">
        <f t="shared" si="47"/>
        <v>4.6199999999982922E-5</v>
      </c>
      <c r="BI40">
        <f t="shared" si="47"/>
        <v>7.999999999963592E-7</v>
      </c>
      <c r="BJ40">
        <f t="shared" si="47"/>
        <v>0</v>
      </c>
      <c r="BK40">
        <f t="shared" si="47"/>
        <v>1.1699999999996712E-4</v>
      </c>
      <c r="BL40">
        <f t="shared" si="47"/>
        <v>8.7999999999999191E-6</v>
      </c>
      <c r="BM40">
        <f t="shared" si="47"/>
        <v>0</v>
      </c>
      <c r="BN40">
        <f t="shared" si="47"/>
        <v>2.0210000000000002E-3</v>
      </c>
      <c r="BO40">
        <f t="shared" si="47"/>
        <v>0</v>
      </c>
      <c r="BP40">
        <f t="shared" si="47"/>
        <v>0</v>
      </c>
      <c r="BQ40">
        <f t="shared" si="47"/>
        <v>3.4800000000014819E-5</v>
      </c>
      <c r="BR40">
        <f t="shared" si="44"/>
        <v>1.9999999999997799E-5</v>
      </c>
      <c r="BS40">
        <f t="shared" si="44"/>
        <v>0</v>
      </c>
      <c r="BT40">
        <f t="shared" si="44"/>
        <v>1.1519999999995534E-4</v>
      </c>
      <c r="BU40">
        <f t="shared" si="44"/>
        <v>7.6000000000009394E-6</v>
      </c>
      <c r="BV40">
        <f t="shared" si="44"/>
        <v>0</v>
      </c>
      <c r="BW40">
        <f t="shared" si="44"/>
        <v>4.0800000000000836E-5</v>
      </c>
      <c r="BX40">
        <f t="shared" si="44"/>
        <v>3.3999999999956289E-6</v>
      </c>
      <c r="BY40">
        <f t="shared" si="44"/>
        <v>0</v>
      </c>
      <c r="BZ40">
        <f t="shared" si="44"/>
        <v>2.0210000000000002E-3</v>
      </c>
      <c r="CA40">
        <f t="shared" si="44"/>
        <v>0</v>
      </c>
    </row>
    <row r="41" spans="2:79">
      <c r="C41">
        <v>0.26049</v>
      </c>
      <c r="D41">
        <f t="shared" si="45"/>
        <v>0.95831057978049539</v>
      </c>
      <c r="E41">
        <f t="shared" si="46"/>
        <v>0</v>
      </c>
      <c r="F41">
        <f t="shared" si="47"/>
        <v>1.9812000000005094E-3</v>
      </c>
      <c r="G41">
        <f t="shared" si="47"/>
        <v>2.7359999999999381E-3</v>
      </c>
      <c r="H41">
        <f t="shared" si="47"/>
        <v>0</v>
      </c>
      <c r="I41">
        <f t="shared" si="47"/>
        <v>4.6620000000003256E-3</v>
      </c>
      <c r="J41">
        <f t="shared" si="47"/>
        <v>4.080000000000084E-4</v>
      </c>
      <c r="K41">
        <f t="shared" si="47"/>
        <v>0</v>
      </c>
      <c r="L41">
        <f t="shared" si="47"/>
        <v>-2.267999999999937E-4</v>
      </c>
      <c r="M41">
        <f t="shared" si="47"/>
        <v>1.3331999999999411E-3</v>
      </c>
      <c r="N41">
        <f t="shared" si="47"/>
        <v>0</v>
      </c>
      <c r="O41">
        <f t="shared" si="47"/>
        <v>1.8540000000001554E-3</v>
      </c>
      <c r="P41">
        <f t="shared" si="47"/>
        <v>3.631200000000008E-3</v>
      </c>
      <c r="Q41">
        <f t="shared" si="47"/>
        <v>0</v>
      </c>
      <c r="R41">
        <f t="shared" si="47"/>
        <v>4.0596000000003227E-3</v>
      </c>
      <c r="S41">
        <f t="shared" si="47"/>
        <v>-1.8000000000037985E-5</v>
      </c>
      <c r="T41">
        <f t="shared" si="47"/>
        <v>0</v>
      </c>
      <c r="U41">
        <f t="shared" si="47"/>
        <v>1.9200000000003216E-3</v>
      </c>
      <c r="V41">
        <f t="shared" si="47"/>
        <v>1.4639999999999987E-4</v>
      </c>
      <c r="W41">
        <f t="shared" si="47"/>
        <v>0</v>
      </c>
      <c r="X41">
        <f t="shared" si="47"/>
        <v>1.7755199999999995E-2</v>
      </c>
      <c r="Y41">
        <f t="shared" si="47"/>
        <v>0</v>
      </c>
      <c r="Z41">
        <f t="shared" si="47"/>
        <v>0</v>
      </c>
      <c r="AA41">
        <f t="shared" si="47"/>
        <v>3.3119999999999981E-4</v>
      </c>
      <c r="AB41">
        <f t="shared" si="47"/>
        <v>0</v>
      </c>
      <c r="AC41">
        <f t="shared" si="47"/>
        <v>0</v>
      </c>
      <c r="AD41">
        <f t="shared" si="47"/>
        <v>1.9439999999999458E-3</v>
      </c>
      <c r="AE41">
        <f t="shared" si="47"/>
        <v>2.9171999999998604E-3</v>
      </c>
      <c r="AF41">
        <f t="shared" si="47"/>
        <v>0</v>
      </c>
      <c r="AG41">
        <f t="shared" si="47"/>
        <v>0</v>
      </c>
      <c r="AH41">
        <f t="shared" si="47"/>
        <v>1.2540000000000086E-3</v>
      </c>
      <c r="AI41">
        <f t="shared" si="47"/>
        <v>0</v>
      </c>
      <c r="AJ41">
        <f t="shared" si="47"/>
        <v>5.5439999999993897E-3</v>
      </c>
      <c r="AK41">
        <f t="shared" si="47"/>
        <v>5.0880000000002917E-4</v>
      </c>
      <c r="AL41">
        <f t="shared" si="47"/>
        <v>0</v>
      </c>
      <c r="AM41">
        <f t="shared" si="47"/>
        <v>1.5999999999998239E-4</v>
      </c>
      <c r="AN41">
        <f t="shared" si="47"/>
        <v>3.9599999999992973E-5</v>
      </c>
      <c r="AO41">
        <f t="shared" si="47"/>
        <v>0</v>
      </c>
      <c r="AP41">
        <f t="shared" si="47"/>
        <v>1.7783999999998734E-3</v>
      </c>
      <c r="AQ41">
        <f t="shared" si="47"/>
        <v>3.0059999999999085E-3</v>
      </c>
      <c r="AR41">
        <f t="shared" si="47"/>
        <v>0</v>
      </c>
      <c r="AS41">
        <f t="shared" si="47"/>
        <v>1.8840000000000857E-3</v>
      </c>
      <c r="AT41">
        <f t="shared" si="47"/>
        <v>1.1040000000000382E-4</v>
      </c>
      <c r="AU41">
        <f t="shared" si="47"/>
        <v>0</v>
      </c>
      <c r="AV41">
        <f t="shared" si="47"/>
        <v>3.1824000000000123E-3</v>
      </c>
      <c r="AW41">
        <f t="shared" si="47"/>
        <v>3.2399999999972449E-5</v>
      </c>
      <c r="AX41">
        <f t="shared" si="47"/>
        <v>0</v>
      </c>
      <c r="AY41">
        <f t="shared" si="47"/>
        <v>7.0140000000000014E-4</v>
      </c>
      <c r="AZ41">
        <f t="shared" si="47"/>
        <v>0</v>
      </c>
      <c r="BA41">
        <f t="shared" si="47"/>
        <v>0</v>
      </c>
      <c r="BB41">
        <f t="shared" si="47"/>
        <v>3.5999999999969386E-5</v>
      </c>
      <c r="BC41">
        <f t="shared" si="47"/>
        <v>1.6399999999991976E-5</v>
      </c>
      <c r="BD41">
        <f t="shared" si="47"/>
        <v>0</v>
      </c>
      <c r="BE41">
        <f t="shared" si="47"/>
        <v>1.3600000000000279E-4</v>
      </c>
      <c r="BF41">
        <f t="shared" si="47"/>
        <v>3.2399999999999093E-5</v>
      </c>
      <c r="BG41">
        <f t="shared" si="47"/>
        <v>0</v>
      </c>
      <c r="BH41">
        <f t="shared" si="47"/>
        <v>5.0400000000010434E-5</v>
      </c>
      <c r="BI41">
        <f t="shared" si="47"/>
        <v>-1.1999999999989797E-6</v>
      </c>
      <c r="BJ41">
        <f t="shared" si="47"/>
        <v>0</v>
      </c>
      <c r="BK41">
        <f t="shared" si="47"/>
        <v>1.3949999999999464E-4</v>
      </c>
      <c r="BL41">
        <f t="shared" si="47"/>
        <v>1.139999999999919E-5</v>
      </c>
      <c r="BM41">
        <f t="shared" si="47"/>
        <v>0</v>
      </c>
      <c r="BN41">
        <f t="shared" si="47"/>
        <v>2.0038000000000005E-3</v>
      </c>
      <c r="BO41">
        <f t="shared" si="47"/>
        <v>0</v>
      </c>
      <c r="BP41">
        <f t="shared" si="47"/>
        <v>0</v>
      </c>
      <c r="BQ41">
        <f t="shared" si="47"/>
        <v>2.759999999996765E-5</v>
      </c>
      <c r="BR41">
        <f t="shared" si="44"/>
        <v>2.000000000000668E-5</v>
      </c>
      <c r="BS41">
        <f t="shared" si="44"/>
        <v>0</v>
      </c>
      <c r="BT41">
        <f t="shared" si="44"/>
        <v>1.3319999999999332E-4</v>
      </c>
      <c r="BU41">
        <f t="shared" si="44"/>
        <v>1.040000000000152E-5</v>
      </c>
      <c r="BV41">
        <f t="shared" si="44"/>
        <v>0</v>
      </c>
      <c r="BW41">
        <f t="shared" si="44"/>
        <v>4.1999999999982047E-5</v>
      </c>
      <c r="BX41">
        <f t="shared" si="44"/>
        <v>2.1999999999966492E-6</v>
      </c>
      <c r="BY41">
        <f t="shared" si="44"/>
        <v>0</v>
      </c>
      <c r="BZ41">
        <f t="shared" si="44"/>
        <v>2.0038000000000005E-3</v>
      </c>
      <c r="CA41">
        <f t="shared" si="44"/>
        <v>0</v>
      </c>
    </row>
    <row r="42" spans="2:79">
      <c r="C42">
        <v>0.31254999999999999</v>
      </c>
      <c r="D42">
        <f t="shared" si="45"/>
        <v>0.91374683744428176</v>
      </c>
      <c r="E42">
        <f t="shared" si="46"/>
        <v>0</v>
      </c>
      <c r="F42">
        <f t="shared" si="47"/>
        <v>1.8251999999994873E-3</v>
      </c>
      <c r="G42">
        <f t="shared" si="47"/>
        <v>2.6459999999999483E-3</v>
      </c>
      <c r="H42">
        <f t="shared" si="47"/>
        <v>0</v>
      </c>
      <c r="I42">
        <f t="shared" si="47"/>
        <v>4.2840000000000881E-3</v>
      </c>
      <c r="J42">
        <f t="shared" si="47"/>
        <v>5.1359999999995415E-4</v>
      </c>
      <c r="K42">
        <f t="shared" si="47"/>
        <v>0</v>
      </c>
      <c r="L42">
        <f t="shared" si="47"/>
        <v>-6.0479999999985879E-4</v>
      </c>
      <c r="M42">
        <f t="shared" si="47"/>
        <v>1.1220000000000232E-3</v>
      </c>
      <c r="N42">
        <f t="shared" si="47"/>
        <v>0</v>
      </c>
      <c r="O42">
        <f t="shared" si="47"/>
        <v>1.3859999999998873E-3</v>
      </c>
      <c r="P42">
        <f t="shared" si="47"/>
        <v>3.325200000000042E-3</v>
      </c>
      <c r="Q42">
        <f t="shared" si="47"/>
        <v>0</v>
      </c>
      <c r="R42">
        <f t="shared" si="47"/>
        <v>4.0596000000003227E-3</v>
      </c>
      <c r="S42">
        <f t="shared" si="47"/>
        <v>-7.199999999999206E-5</v>
      </c>
      <c r="T42">
        <f t="shared" si="47"/>
        <v>0</v>
      </c>
      <c r="U42">
        <f t="shared" si="47"/>
        <v>2.2080000000000767E-3</v>
      </c>
      <c r="V42">
        <f t="shared" si="47"/>
        <v>1.7520000000000204E-4</v>
      </c>
      <c r="W42">
        <f t="shared" si="47"/>
        <v>0</v>
      </c>
      <c r="X42">
        <f t="shared" si="47"/>
        <v>1.7928000000000003E-2</v>
      </c>
      <c r="Y42">
        <f t="shared" si="47"/>
        <v>0</v>
      </c>
      <c r="Z42">
        <f t="shared" si="47"/>
        <v>0</v>
      </c>
      <c r="AA42">
        <f t="shared" si="47"/>
        <v>3.9840000000000003E-4</v>
      </c>
      <c r="AB42">
        <f t="shared" si="47"/>
        <v>0</v>
      </c>
      <c r="AC42">
        <f t="shared" si="47"/>
        <v>0</v>
      </c>
      <c r="AD42">
        <f t="shared" si="47"/>
        <v>1.422000000000123E-3</v>
      </c>
      <c r="AE42">
        <f t="shared" si="47"/>
        <v>2.6724000000000682E-3</v>
      </c>
      <c r="AF42">
        <f t="shared" si="47"/>
        <v>0</v>
      </c>
      <c r="AG42">
        <f t="shared" si="47"/>
        <v>-3.6959999999999662E-4</v>
      </c>
      <c r="AH42">
        <f t="shared" si="47"/>
        <v>1.0691999999999703E-3</v>
      </c>
      <c r="AI42">
        <f t="shared" si="47"/>
        <v>0</v>
      </c>
      <c r="AJ42">
        <f t="shared" si="47"/>
        <v>5.2919999999999764E-3</v>
      </c>
      <c r="AK42">
        <f t="shared" si="47"/>
        <v>6.4320000000005705E-4</v>
      </c>
      <c r="AL42">
        <f t="shared" si="47"/>
        <v>0</v>
      </c>
      <c r="AM42">
        <f t="shared" si="47"/>
        <v>1.6800000000003479E-4</v>
      </c>
      <c r="AN42">
        <f t="shared" si="47"/>
        <v>5.0800000000013059E-5</v>
      </c>
      <c r="AO42">
        <f t="shared" si="47"/>
        <v>0</v>
      </c>
      <c r="AP42">
        <f t="shared" si="47"/>
        <v>1.4664000000006007E-3</v>
      </c>
      <c r="AQ42">
        <f t="shared" si="47"/>
        <v>2.9700000000000724E-3</v>
      </c>
      <c r="AR42">
        <f t="shared" si="47"/>
        <v>0</v>
      </c>
      <c r="AS42">
        <f t="shared" si="47"/>
        <v>2.0999999999999023E-3</v>
      </c>
      <c r="AT42">
        <f t="shared" si="47"/>
        <v>1.4639999999999987E-4</v>
      </c>
      <c r="AU42">
        <f t="shared" si="47"/>
        <v>0</v>
      </c>
      <c r="AV42">
        <f t="shared" si="47"/>
        <v>2.9987999999997149E-3</v>
      </c>
      <c r="AW42">
        <f t="shared" si="47"/>
        <v>-7.1999999999672322E-6</v>
      </c>
      <c r="AX42">
        <f t="shared" si="47"/>
        <v>0</v>
      </c>
      <c r="AY42">
        <f t="shared" si="47"/>
        <v>7.8959999999999989E-4</v>
      </c>
      <c r="AZ42">
        <f t="shared" si="47"/>
        <v>0</v>
      </c>
      <c r="BA42">
        <f t="shared" si="47"/>
        <v>0</v>
      </c>
      <c r="BB42">
        <f t="shared" si="47"/>
        <v>2.9400000000006088E-5</v>
      </c>
      <c r="BC42">
        <f t="shared" si="47"/>
        <v>1.320000000000654E-5</v>
      </c>
      <c r="BD42">
        <f t="shared" si="47"/>
        <v>0</v>
      </c>
      <c r="BE42">
        <f t="shared" si="47"/>
        <v>1.3499999999999623E-4</v>
      </c>
      <c r="BF42">
        <f t="shared" si="47"/>
        <v>4.1200000000003454E-5</v>
      </c>
      <c r="BG42">
        <f t="shared" si="47"/>
        <v>0</v>
      </c>
      <c r="BH42">
        <f t="shared" si="47"/>
        <v>5.3400000000003446E-5</v>
      </c>
      <c r="BI42">
        <f t="shared" si="47"/>
        <v>-3.9999999999995594E-6</v>
      </c>
      <c r="BJ42">
        <f t="shared" si="47"/>
        <v>0</v>
      </c>
      <c r="BK42">
        <f t="shared" si="47"/>
        <v>1.6380000000003391E-4</v>
      </c>
      <c r="BL42">
        <f t="shared" si="47"/>
        <v>1.4199999999999769E-5</v>
      </c>
      <c r="BM42">
        <f t="shared" si="47"/>
        <v>0</v>
      </c>
      <c r="BN42">
        <f t="shared" si="47"/>
        <v>1.9177999999999995E-3</v>
      </c>
      <c r="BO42">
        <f t="shared" si="47"/>
        <v>0</v>
      </c>
      <c r="BP42">
        <f t="shared" si="47"/>
        <v>0</v>
      </c>
      <c r="BQ42">
        <f t="shared" ref="BQ42:CA45" si="48">BQ24*BQ$34*IF(BQ$35=6,12,1)*IF(BQ$1="Y",-1,1)</f>
        <v>1.4399999999987755E-5</v>
      </c>
      <c r="BR42">
        <f t="shared" si="48"/>
        <v>1.6799999999994598E-5</v>
      </c>
      <c r="BS42">
        <f t="shared" si="48"/>
        <v>0</v>
      </c>
      <c r="BT42">
        <f t="shared" si="48"/>
        <v>1.512000000000313E-4</v>
      </c>
      <c r="BU42">
        <f t="shared" si="48"/>
        <v>1.3199999999997658E-5</v>
      </c>
      <c r="BV42">
        <f t="shared" si="48"/>
        <v>0</v>
      </c>
      <c r="BW42">
        <f t="shared" si="48"/>
        <v>3.9600000000019618E-5</v>
      </c>
      <c r="BX42">
        <f t="shared" si="48"/>
        <v>2.0000000000131025E-7</v>
      </c>
      <c r="BY42">
        <f t="shared" si="48"/>
        <v>0</v>
      </c>
      <c r="BZ42">
        <f t="shared" si="48"/>
        <v>1.9177999999999995E-3</v>
      </c>
      <c r="CA42">
        <f t="shared" si="48"/>
        <v>0</v>
      </c>
    </row>
    <row r="43" spans="2:79">
      <c r="C43">
        <v>0.36460999999999999</v>
      </c>
      <c r="D43">
        <f t="shared" si="45"/>
        <v>0.84789391458894736</v>
      </c>
      <c r="E43">
        <f t="shared" si="46"/>
        <v>0</v>
      </c>
      <c r="F43">
        <f t="shared" ref="F43:BQ46" si="49">F25*F$34*IF(F$35=6,12,1)*IF(F$1="Y",-1,1)</f>
        <v>1.5912000000000326E-3</v>
      </c>
      <c r="G43">
        <f t="shared" si="49"/>
        <v>2.556000000000158E-3</v>
      </c>
      <c r="H43">
        <f t="shared" si="49"/>
        <v>0</v>
      </c>
      <c r="I43">
        <f t="shared" si="49"/>
        <v>3.8807999999996845E-3</v>
      </c>
      <c r="J43">
        <f t="shared" si="49"/>
        <v>6.2400000000003783E-4</v>
      </c>
      <c r="K43">
        <f t="shared" si="49"/>
        <v>0</v>
      </c>
      <c r="L43">
        <f t="shared" si="49"/>
        <v>-9.8280000000009696E-4</v>
      </c>
      <c r="M43">
        <f t="shared" si="49"/>
        <v>8.3160000000002563E-4</v>
      </c>
      <c r="N43">
        <f t="shared" si="49"/>
        <v>0</v>
      </c>
      <c r="O43">
        <f t="shared" si="49"/>
        <v>8.4599999999994673E-4</v>
      </c>
      <c r="P43">
        <f t="shared" si="49"/>
        <v>2.835600000000005E-3</v>
      </c>
      <c r="Q43">
        <f t="shared" si="49"/>
        <v>0</v>
      </c>
      <c r="R43">
        <f t="shared" si="49"/>
        <v>4.0188000000000558E-3</v>
      </c>
      <c r="S43">
        <f t="shared" si="49"/>
        <v>-1.2240000000000251E-4</v>
      </c>
      <c r="T43">
        <f t="shared" si="49"/>
        <v>0</v>
      </c>
      <c r="U43">
        <f t="shared" si="49"/>
        <v>2.5199999999999893E-3</v>
      </c>
      <c r="V43">
        <f t="shared" si="49"/>
        <v>2.0639999999999325E-4</v>
      </c>
      <c r="W43">
        <f t="shared" si="49"/>
        <v>0</v>
      </c>
      <c r="X43">
        <f t="shared" si="49"/>
        <v>1.7711999999999995E-2</v>
      </c>
      <c r="Y43">
        <f t="shared" si="49"/>
        <v>0</v>
      </c>
      <c r="Z43">
        <f t="shared" si="49"/>
        <v>0</v>
      </c>
      <c r="AA43">
        <f t="shared" si="49"/>
        <v>4.7520000000000027E-4</v>
      </c>
      <c r="AB43">
        <f t="shared" si="49"/>
        <v>0</v>
      </c>
      <c r="AC43">
        <f t="shared" si="49"/>
        <v>0</v>
      </c>
      <c r="AD43">
        <f t="shared" si="49"/>
        <v>7.919999999999928E-4</v>
      </c>
      <c r="AE43">
        <f t="shared" si="49"/>
        <v>2.3868000000000092E-3</v>
      </c>
      <c r="AF43">
        <f t="shared" si="49"/>
        <v>0</v>
      </c>
      <c r="AG43">
        <f t="shared" si="49"/>
        <v>-7.8959999999995045E-4</v>
      </c>
      <c r="AH43">
        <f t="shared" si="49"/>
        <v>8.3160000000002563E-4</v>
      </c>
      <c r="AI43">
        <f t="shared" si="49"/>
        <v>0</v>
      </c>
      <c r="AJ43">
        <f t="shared" si="49"/>
        <v>4.9896000000002336E-3</v>
      </c>
      <c r="AK43">
        <f t="shared" si="49"/>
        <v>7.6799999999991545E-4</v>
      </c>
      <c r="AL43">
        <f t="shared" si="49"/>
        <v>0</v>
      </c>
      <c r="AM43">
        <f t="shared" si="49"/>
        <v>1.6300000000000204E-4</v>
      </c>
      <c r="AN43">
        <f t="shared" si="49"/>
        <v>6.1999999999997617E-5</v>
      </c>
      <c r="AO43">
        <f t="shared" si="49"/>
        <v>0</v>
      </c>
      <c r="AP43">
        <f t="shared" si="49"/>
        <v>1.0763999999994314E-3</v>
      </c>
      <c r="AQ43">
        <f t="shared" si="49"/>
        <v>2.8980000000000004E-3</v>
      </c>
      <c r="AR43">
        <f t="shared" si="49"/>
        <v>0</v>
      </c>
      <c r="AS43">
        <f t="shared" si="49"/>
        <v>2.2800000000000155E-3</v>
      </c>
      <c r="AT43">
        <f t="shared" si="49"/>
        <v>1.823999999999959E-4</v>
      </c>
      <c r="AU43">
        <f t="shared" si="49"/>
        <v>0</v>
      </c>
      <c r="AV43">
        <f t="shared" si="49"/>
        <v>2.8152000000003243E-3</v>
      </c>
      <c r="AW43">
        <f t="shared" si="49"/>
        <v>-4.6799999999986846E-5</v>
      </c>
      <c r="AX43">
        <f t="shared" si="49"/>
        <v>0</v>
      </c>
      <c r="AY43">
        <f t="shared" si="49"/>
        <v>8.6099999999999989E-4</v>
      </c>
      <c r="AZ43">
        <f t="shared" si="49"/>
        <v>0</v>
      </c>
      <c r="BA43">
        <f t="shared" si="49"/>
        <v>0</v>
      </c>
      <c r="BB43">
        <f t="shared" si="49"/>
        <v>1.6200000000026194E-5</v>
      </c>
      <c r="BC43">
        <f t="shared" si="49"/>
        <v>6.800000000000139E-6</v>
      </c>
      <c r="BD43">
        <f t="shared" si="49"/>
        <v>0</v>
      </c>
      <c r="BE43">
        <f t="shared" si="49"/>
        <v>1.2199999999999989E-4</v>
      </c>
      <c r="BF43">
        <f t="shared" si="49"/>
        <v>5.0799999999995292E-5</v>
      </c>
      <c r="BG43">
        <f t="shared" si="49"/>
        <v>0</v>
      </c>
      <c r="BH43">
        <f t="shared" si="49"/>
        <v>5.3400000000003446E-5</v>
      </c>
      <c r="BI43">
        <f t="shared" si="49"/>
        <v>-6.5999999999988289E-6</v>
      </c>
      <c r="BJ43">
        <f t="shared" si="49"/>
        <v>0</v>
      </c>
      <c r="BK43">
        <f t="shared" si="49"/>
        <v>1.8720000000002735E-4</v>
      </c>
      <c r="BL43">
        <f t="shared" si="49"/>
        <v>1.7000000000000349E-5</v>
      </c>
      <c r="BM43">
        <f t="shared" si="49"/>
        <v>0</v>
      </c>
      <c r="BN43">
        <f t="shared" si="49"/>
        <v>1.7500999999999988E-3</v>
      </c>
      <c r="BO43">
        <f t="shared" si="49"/>
        <v>0</v>
      </c>
      <c r="BP43">
        <f t="shared" si="49"/>
        <v>0</v>
      </c>
      <c r="BQ43">
        <f t="shared" si="49"/>
        <v>-4.2000000000008695E-6</v>
      </c>
      <c r="BR43">
        <f t="shared" si="48"/>
        <v>1.1200000000002319E-5</v>
      </c>
      <c r="BS43">
        <f t="shared" si="48"/>
        <v>0</v>
      </c>
      <c r="BT43">
        <f t="shared" si="48"/>
        <v>1.6739999999997756E-4</v>
      </c>
      <c r="BU43">
        <f t="shared" si="48"/>
        <v>1.6000000000002679E-5</v>
      </c>
      <c r="BV43">
        <f t="shared" si="48"/>
        <v>0</v>
      </c>
      <c r="BW43">
        <f t="shared" si="48"/>
        <v>3.299999999997638E-5</v>
      </c>
      <c r="BX43">
        <f t="shared" si="48"/>
        <v>-2.1999999999966492E-6</v>
      </c>
      <c r="BY43">
        <f t="shared" si="48"/>
        <v>0</v>
      </c>
      <c r="BZ43">
        <f t="shared" si="48"/>
        <v>1.7500999999999988E-3</v>
      </c>
      <c r="CA43">
        <f t="shared" si="48"/>
        <v>0</v>
      </c>
    </row>
    <row r="44" spans="2:79">
      <c r="C44">
        <v>0.41667999999999999</v>
      </c>
      <c r="D44">
        <f t="shared" si="45"/>
        <v>0.76762978939319348</v>
      </c>
      <c r="E44">
        <f t="shared" si="46"/>
        <v>0</v>
      </c>
      <c r="F44">
        <f t="shared" si="49"/>
        <v>1.3104000000002715E-3</v>
      </c>
      <c r="G44">
        <f t="shared" si="49"/>
        <v>2.412000000000014E-3</v>
      </c>
      <c r="H44">
        <f t="shared" si="49"/>
        <v>0</v>
      </c>
      <c r="I44">
        <f t="shared" si="49"/>
        <v>3.4776000000003998E-3</v>
      </c>
      <c r="J44">
        <f t="shared" si="49"/>
        <v>7.2000000000002737E-4</v>
      </c>
      <c r="K44">
        <f t="shared" si="49"/>
        <v>0</v>
      </c>
      <c r="L44">
        <f t="shared" si="49"/>
        <v>-1.3019999999999499E-3</v>
      </c>
      <c r="M44">
        <f t="shared" si="49"/>
        <v>5.5439999999996826E-4</v>
      </c>
      <c r="N44">
        <f t="shared" si="49"/>
        <v>0</v>
      </c>
      <c r="O44">
        <f t="shared" si="49"/>
        <v>2.520000000000522E-4</v>
      </c>
      <c r="P44">
        <f t="shared" si="49"/>
        <v>2.2848000000000204E-3</v>
      </c>
      <c r="Q44">
        <f t="shared" si="49"/>
        <v>0</v>
      </c>
      <c r="R44">
        <f t="shared" si="49"/>
        <v>3.9371999999995213E-3</v>
      </c>
      <c r="S44">
        <f t="shared" si="49"/>
        <v>-1.6559999999996575E-4</v>
      </c>
      <c r="T44">
        <f t="shared" si="49"/>
        <v>0</v>
      </c>
      <c r="U44">
        <f t="shared" si="49"/>
        <v>2.7720000000000414E-3</v>
      </c>
      <c r="V44">
        <f t="shared" si="49"/>
        <v>2.2319999999999672E-4</v>
      </c>
      <c r="W44">
        <f t="shared" si="49"/>
        <v>0</v>
      </c>
      <c r="X44">
        <f t="shared" si="49"/>
        <v>1.706400000000001E-2</v>
      </c>
      <c r="Y44">
        <f t="shared" si="49"/>
        <v>0</v>
      </c>
      <c r="Z44">
        <f t="shared" si="49"/>
        <v>0</v>
      </c>
      <c r="AA44">
        <f t="shared" si="49"/>
        <v>5.5199999999999997E-4</v>
      </c>
      <c r="AB44">
        <f t="shared" si="49"/>
        <v>0</v>
      </c>
      <c r="AC44">
        <f t="shared" si="49"/>
        <v>0</v>
      </c>
      <c r="AD44">
        <f t="shared" si="49"/>
        <v>1.6199999999986223E-4</v>
      </c>
      <c r="AE44">
        <f t="shared" si="49"/>
        <v>2.1011999999999498E-3</v>
      </c>
      <c r="AF44">
        <f t="shared" si="49"/>
        <v>0</v>
      </c>
      <c r="AG44">
        <f t="shared" si="49"/>
        <v>-1.1591999999999471E-3</v>
      </c>
      <c r="AH44">
        <f t="shared" si="49"/>
        <v>5.8079999999999471E-4</v>
      </c>
      <c r="AI44">
        <f t="shared" si="49"/>
        <v>0</v>
      </c>
      <c r="AJ44">
        <f t="shared" si="49"/>
        <v>4.712400000000656E-3</v>
      </c>
      <c r="AK44">
        <f t="shared" si="49"/>
        <v>8.7839999999999923E-4</v>
      </c>
      <c r="AL44">
        <f t="shared" si="49"/>
        <v>0</v>
      </c>
      <c r="AM44">
        <f t="shared" si="49"/>
        <v>1.4199999999999768E-4</v>
      </c>
      <c r="AN44">
        <f t="shared" si="49"/>
        <v>7.1599999999989448E-5</v>
      </c>
      <c r="AO44">
        <f t="shared" si="49"/>
        <v>0</v>
      </c>
      <c r="AP44">
        <f t="shared" si="49"/>
        <v>6.2400000000062406E-4</v>
      </c>
      <c r="AQ44">
        <f t="shared" si="49"/>
        <v>2.8259999999999284E-3</v>
      </c>
      <c r="AR44">
        <f t="shared" si="49"/>
        <v>0</v>
      </c>
      <c r="AS44">
        <f t="shared" si="49"/>
        <v>2.3760000000001115E-3</v>
      </c>
      <c r="AT44">
        <f t="shared" si="49"/>
        <v>2.1600000000000287E-4</v>
      </c>
      <c r="AU44">
        <f t="shared" si="49"/>
        <v>0</v>
      </c>
      <c r="AV44">
        <f t="shared" si="49"/>
        <v>2.6520000000001612E-3</v>
      </c>
      <c r="AW44">
        <f t="shared" si="49"/>
        <v>-8.6400000000006464E-5</v>
      </c>
      <c r="AX44">
        <f t="shared" si="49"/>
        <v>0</v>
      </c>
      <c r="AY44">
        <f t="shared" si="49"/>
        <v>8.8620000000000029E-4</v>
      </c>
      <c r="AZ44">
        <f t="shared" si="49"/>
        <v>0</v>
      </c>
      <c r="BA44">
        <f t="shared" si="49"/>
        <v>0</v>
      </c>
      <c r="BB44">
        <f t="shared" si="49"/>
        <v>0</v>
      </c>
      <c r="BC44">
        <f t="shared" si="49"/>
        <v>-2.8000000000005797E-6</v>
      </c>
      <c r="BD44">
        <f t="shared" si="49"/>
        <v>0</v>
      </c>
      <c r="BE44">
        <f t="shared" si="49"/>
        <v>9.4000000000038497E-5</v>
      </c>
      <c r="BF44">
        <f t="shared" si="49"/>
        <v>5.9199999999997034E-5</v>
      </c>
      <c r="BG44">
        <f t="shared" si="49"/>
        <v>0</v>
      </c>
      <c r="BH44">
        <f t="shared" si="49"/>
        <v>5.1599999999991652E-5</v>
      </c>
      <c r="BI44">
        <f t="shared" si="49"/>
        <v>-9.1999999999980993E-6</v>
      </c>
      <c r="BJ44">
        <f t="shared" si="49"/>
        <v>0</v>
      </c>
      <c r="BK44">
        <f t="shared" si="49"/>
        <v>2.0699999999999717E-4</v>
      </c>
      <c r="BL44">
        <f t="shared" si="49"/>
        <v>1.8799999999998817E-5</v>
      </c>
      <c r="BM44">
        <f t="shared" si="49"/>
        <v>0</v>
      </c>
      <c r="BN44">
        <f t="shared" si="49"/>
        <v>1.513600000000001E-3</v>
      </c>
      <c r="BO44">
        <f t="shared" si="49"/>
        <v>0</v>
      </c>
      <c r="BP44">
        <f t="shared" si="49"/>
        <v>0</v>
      </c>
      <c r="BQ44">
        <f t="shared" si="49"/>
        <v>-2.6999999999990363E-5</v>
      </c>
      <c r="BR44">
        <f t="shared" si="48"/>
        <v>2.8000000000005797E-6</v>
      </c>
      <c r="BS44">
        <f t="shared" si="48"/>
        <v>0</v>
      </c>
      <c r="BT44">
        <f t="shared" si="48"/>
        <v>1.7730000000000244E-4</v>
      </c>
      <c r="BU44">
        <f t="shared" si="48"/>
        <v>1.8599999999997508E-5</v>
      </c>
      <c r="BV44">
        <f t="shared" si="48"/>
        <v>0</v>
      </c>
      <c r="BW44">
        <f t="shared" si="48"/>
        <v>2.1000000000004349E-5</v>
      </c>
      <c r="BX44">
        <f t="shared" si="48"/>
        <v>-3.7999999999982492E-6</v>
      </c>
      <c r="BY44">
        <f t="shared" si="48"/>
        <v>0</v>
      </c>
      <c r="BZ44">
        <f t="shared" si="48"/>
        <v>1.513600000000001E-3</v>
      </c>
      <c r="CA44">
        <f t="shared" si="48"/>
        <v>0</v>
      </c>
    </row>
    <row r="45" spans="2:79">
      <c r="C45">
        <v>0.46877000000000002</v>
      </c>
      <c r="D45">
        <f t="shared" si="45"/>
        <v>0.69389707758404884</v>
      </c>
      <c r="E45">
        <f t="shared" si="46"/>
        <v>0</v>
      </c>
      <c r="F45">
        <f t="shared" si="49"/>
        <v>1.0139999999997152E-3</v>
      </c>
      <c r="G45">
        <f t="shared" si="49"/>
        <v>2.3039999999999059E-3</v>
      </c>
      <c r="H45">
        <f t="shared" si="49"/>
        <v>0</v>
      </c>
      <c r="I45">
        <f t="shared" si="49"/>
        <v>3.2255999999998685E-3</v>
      </c>
      <c r="J45">
        <f t="shared" si="49"/>
        <v>7.9679999999999758E-4</v>
      </c>
      <c r="K45">
        <f t="shared" si="49"/>
        <v>0</v>
      </c>
      <c r="L45">
        <f t="shared" si="49"/>
        <v>-1.5204000000000749E-3</v>
      </c>
      <c r="M45">
        <f t="shared" si="49"/>
        <v>3.5639999999999001E-4</v>
      </c>
      <c r="N45">
        <f t="shared" si="49"/>
        <v>0</v>
      </c>
      <c r="O45">
        <f t="shared" si="49"/>
        <v>-2.3399999999993424E-4</v>
      </c>
      <c r="P45">
        <f t="shared" si="49"/>
        <v>1.7543999999999429E-3</v>
      </c>
      <c r="Q45">
        <f t="shared" si="49"/>
        <v>0</v>
      </c>
      <c r="R45">
        <f t="shared" si="49"/>
        <v>3.9168000000002938E-3</v>
      </c>
      <c r="S45">
        <f t="shared" si="49"/>
        <v>-1.9439999999999456E-4</v>
      </c>
      <c r="T45">
        <f t="shared" si="49"/>
        <v>0</v>
      </c>
      <c r="U45">
        <f t="shared" si="49"/>
        <v>2.9399999999995432E-3</v>
      </c>
      <c r="V45">
        <f t="shared" si="49"/>
        <v>2.3280000000000636E-4</v>
      </c>
      <c r="W45">
        <f t="shared" si="49"/>
        <v>0</v>
      </c>
      <c r="X45">
        <f t="shared" si="49"/>
        <v>1.6286399999999979E-2</v>
      </c>
      <c r="Y45">
        <f t="shared" si="49"/>
        <v>0</v>
      </c>
      <c r="Z45">
        <f t="shared" si="49"/>
        <v>0</v>
      </c>
      <c r="AA45">
        <f t="shared" si="49"/>
        <v>6.2879999999999978E-4</v>
      </c>
      <c r="AB45">
        <f t="shared" si="49"/>
        <v>0</v>
      </c>
      <c r="AC45">
        <f t="shared" si="49"/>
        <v>0</v>
      </c>
      <c r="AD45">
        <f t="shared" si="49"/>
        <v>-3.5999999999996034E-4</v>
      </c>
      <c r="AE45">
        <f t="shared" si="49"/>
        <v>1.8360000000000245E-3</v>
      </c>
      <c r="AF45">
        <f t="shared" si="49"/>
        <v>0</v>
      </c>
      <c r="AG45">
        <f t="shared" si="49"/>
        <v>-1.4364000000000844E-3</v>
      </c>
      <c r="AH45">
        <f t="shared" si="49"/>
        <v>4.0920000000004291E-4</v>
      </c>
      <c r="AI45">
        <f t="shared" si="49"/>
        <v>0</v>
      </c>
      <c r="AJ45">
        <f t="shared" si="49"/>
        <v>4.4603999999990049E-3</v>
      </c>
      <c r="AK45">
        <f t="shared" si="49"/>
        <v>9.360000000000568E-4</v>
      </c>
      <c r="AL45">
        <f t="shared" si="49"/>
        <v>0</v>
      </c>
      <c r="AM45">
        <f t="shared" si="49"/>
        <v>1.1600000000000499E-4</v>
      </c>
      <c r="AN45">
        <f t="shared" si="49"/>
        <v>7.7200000000008368E-5</v>
      </c>
      <c r="AO45">
        <f t="shared" si="49"/>
        <v>0</v>
      </c>
      <c r="AP45">
        <f t="shared" si="49"/>
        <v>1.4039999999953425E-4</v>
      </c>
      <c r="AQ45">
        <f t="shared" si="49"/>
        <v>2.7540000000000563E-3</v>
      </c>
      <c r="AR45">
        <f t="shared" si="49"/>
        <v>0</v>
      </c>
      <c r="AS45">
        <f t="shared" si="49"/>
        <v>2.3999999999997357E-3</v>
      </c>
      <c r="AT45">
        <f t="shared" si="49"/>
        <v>2.4240000000001592E-4</v>
      </c>
      <c r="AU45">
        <f t="shared" si="49"/>
        <v>0</v>
      </c>
      <c r="AV45">
        <f t="shared" si="49"/>
        <v>2.5295999999993594E-3</v>
      </c>
      <c r="AW45">
        <f t="shared" si="49"/>
        <v>-9.719999999999728E-5</v>
      </c>
      <c r="AX45">
        <f t="shared" si="49"/>
        <v>0</v>
      </c>
      <c r="AY45">
        <f t="shared" si="49"/>
        <v>8.6939999999999956E-4</v>
      </c>
      <c r="AZ45">
        <f t="shared" si="49"/>
        <v>0</v>
      </c>
      <c r="BA45">
        <f t="shared" si="49"/>
        <v>0</v>
      </c>
      <c r="BB45">
        <f t="shared" si="49"/>
        <v>-1.9800000000049779E-5</v>
      </c>
      <c r="BC45">
        <f t="shared" si="49"/>
        <v>-1.3600000000000278E-5</v>
      </c>
      <c r="BD45">
        <f t="shared" si="49"/>
        <v>0</v>
      </c>
      <c r="BE45">
        <f t="shared" si="49"/>
        <v>6.4999999999981739E-5</v>
      </c>
      <c r="BF45">
        <f t="shared" si="49"/>
        <v>6.6000000000006049E-5</v>
      </c>
      <c r="BG45">
        <f t="shared" si="49"/>
        <v>0</v>
      </c>
      <c r="BH45">
        <f t="shared" si="49"/>
        <v>5.0400000000010434E-5</v>
      </c>
      <c r="BI45">
        <f t="shared" si="49"/>
        <v>-1.0799999999999698E-5</v>
      </c>
      <c r="BJ45">
        <f t="shared" si="49"/>
        <v>0</v>
      </c>
      <c r="BK45">
        <f t="shared" si="49"/>
        <v>2.2140000000001159E-4</v>
      </c>
      <c r="BL45">
        <f t="shared" si="49"/>
        <v>1.9399999999998307E-5</v>
      </c>
      <c r="BM45">
        <f t="shared" si="49"/>
        <v>0</v>
      </c>
      <c r="BN45">
        <f t="shared" si="49"/>
        <v>1.2727999999999988E-3</v>
      </c>
      <c r="BO45">
        <f t="shared" si="49"/>
        <v>0</v>
      </c>
      <c r="BP45">
        <f t="shared" si="49"/>
        <v>0</v>
      </c>
      <c r="BQ45">
        <f t="shared" si="49"/>
        <v>-5.2199999999995584E-5</v>
      </c>
      <c r="BR45">
        <f t="shared" si="48"/>
        <v>-5.6000000000011593E-6</v>
      </c>
      <c r="BS45">
        <f t="shared" si="48"/>
        <v>0</v>
      </c>
      <c r="BT45">
        <f t="shared" si="48"/>
        <v>1.8090000000002603E-4</v>
      </c>
      <c r="BU45">
        <f t="shared" si="48"/>
        <v>1.9800000000000929E-5</v>
      </c>
      <c r="BV45">
        <f t="shared" si="48"/>
        <v>0</v>
      </c>
      <c r="BW45">
        <f t="shared" si="48"/>
        <v>9.0000000000056703E-6</v>
      </c>
      <c r="BX45">
        <f t="shared" si="48"/>
        <v>-5.0000000000061109E-6</v>
      </c>
      <c r="BY45">
        <f t="shared" si="48"/>
        <v>0</v>
      </c>
      <c r="BZ45">
        <f t="shared" si="48"/>
        <v>1.2727999999999988E-3</v>
      </c>
      <c r="CA45">
        <f t="shared" si="48"/>
        <v>0</v>
      </c>
    </row>
    <row r="46" spans="2:79">
      <c r="C46">
        <v>0.52088000000000001</v>
      </c>
      <c r="D46">
        <f t="shared" si="45"/>
        <v>0.63714323438780729</v>
      </c>
      <c r="E46">
        <f t="shared" si="46"/>
        <v>0</v>
      </c>
      <c r="F46">
        <f t="shared" si="49"/>
        <v>7.4880000000005615E-4</v>
      </c>
      <c r="G46">
        <f t="shared" si="49"/>
        <v>2.1959999999999979E-3</v>
      </c>
      <c r="H46">
        <f t="shared" si="49"/>
        <v>0</v>
      </c>
      <c r="I46">
        <f t="shared" si="49"/>
        <v>3.1500000000004922E-3</v>
      </c>
      <c r="J46">
        <f t="shared" si="49"/>
        <v>8.4960000000002369E-4</v>
      </c>
      <c r="K46">
        <f t="shared" si="49"/>
        <v>0</v>
      </c>
      <c r="L46">
        <f t="shared" si="49"/>
        <v>-1.6295999999998581E-3</v>
      </c>
      <c r="M46">
        <f t="shared" si="49"/>
        <v>2.7719999999991089E-4</v>
      </c>
      <c r="N46">
        <f t="shared" si="49"/>
        <v>0</v>
      </c>
      <c r="O46">
        <f t="shared" si="49"/>
        <v>-6.6599999999996653E-4</v>
      </c>
      <c r="P46">
        <f t="shared" si="49"/>
        <v>1.2852000000000397E-3</v>
      </c>
      <c r="Q46">
        <f t="shared" si="49"/>
        <v>0</v>
      </c>
      <c r="R46">
        <f t="shared" si="49"/>
        <v>3.9575999999996551E-3</v>
      </c>
      <c r="S46">
        <f t="shared" si="49"/>
        <v>-2.0160000000004174E-4</v>
      </c>
      <c r="T46">
        <f t="shared" si="49"/>
        <v>0</v>
      </c>
      <c r="U46">
        <f t="shared" si="49"/>
        <v>3.0600000000003294E-3</v>
      </c>
      <c r="V46">
        <f t="shared" si="49"/>
        <v>2.2800000000000156E-4</v>
      </c>
      <c r="W46">
        <f t="shared" si="49"/>
        <v>0</v>
      </c>
      <c r="X46">
        <f t="shared" si="49"/>
        <v>1.5465599999999999E-2</v>
      </c>
      <c r="Y46">
        <f t="shared" si="49"/>
        <v>0</v>
      </c>
      <c r="Z46">
        <f t="shared" si="49"/>
        <v>0</v>
      </c>
      <c r="AA46">
        <f t="shared" si="49"/>
        <v>6.7679999999999997E-4</v>
      </c>
      <c r="AB46">
        <f t="shared" si="49"/>
        <v>0</v>
      </c>
      <c r="AC46">
        <f t="shared" si="49"/>
        <v>0</v>
      </c>
      <c r="AD46">
        <f t="shared" si="49"/>
        <v>-7.5599999999975687E-4</v>
      </c>
      <c r="AE46">
        <f t="shared" si="49"/>
        <v>1.6320000000000468E-3</v>
      </c>
      <c r="AF46">
        <f t="shared" si="49"/>
        <v>0</v>
      </c>
      <c r="AG46">
        <f t="shared" si="49"/>
        <v>-1.6127999999999345E-3</v>
      </c>
      <c r="AH46">
        <f t="shared" si="49"/>
        <v>2.9039999999999736E-4</v>
      </c>
      <c r="AI46">
        <f t="shared" si="49"/>
        <v>0</v>
      </c>
      <c r="AJ46">
        <f t="shared" si="49"/>
        <v>4.4351999999999586E-3</v>
      </c>
      <c r="AK46">
        <f t="shared" si="49"/>
        <v>9.6959999999995721E-4</v>
      </c>
      <c r="AL46">
        <f t="shared" si="49"/>
        <v>0</v>
      </c>
      <c r="AM46">
        <f t="shared" si="49"/>
        <v>9.1999999999980986E-5</v>
      </c>
      <c r="AN46">
        <f t="shared" si="49"/>
        <v>7.9999999999991197E-5</v>
      </c>
      <c r="AO46">
        <f t="shared" si="49"/>
        <v>0</v>
      </c>
      <c r="AP46">
        <f t="shared" si="49"/>
        <v>-2.9639999999986344E-4</v>
      </c>
      <c r="AQ46">
        <f t="shared" si="49"/>
        <v>2.7359999999999381E-3</v>
      </c>
      <c r="AR46">
        <f t="shared" si="49"/>
        <v>0</v>
      </c>
      <c r="AS46">
        <f t="shared" si="49"/>
        <v>2.3640000000000327E-3</v>
      </c>
      <c r="AT46">
        <f t="shared" si="49"/>
        <v>2.6399999999999758E-4</v>
      </c>
      <c r="AU46">
        <f t="shared" si="49"/>
        <v>0</v>
      </c>
      <c r="AV46">
        <f t="shared" si="49"/>
        <v>2.4887999999999976E-3</v>
      </c>
      <c r="AW46">
        <f t="shared" si="49"/>
        <v>-9.719999999999728E-5</v>
      </c>
      <c r="AX46">
        <f t="shared" si="49"/>
        <v>0</v>
      </c>
      <c r="AY46">
        <f t="shared" si="49"/>
        <v>8.2110000000000006E-4</v>
      </c>
      <c r="AZ46">
        <f t="shared" si="49"/>
        <v>0</v>
      </c>
      <c r="BA46">
        <f t="shared" si="49"/>
        <v>0</v>
      </c>
      <c r="BB46">
        <f t="shared" si="49"/>
        <v>-3.7199999999977248E-5</v>
      </c>
      <c r="BC46">
        <f t="shared" si="49"/>
        <v>-2.360000000000362E-5</v>
      </c>
      <c r="BD46">
        <f t="shared" si="49"/>
        <v>0</v>
      </c>
      <c r="BE46">
        <f t="shared" si="49"/>
        <v>3.9999999999995599E-5</v>
      </c>
      <c r="BF46">
        <f t="shared" si="49"/>
        <v>7.0399999999999353E-5</v>
      </c>
      <c r="BG46">
        <f t="shared" si="49"/>
        <v>0</v>
      </c>
      <c r="BH46">
        <f t="shared" si="49"/>
        <v>5.1599999999991652E-5</v>
      </c>
      <c r="BI46">
        <f t="shared" si="49"/>
        <v>-1.1200000000002319E-5</v>
      </c>
      <c r="BJ46">
        <f t="shared" si="49"/>
        <v>0</v>
      </c>
      <c r="BK46">
        <f t="shared" si="49"/>
        <v>2.3220000000000239E-4</v>
      </c>
      <c r="BL46">
        <f t="shared" si="49"/>
        <v>1.8400000000000637E-5</v>
      </c>
      <c r="BM46">
        <f t="shared" si="49"/>
        <v>0</v>
      </c>
      <c r="BN46">
        <f t="shared" si="49"/>
        <v>1.0750000000000009E-3</v>
      </c>
      <c r="BO46">
        <f t="shared" si="49"/>
        <v>0</v>
      </c>
      <c r="BP46">
        <f t="shared" si="49"/>
        <v>0</v>
      </c>
      <c r="BQ46">
        <f t="shared" ref="BQ46:CA49" si="50">BQ28*BQ$34*IF(BQ$35=6,12,1)*IF(BQ$1="Y",-1,1)</f>
        <v>-7.4400000000007785E-5</v>
      </c>
      <c r="BR46">
        <f t="shared" si="50"/>
        <v>-1.1999999999998679E-5</v>
      </c>
      <c r="BS46">
        <f t="shared" si="50"/>
        <v>0</v>
      </c>
      <c r="BT46">
        <f t="shared" si="50"/>
        <v>1.826999999999579E-4</v>
      </c>
      <c r="BU46">
        <f t="shared" si="50"/>
        <v>2.0000000000002238E-5</v>
      </c>
      <c r="BV46">
        <f t="shared" si="50"/>
        <v>0</v>
      </c>
      <c r="BW46">
        <f t="shared" si="50"/>
        <v>-6.0000000000393074E-7</v>
      </c>
      <c r="BX46">
        <f t="shared" si="50"/>
        <v>-4.7999999999959188E-6</v>
      </c>
      <c r="BY46">
        <f t="shared" si="50"/>
        <v>0</v>
      </c>
      <c r="BZ46">
        <f t="shared" si="50"/>
        <v>1.0750000000000009E-3</v>
      </c>
      <c r="CA46">
        <f t="shared" si="50"/>
        <v>0</v>
      </c>
    </row>
    <row r="47" spans="2:79">
      <c r="C47">
        <v>0.57299</v>
      </c>
      <c r="D47">
        <f t="shared" si="45"/>
        <v>0.59300042094868721</v>
      </c>
      <c r="E47">
        <f t="shared" si="46"/>
        <v>0</v>
      </c>
      <c r="F47">
        <f t="shared" ref="F47:BQ50" si="51">F29*F$34*IF(F$35=6,12,1)*IF(F$1="Y",-1,1)</f>
        <v>4.9919999999980646E-4</v>
      </c>
      <c r="G47">
        <f t="shared" si="51"/>
        <v>2.069999999999972E-3</v>
      </c>
      <c r="H47">
        <f t="shared" si="51"/>
        <v>0</v>
      </c>
      <c r="I47">
        <f t="shared" si="51"/>
        <v>3.1751999999995385E-3</v>
      </c>
      <c r="J47">
        <f t="shared" si="51"/>
        <v>8.8319999999992411E-4</v>
      </c>
      <c r="K47">
        <f t="shared" si="51"/>
        <v>0</v>
      </c>
      <c r="L47">
        <f t="shared" si="51"/>
        <v>-1.6800000000000018E-3</v>
      </c>
      <c r="M47">
        <f t="shared" si="51"/>
        <v>3.0360000000008382E-4</v>
      </c>
      <c r="N47">
        <f t="shared" si="51"/>
        <v>0</v>
      </c>
      <c r="O47">
        <f t="shared" si="51"/>
        <v>-1.0259999999999269E-3</v>
      </c>
      <c r="P47">
        <f t="shared" si="51"/>
        <v>8.3640000000004397E-4</v>
      </c>
      <c r="Q47">
        <f t="shared" si="51"/>
        <v>0</v>
      </c>
      <c r="R47">
        <f t="shared" si="51"/>
        <v>4.1411999999999517E-3</v>
      </c>
      <c r="S47">
        <f t="shared" si="51"/>
        <v>-1.8719999999994739E-4</v>
      </c>
      <c r="T47">
        <f t="shared" si="51"/>
        <v>0</v>
      </c>
      <c r="U47">
        <f t="shared" si="51"/>
        <v>3.1439999999998136E-3</v>
      </c>
      <c r="V47">
        <f t="shared" si="51"/>
        <v>2.1839999999999192E-4</v>
      </c>
      <c r="W47">
        <f t="shared" si="51"/>
        <v>0</v>
      </c>
      <c r="X47">
        <f t="shared" si="51"/>
        <v>1.4644800000000017E-2</v>
      </c>
      <c r="Y47">
        <f t="shared" si="51"/>
        <v>0</v>
      </c>
      <c r="Z47">
        <f t="shared" si="51"/>
        <v>0</v>
      </c>
      <c r="AA47">
        <f t="shared" si="51"/>
        <v>7.2480000000000049E-4</v>
      </c>
      <c r="AB47">
        <f t="shared" si="51"/>
        <v>0</v>
      </c>
      <c r="AC47">
        <f t="shared" si="51"/>
        <v>0</v>
      </c>
      <c r="AD47">
        <f t="shared" si="51"/>
        <v>-1.0440000000000449E-3</v>
      </c>
      <c r="AE47">
        <f t="shared" si="51"/>
        <v>1.4075999999999356E-3</v>
      </c>
      <c r="AF47">
        <f t="shared" si="51"/>
        <v>0</v>
      </c>
      <c r="AG47">
        <f t="shared" si="51"/>
        <v>-1.7051999999999803E-3</v>
      </c>
      <c r="AH47">
        <f t="shared" si="51"/>
        <v>2.5079999999988445E-4</v>
      </c>
      <c r="AI47">
        <f t="shared" si="51"/>
        <v>0</v>
      </c>
      <c r="AJ47">
        <f t="shared" si="51"/>
        <v>4.5360000000006194E-3</v>
      </c>
      <c r="AK47">
        <f t="shared" si="51"/>
        <v>9.6960000000006368E-4</v>
      </c>
      <c r="AL47">
        <f t="shared" si="51"/>
        <v>0</v>
      </c>
      <c r="AM47">
        <f t="shared" si="51"/>
        <v>7.8999999999984641E-5</v>
      </c>
      <c r="AN47">
        <f t="shared" si="51"/>
        <v>8.0400000000011577E-5</v>
      </c>
      <c r="AO47">
        <f t="shared" si="51"/>
        <v>0</v>
      </c>
      <c r="AP47">
        <f t="shared" si="51"/>
        <v>-7.4880000000005615E-4</v>
      </c>
      <c r="AQ47">
        <f t="shared" si="51"/>
        <v>2.7360000000001381E-3</v>
      </c>
      <c r="AR47">
        <f t="shared" si="51"/>
        <v>0</v>
      </c>
      <c r="AS47">
        <f t="shared" si="51"/>
        <v>2.2679999999999367E-3</v>
      </c>
      <c r="AT47">
        <f t="shared" si="51"/>
        <v>2.7839999999998535E-4</v>
      </c>
      <c r="AU47">
        <f t="shared" si="51"/>
        <v>0</v>
      </c>
      <c r="AV47">
        <f t="shared" si="51"/>
        <v>2.4480000000006363E-3</v>
      </c>
      <c r="AW47">
        <f t="shared" si="51"/>
        <v>-6.4800000000024831E-5</v>
      </c>
      <c r="AX47">
        <f t="shared" si="51"/>
        <v>0</v>
      </c>
      <c r="AY47">
        <f t="shared" si="51"/>
        <v>7.5810000000000038E-4</v>
      </c>
      <c r="AZ47">
        <f t="shared" si="51"/>
        <v>0</v>
      </c>
      <c r="BA47">
        <f t="shared" si="51"/>
        <v>0</v>
      </c>
      <c r="BB47">
        <f t="shared" si="51"/>
        <v>-5.3999999999980726E-5</v>
      </c>
      <c r="BC47">
        <f t="shared" si="51"/>
        <v>-3.2399999999999093E-5</v>
      </c>
      <c r="BD47">
        <f t="shared" si="51"/>
        <v>0</v>
      </c>
      <c r="BE47">
        <f t="shared" si="51"/>
        <v>3.1999999999987598E-5</v>
      </c>
      <c r="BF47">
        <f t="shared" si="51"/>
        <v>7.3999999999987406E-5</v>
      </c>
      <c r="BG47">
        <f t="shared" si="51"/>
        <v>0</v>
      </c>
      <c r="BH47">
        <f t="shared" si="51"/>
        <v>5.9999999999993388E-5</v>
      </c>
      <c r="BI47">
        <f t="shared" si="51"/>
        <v>-1.0599999999998389E-5</v>
      </c>
      <c r="BJ47">
        <f t="shared" si="51"/>
        <v>0</v>
      </c>
      <c r="BK47">
        <f t="shared" si="51"/>
        <v>2.4480000000000503E-4</v>
      </c>
      <c r="BL47">
        <f t="shared" si="51"/>
        <v>1.540000000000319E-5</v>
      </c>
      <c r="BM47">
        <f t="shared" si="51"/>
        <v>0</v>
      </c>
      <c r="BN47">
        <f t="shared" si="51"/>
        <v>9.2880000000000089E-4</v>
      </c>
      <c r="BO47">
        <f t="shared" si="51"/>
        <v>0</v>
      </c>
      <c r="BP47">
        <f t="shared" si="51"/>
        <v>0</v>
      </c>
      <c r="BQ47">
        <f t="shared" si="51"/>
        <v>-9.4799999999981569E-5</v>
      </c>
      <c r="BR47">
        <f t="shared" si="50"/>
        <v>-1.5600000000004499E-5</v>
      </c>
      <c r="BS47">
        <f t="shared" si="50"/>
        <v>0</v>
      </c>
      <c r="BT47">
        <f t="shared" si="50"/>
        <v>1.8180000000007191E-4</v>
      </c>
      <c r="BU47">
        <f t="shared" si="50"/>
        <v>1.8999999999995688E-5</v>
      </c>
      <c r="BV47">
        <f t="shared" si="50"/>
        <v>0</v>
      </c>
      <c r="BW47">
        <f t="shared" si="50"/>
        <v>-7.1999999999938773E-6</v>
      </c>
      <c r="BX47">
        <f t="shared" si="50"/>
        <v>-3.0000000000018902E-6</v>
      </c>
      <c r="BY47">
        <f t="shared" si="50"/>
        <v>0</v>
      </c>
      <c r="BZ47">
        <f t="shared" si="50"/>
        <v>9.2880000000000089E-4</v>
      </c>
      <c r="CA47">
        <f t="shared" si="50"/>
        <v>0</v>
      </c>
    </row>
    <row r="48" spans="2:79">
      <c r="C48">
        <v>0.62507999999999997</v>
      </c>
      <c r="D48">
        <f t="shared" si="45"/>
        <v>0.55858106503260441</v>
      </c>
      <c r="E48">
        <f t="shared" si="46"/>
        <v>0</v>
      </c>
      <c r="F48">
        <f t="shared" si="51"/>
        <v>2.4960000000024963E-4</v>
      </c>
      <c r="G48">
        <f t="shared" si="51"/>
        <v>1.8899999999999915E-3</v>
      </c>
      <c r="H48">
        <f t="shared" si="51"/>
        <v>0</v>
      </c>
      <c r="I48">
        <f t="shared" si="51"/>
        <v>3.3515999999995747E-3</v>
      </c>
      <c r="J48">
        <f t="shared" si="51"/>
        <v>8.9760000000001835E-4</v>
      </c>
      <c r="K48">
        <f t="shared" si="51"/>
        <v>0</v>
      </c>
      <c r="L48">
        <f t="shared" si="51"/>
        <v>-1.6548000000000231E-3</v>
      </c>
      <c r="M48">
        <f t="shared" si="51"/>
        <v>4.7520000000003562E-4</v>
      </c>
      <c r="N48">
        <f t="shared" si="51"/>
        <v>0</v>
      </c>
      <c r="O48">
        <f t="shared" si="51"/>
        <v>-1.4040000000000051E-3</v>
      </c>
      <c r="P48">
        <f t="shared" si="51"/>
        <v>3.4679999999978064E-4</v>
      </c>
      <c r="Q48">
        <f t="shared" si="51"/>
        <v>0</v>
      </c>
      <c r="R48">
        <f t="shared" si="51"/>
        <v>4.4676000000002779E-3</v>
      </c>
      <c r="S48">
        <f t="shared" si="51"/>
        <v>-1.4760000000000771E-4</v>
      </c>
      <c r="T48">
        <f t="shared" si="51"/>
        <v>0</v>
      </c>
      <c r="U48">
        <f t="shared" si="51"/>
        <v>3.2279999999998313E-3</v>
      </c>
      <c r="V48">
        <f t="shared" si="51"/>
        <v>1.9680000000001031E-4</v>
      </c>
      <c r="W48">
        <f t="shared" si="51"/>
        <v>0</v>
      </c>
      <c r="X48">
        <f t="shared" si="51"/>
        <v>1.3780799999999992E-2</v>
      </c>
      <c r="Y48">
        <f t="shared" si="51"/>
        <v>0</v>
      </c>
      <c r="Z48">
        <f t="shared" si="51"/>
        <v>0</v>
      </c>
      <c r="AA48">
        <f t="shared" si="51"/>
        <v>7.5839999999999989E-4</v>
      </c>
      <c r="AB48">
        <f t="shared" si="51"/>
        <v>0</v>
      </c>
      <c r="AC48">
        <f t="shared" si="51"/>
        <v>0</v>
      </c>
      <c r="AD48">
        <f t="shared" si="51"/>
        <v>-1.2600000000002609E-3</v>
      </c>
      <c r="AE48">
        <f t="shared" si="51"/>
        <v>1.1424000000000102E-3</v>
      </c>
      <c r="AF48">
        <f t="shared" si="51"/>
        <v>0</v>
      </c>
      <c r="AG48">
        <f t="shared" si="51"/>
        <v>-1.7472000000000689E-3</v>
      </c>
      <c r="AH48">
        <f t="shared" si="51"/>
        <v>3.0360000000008382E-4</v>
      </c>
      <c r="AI48">
        <f t="shared" si="51"/>
        <v>0</v>
      </c>
      <c r="AJ48">
        <f t="shared" si="51"/>
        <v>4.7375999999997023E-3</v>
      </c>
      <c r="AK48">
        <f t="shared" si="51"/>
        <v>9.503999999999381E-4</v>
      </c>
      <c r="AL48">
        <f t="shared" si="51"/>
        <v>0</v>
      </c>
      <c r="AM48">
        <f t="shared" si="51"/>
        <v>7.9999999999991197E-5</v>
      </c>
      <c r="AN48">
        <f t="shared" si="51"/>
        <v>7.8800000000001089E-5</v>
      </c>
      <c r="AO48">
        <f t="shared" si="51"/>
        <v>0</v>
      </c>
      <c r="AP48">
        <f t="shared" si="51"/>
        <v>-1.2012000000002489E-3</v>
      </c>
      <c r="AQ48">
        <f t="shared" si="51"/>
        <v>2.7539999999998564E-3</v>
      </c>
      <c r="AR48">
        <f t="shared" si="51"/>
        <v>0</v>
      </c>
      <c r="AS48">
        <f t="shared" si="51"/>
        <v>2.1240000000000594E-3</v>
      </c>
      <c r="AT48">
        <f t="shared" si="51"/>
        <v>2.9279999999999974E-4</v>
      </c>
      <c r="AU48">
        <f t="shared" si="51"/>
        <v>0</v>
      </c>
      <c r="AV48">
        <f t="shared" si="51"/>
        <v>2.4071999999994631E-3</v>
      </c>
      <c r="AW48">
        <f t="shared" si="51"/>
        <v>-7.1999999999672322E-6</v>
      </c>
      <c r="AX48">
        <f t="shared" si="51"/>
        <v>0</v>
      </c>
      <c r="AY48">
        <f t="shared" si="51"/>
        <v>6.6779999999999899E-4</v>
      </c>
      <c r="AZ48">
        <f t="shared" si="51"/>
        <v>0</v>
      </c>
      <c r="BA48">
        <f t="shared" si="51"/>
        <v>0</v>
      </c>
      <c r="BB48">
        <f t="shared" si="51"/>
        <v>-6.8999999999999062E-5</v>
      </c>
      <c r="BC48">
        <f t="shared" si="51"/>
        <v>-4.1999999999999815E-5</v>
      </c>
      <c r="BD48">
        <f t="shared" si="51"/>
        <v>0</v>
      </c>
      <c r="BE48">
        <f t="shared" si="51"/>
        <v>4.1000000000002149E-5</v>
      </c>
      <c r="BF48">
        <f t="shared" si="51"/>
        <v>7.5200000000013036E-5</v>
      </c>
      <c r="BG48">
        <f t="shared" si="51"/>
        <v>0</v>
      </c>
      <c r="BH48">
        <f t="shared" si="51"/>
        <v>7.6799999999996866E-5</v>
      </c>
      <c r="BI48">
        <f t="shared" si="51"/>
        <v>-8.2000000000004297E-6</v>
      </c>
      <c r="BJ48">
        <f t="shared" si="51"/>
        <v>0</v>
      </c>
      <c r="BK48">
        <f t="shared" si="51"/>
        <v>2.6099999999995127E-4</v>
      </c>
      <c r="BL48">
        <f t="shared" si="51"/>
        <v>9.9999999999988997E-6</v>
      </c>
      <c r="BM48">
        <f t="shared" si="51"/>
        <v>0</v>
      </c>
      <c r="BN48">
        <f t="shared" si="51"/>
        <v>8.2559999999999914E-4</v>
      </c>
      <c r="BO48">
        <f t="shared" si="51"/>
        <v>0</v>
      </c>
      <c r="BP48">
        <f t="shared" si="51"/>
        <v>0</v>
      </c>
      <c r="BQ48">
        <f t="shared" si="51"/>
        <v>-1.1340000000002348E-4</v>
      </c>
      <c r="BR48">
        <f t="shared" si="50"/>
        <v>-1.5599999999995619E-5</v>
      </c>
      <c r="BS48">
        <f t="shared" si="50"/>
        <v>0</v>
      </c>
      <c r="BT48">
        <f t="shared" si="50"/>
        <v>1.7819999999996839E-4</v>
      </c>
      <c r="BU48">
        <f t="shared" si="50"/>
        <v>1.7000000000000349E-5</v>
      </c>
      <c r="BV48">
        <f t="shared" si="50"/>
        <v>0</v>
      </c>
      <c r="BW48">
        <f t="shared" si="50"/>
        <v>-1.0799999999990816E-5</v>
      </c>
      <c r="BX48">
        <f t="shared" si="50"/>
        <v>2.0000000000131025E-7</v>
      </c>
      <c r="BY48">
        <f t="shared" si="50"/>
        <v>0</v>
      </c>
      <c r="BZ48">
        <f t="shared" si="50"/>
        <v>8.2559999999999914E-4</v>
      </c>
      <c r="CA48">
        <f t="shared" si="50"/>
        <v>0</v>
      </c>
    </row>
    <row r="49" spans="3:79">
      <c r="C49">
        <v>0.67708000000000002</v>
      </c>
      <c r="D49">
        <f t="shared" si="45"/>
        <v>0.51590729344440645</v>
      </c>
      <c r="E49">
        <f t="shared" si="46"/>
        <v>0</v>
      </c>
      <c r="F49">
        <f t="shared" si="51"/>
        <v>-3.1200000000204399E-5</v>
      </c>
      <c r="G49">
        <f t="shared" si="51"/>
        <v>1.4939999999999953E-3</v>
      </c>
      <c r="H49">
        <f t="shared" si="51"/>
        <v>0</v>
      </c>
      <c r="I49">
        <f t="shared" si="51"/>
        <v>3.6540000000004368E-3</v>
      </c>
      <c r="J49">
        <f t="shared" si="51"/>
        <v>8.9760000000001835E-4</v>
      </c>
      <c r="K49">
        <f t="shared" si="51"/>
        <v>0</v>
      </c>
      <c r="L49">
        <f t="shared" si="51"/>
        <v>-1.5708000000000323E-3</v>
      </c>
      <c r="M49">
        <f t="shared" si="51"/>
        <v>8.8439999999993194E-4</v>
      </c>
      <c r="N49">
        <f t="shared" si="51"/>
        <v>0</v>
      </c>
      <c r="O49">
        <f t="shared" si="51"/>
        <v>-1.8540000000001554E-3</v>
      </c>
      <c r="P49">
        <f t="shared" si="51"/>
        <v>-4.4879999999999584E-4</v>
      </c>
      <c r="Q49">
        <f t="shared" si="51"/>
        <v>0</v>
      </c>
      <c r="R49">
        <f t="shared" si="51"/>
        <v>5.0387999999994913E-3</v>
      </c>
      <c r="S49">
        <f t="shared" si="51"/>
        <v>-6.8400000000048419E-5</v>
      </c>
      <c r="T49">
        <f t="shared" si="51"/>
        <v>0</v>
      </c>
      <c r="U49">
        <f t="shared" si="51"/>
        <v>3.3360000000000056E-3</v>
      </c>
      <c r="V49">
        <f t="shared" si="51"/>
        <v>1.4879999999998893E-4</v>
      </c>
      <c r="W49">
        <f t="shared" si="51"/>
        <v>0</v>
      </c>
      <c r="X49">
        <f t="shared" si="51"/>
        <v>1.2484799999999987E-2</v>
      </c>
      <c r="Y49">
        <f t="shared" si="51"/>
        <v>0</v>
      </c>
      <c r="Z49">
        <f t="shared" si="51"/>
        <v>0</v>
      </c>
      <c r="AA49">
        <f t="shared" si="51"/>
        <v>7.5839999999999989E-4</v>
      </c>
      <c r="AB49">
        <f t="shared" si="51"/>
        <v>0</v>
      </c>
      <c r="AC49">
        <f t="shared" si="51"/>
        <v>0</v>
      </c>
      <c r="AD49">
        <f t="shared" si="51"/>
        <v>-1.3679999999997694E-3</v>
      </c>
      <c r="AE49">
        <f t="shared" si="51"/>
        <v>6.9360000000001426E-4</v>
      </c>
      <c r="AF49">
        <f t="shared" si="51"/>
        <v>0</v>
      </c>
      <c r="AG49">
        <f t="shared" si="51"/>
        <v>-1.7303999999999588E-3</v>
      </c>
      <c r="AH49">
        <f t="shared" si="51"/>
        <v>4.4880000000000917E-4</v>
      </c>
      <c r="AI49">
        <f t="shared" si="51"/>
        <v>0</v>
      </c>
      <c r="AJ49">
        <f t="shared" si="51"/>
        <v>5.0903999999997746E-3</v>
      </c>
      <c r="AK49">
        <f t="shared" si="51"/>
        <v>9.0719999999997478E-4</v>
      </c>
      <c r="AL49">
        <f t="shared" si="51"/>
        <v>0</v>
      </c>
      <c r="AM49">
        <f t="shared" si="51"/>
        <v>9.8000000000020299E-5</v>
      </c>
      <c r="AN49">
        <f t="shared" si="51"/>
        <v>7.5599999999997894E-5</v>
      </c>
      <c r="AO49">
        <f t="shared" si="51"/>
        <v>0</v>
      </c>
      <c r="AP49">
        <f t="shared" si="51"/>
        <v>-1.7627999999997711E-3</v>
      </c>
      <c r="AQ49">
        <f t="shared" si="51"/>
        <v>2.7540000000000563E-3</v>
      </c>
      <c r="AR49">
        <f t="shared" si="51"/>
        <v>0</v>
      </c>
      <c r="AS49">
        <f t="shared" si="51"/>
        <v>1.8120000000001468E-3</v>
      </c>
      <c r="AT49">
        <f t="shared" si="51"/>
        <v>3.0720000000001413E-4</v>
      </c>
      <c r="AU49">
        <f t="shared" si="51"/>
        <v>0</v>
      </c>
      <c r="AV49">
        <f t="shared" si="51"/>
        <v>2.2644000000003398E-3</v>
      </c>
      <c r="AW49">
        <f t="shared" si="51"/>
        <v>9.719999999999728E-5</v>
      </c>
      <c r="AX49">
        <f t="shared" si="51"/>
        <v>0</v>
      </c>
      <c r="AY49">
        <f t="shared" si="51"/>
        <v>5.2920000000000029E-4</v>
      </c>
      <c r="AZ49">
        <f t="shared" si="51"/>
        <v>0</v>
      </c>
      <c r="BA49">
        <f t="shared" si="51"/>
        <v>0</v>
      </c>
      <c r="BB49">
        <f t="shared" si="51"/>
        <v>-8.340000000004011E-5</v>
      </c>
      <c r="BC49">
        <f t="shared" si="51"/>
        <v>-5.4800000000003738E-5</v>
      </c>
      <c r="BD49">
        <f t="shared" si="51"/>
        <v>0</v>
      </c>
      <c r="BE49">
        <f t="shared" si="51"/>
        <v>7.7000000000015953E-5</v>
      </c>
      <c r="BF49">
        <f t="shared" si="51"/>
        <v>7.4799999999992657E-5</v>
      </c>
      <c r="BG49">
        <f t="shared" si="51"/>
        <v>0</v>
      </c>
      <c r="BH49">
        <f t="shared" si="51"/>
        <v>1.1100000000000775E-4</v>
      </c>
      <c r="BI49">
        <f t="shared" si="51"/>
        <v>-3.8000000000071312E-6</v>
      </c>
      <c r="BJ49">
        <f t="shared" si="51"/>
        <v>0</v>
      </c>
      <c r="BK49">
        <f t="shared" si="51"/>
        <v>2.8260000000001283E-4</v>
      </c>
      <c r="BL49">
        <f t="shared" si="51"/>
        <v>2.0000000000131025E-7</v>
      </c>
      <c r="BM49">
        <f t="shared" si="51"/>
        <v>0</v>
      </c>
      <c r="BN49">
        <f t="shared" si="51"/>
        <v>6.9660000000000143E-4</v>
      </c>
      <c r="BO49">
        <f t="shared" si="51"/>
        <v>0</v>
      </c>
      <c r="BP49">
        <f t="shared" si="51"/>
        <v>0</v>
      </c>
      <c r="BQ49">
        <f t="shared" si="51"/>
        <v>-1.3080000000000424E-4</v>
      </c>
      <c r="BR49">
        <f t="shared" si="50"/>
        <v>-1.2400000000001299E-5</v>
      </c>
      <c r="BS49">
        <f t="shared" si="50"/>
        <v>0</v>
      </c>
      <c r="BT49">
        <f t="shared" si="50"/>
        <v>1.6739999999997756E-4</v>
      </c>
      <c r="BU49">
        <f t="shared" si="50"/>
        <v>1.3800000000001589E-5</v>
      </c>
      <c r="BV49">
        <f t="shared" si="50"/>
        <v>0</v>
      </c>
      <c r="BW49">
        <f t="shared" si="50"/>
        <v>-1.1400000000021392E-5</v>
      </c>
      <c r="BX49">
        <f t="shared" si="50"/>
        <v>5.8000000000024703E-6</v>
      </c>
      <c r="BY49">
        <f t="shared" si="50"/>
        <v>0</v>
      </c>
      <c r="BZ49">
        <f t="shared" si="50"/>
        <v>6.9660000000000143E-4</v>
      </c>
      <c r="CA49">
        <f t="shared" si="50"/>
        <v>0</v>
      </c>
    </row>
    <row r="50" spans="3:79">
      <c r="C50">
        <v>0.72840000000000005</v>
      </c>
      <c r="D50">
        <f t="shared" si="45"/>
        <v>0.42047008460443491</v>
      </c>
      <c r="E50">
        <f t="shared" si="46"/>
        <v>0</v>
      </c>
      <c r="F50">
        <f t="shared" si="51"/>
        <v>-2.9639999999986344E-4</v>
      </c>
      <c r="G50">
        <f t="shared" si="51"/>
        <v>3.7800000000007825E-4</v>
      </c>
      <c r="H50">
        <f t="shared" si="51"/>
        <v>0</v>
      </c>
      <c r="I50">
        <f t="shared" si="51"/>
        <v>4.1076000000000515E-3</v>
      </c>
      <c r="J50">
        <f t="shared" si="51"/>
        <v>8.3040000000000436E-4</v>
      </c>
      <c r="K50">
        <f t="shared" si="51"/>
        <v>0</v>
      </c>
      <c r="L50">
        <f t="shared" si="51"/>
        <v>-1.2767999999999714E-3</v>
      </c>
      <c r="M50">
        <f t="shared" si="51"/>
        <v>1.7688000000000105E-3</v>
      </c>
      <c r="N50">
        <f t="shared" si="51"/>
        <v>0</v>
      </c>
      <c r="O50">
        <f t="shared" si="51"/>
        <v>-2.4119999999998145E-3</v>
      </c>
      <c r="P50">
        <f t="shared" si="51"/>
        <v>-2.1011999999999498E-3</v>
      </c>
      <c r="Q50">
        <f t="shared" si="51"/>
        <v>0</v>
      </c>
      <c r="R50">
        <f t="shared" si="51"/>
        <v>6.0180000000004692E-3</v>
      </c>
      <c r="S50">
        <f t="shared" si="51"/>
        <v>7.199999999999206E-5</v>
      </c>
      <c r="T50">
        <f t="shared" si="51"/>
        <v>0</v>
      </c>
      <c r="U50">
        <f t="shared" si="51"/>
        <v>3.3840000000003203E-3</v>
      </c>
      <c r="V50">
        <f t="shared" si="51"/>
        <v>9.6000000000096015E-6</v>
      </c>
      <c r="W50">
        <f t="shared" si="51"/>
        <v>0</v>
      </c>
      <c r="X50">
        <f t="shared" si="51"/>
        <v>9.4608000000000192E-3</v>
      </c>
      <c r="Y50">
        <f t="shared" si="51"/>
        <v>0</v>
      </c>
      <c r="Z50">
        <f t="shared" si="51"/>
        <v>0</v>
      </c>
      <c r="AA50">
        <f t="shared" si="51"/>
        <v>6.3360000000000001E-4</v>
      </c>
      <c r="AB50">
        <f t="shared" si="51"/>
        <v>0</v>
      </c>
      <c r="AC50">
        <f t="shared" si="51"/>
        <v>0</v>
      </c>
      <c r="AD50">
        <f t="shared" si="51"/>
        <v>-1.2059999999999072E-3</v>
      </c>
      <c r="AE50">
        <f t="shared" si="51"/>
        <v>-4.0800000000040809E-5</v>
      </c>
      <c r="AF50">
        <f t="shared" si="51"/>
        <v>0</v>
      </c>
      <c r="AG50">
        <f t="shared" si="51"/>
        <v>-1.5708000000000323E-3</v>
      </c>
      <c r="AH50">
        <f t="shared" si="51"/>
        <v>7.2599999999992007E-4</v>
      </c>
      <c r="AI50">
        <f t="shared" si="51"/>
        <v>0</v>
      </c>
      <c r="AJ50">
        <f t="shared" si="51"/>
        <v>5.1912000000004354E-3</v>
      </c>
      <c r="AK50">
        <f t="shared" si="51"/>
        <v>8.2560000000007959E-4</v>
      </c>
      <c r="AL50">
        <f t="shared" si="51"/>
        <v>0</v>
      </c>
      <c r="AM50">
        <f t="shared" si="51"/>
        <v>1.2300000000000643E-4</v>
      </c>
      <c r="AN50">
        <f t="shared" si="51"/>
        <v>6.8799999999988865E-5</v>
      </c>
      <c r="AO50">
        <f t="shared" si="51"/>
        <v>0</v>
      </c>
      <c r="AP50">
        <f t="shared" si="51"/>
        <v>-2.3087999999998844E-3</v>
      </c>
      <c r="AQ50">
        <f t="shared" si="51"/>
        <v>2.7000000000001021E-3</v>
      </c>
      <c r="AR50">
        <f t="shared" si="51"/>
        <v>0</v>
      </c>
      <c r="AS50">
        <f t="shared" si="51"/>
        <v>1.1039999999997718E-3</v>
      </c>
      <c r="AT50">
        <f t="shared" si="51"/>
        <v>3.1679999999999708E-4</v>
      </c>
      <c r="AU50">
        <f t="shared" si="51"/>
        <v>0</v>
      </c>
      <c r="AV50">
        <f t="shared" si="51"/>
        <v>1.6523999999999541E-3</v>
      </c>
      <c r="AW50">
        <f t="shared" si="51"/>
        <v>2.6639999999998663E-4</v>
      </c>
      <c r="AX50">
        <f t="shared" si="51"/>
        <v>0</v>
      </c>
      <c r="AY50">
        <f t="shared" si="51"/>
        <v>2.4150000000000107E-4</v>
      </c>
      <c r="AZ50">
        <f t="shared" si="51"/>
        <v>0</v>
      </c>
      <c r="BA50">
        <f t="shared" si="51"/>
        <v>0</v>
      </c>
      <c r="BB50">
        <f t="shared" si="51"/>
        <v>-9.719999999999728E-5</v>
      </c>
      <c r="BC50">
        <f t="shared" si="51"/>
        <v>-8.1599999999992795E-5</v>
      </c>
      <c r="BD50">
        <f t="shared" si="51"/>
        <v>0</v>
      </c>
      <c r="BE50">
        <f t="shared" si="51"/>
        <v>1.7000000000000348E-4</v>
      </c>
      <c r="BF50">
        <f t="shared" si="51"/>
        <v>6.9200000000009258E-5</v>
      </c>
      <c r="BG50">
        <f t="shared" si="51"/>
        <v>0</v>
      </c>
      <c r="BH50">
        <f t="shared" si="51"/>
        <v>1.8780000000000462E-4</v>
      </c>
      <c r="BI50">
        <f t="shared" si="51"/>
        <v>4.2000000000008695E-6</v>
      </c>
      <c r="BJ50">
        <f t="shared" si="51"/>
        <v>0</v>
      </c>
      <c r="BK50">
        <f t="shared" si="51"/>
        <v>3.1319999999997351E-4</v>
      </c>
      <c r="BL50">
        <f t="shared" si="51"/>
        <v>-2.1400000000002529E-5</v>
      </c>
      <c r="BM50">
        <f t="shared" si="51"/>
        <v>0</v>
      </c>
      <c r="BN50">
        <f t="shared" si="51"/>
        <v>3.8269999999999781E-4</v>
      </c>
      <c r="BO50">
        <f t="shared" si="51"/>
        <v>0</v>
      </c>
      <c r="BP50">
        <f t="shared" si="51"/>
        <v>0</v>
      </c>
      <c r="BQ50">
        <f t="shared" ref="BQ50:CA50" si="52">BQ32*BQ$34*IF(BQ$35=6,12,1)*IF(BQ$1="Y",-1,1)</f>
        <v>-1.4099999999999112E-4</v>
      </c>
      <c r="BR50">
        <f t="shared" si="52"/>
        <v>0</v>
      </c>
      <c r="BS50">
        <f t="shared" si="52"/>
        <v>0</v>
      </c>
      <c r="BT50">
        <f t="shared" si="52"/>
        <v>1.2420000000001429E-4</v>
      </c>
      <c r="BU50">
        <f t="shared" si="52"/>
        <v>1.040000000000152E-5</v>
      </c>
      <c r="BV50">
        <f t="shared" si="52"/>
        <v>0</v>
      </c>
      <c r="BW50">
        <f t="shared" si="52"/>
        <v>-1.6799999999976834E-5</v>
      </c>
      <c r="BX50">
        <f t="shared" si="52"/>
        <v>1.5200000000001879E-5</v>
      </c>
      <c r="BY50">
        <f t="shared" si="52"/>
        <v>0</v>
      </c>
      <c r="BZ50">
        <f t="shared" si="52"/>
        <v>3.8269999999999781E-4</v>
      </c>
      <c r="CA50">
        <f t="shared" si="52"/>
        <v>0</v>
      </c>
    </row>
    <row r="52" spans="3:79">
      <c r="C52" t="s">
        <v>7</v>
      </c>
      <c r="E52">
        <v>0</v>
      </c>
      <c r="F52">
        <v>7.0000000000000007E-2</v>
      </c>
      <c r="G52">
        <v>-0.15</v>
      </c>
      <c r="H52">
        <v>0</v>
      </c>
      <c r="I52">
        <v>0.09</v>
      </c>
      <c r="J52">
        <v>-0.05</v>
      </c>
      <c r="K52">
        <v>0</v>
      </c>
      <c r="L52">
        <v>0.16</v>
      </c>
      <c r="M52">
        <v>0.1</v>
      </c>
      <c r="N52">
        <v>0</v>
      </c>
      <c r="O52">
        <v>-0.09</v>
      </c>
      <c r="P52">
        <v>0.13</v>
      </c>
      <c r="Q52">
        <v>0</v>
      </c>
      <c r="R52">
        <v>-7.0000000000000007E-2</v>
      </c>
      <c r="S52">
        <v>0.01</v>
      </c>
      <c r="T52">
        <v>0</v>
      </c>
      <c r="U52">
        <v>-0.11</v>
      </c>
      <c r="V52">
        <v>-0.14000000000000001</v>
      </c>
      <c r="W52">
        <v>0</v>
      </c>
      <c r="X52">
        <v>0.27</v>
      </c>
      <c r="Y52">
        <v>0.04</v>
      </c>
      <c r="Z52">
        <v>0</v>
      </c>
      <c r="AA52">
        <v>-0.25</v>
      </c>
      <c r="AB52">
        <v>-7.0000000000000007E-2</v>
      </c>
      <c r="AC52">
        <v>0</v>
      </c>
      <c r="AD52">
        <v>-0.13</v>
      </c>
      <c r="AE52">
        <v>-0.13</v>
      </c>
      <c r="AF52">
        <v>0</v>
      </c>
      <c r="AG52">
        <v>0.13</v>
      </c>
      <c r="AH52">
        <v>-0.09</v>
      </c>
      <c r="AI52">
        <v>0</v>
      </c>
      <c r="AJ52">
        <v>0.1</v>
      </c>
      <c r="AK52">
        <v>0.06</v>
      </c>
      <c r="AL52">
        <v>0</v>
      </c>
      <c r="AM52">
        <v>-0.09</v>
      </c>
      <c r="AN52">
        <v>0.06</v>
      </c>
      <c r="AO52">
        <v>0</v>
      </c>
      <c r="AP52">
        <v>0.1</v>
      </c>
      <c r="AQ52">
        <v>0.15</v>
      </c>
      <c r="AR52">
        <v>0</v>
      </c>
      <c r="AS52">
        <v>-0.12</v>
      </c>
      <c r="AT52">
        <v>0.15</v>
      </c>
      <c r="AU52">
        <v>0</v>
      </c>
      <c r="AV52">
        <v>-0.09</v>
      </c>
      <c r="AW52">
        <v>0.02</v>
      </c>
      <c r="AX52">
        <v>0</v>
      </c>
      <c r="AY52">
        <v>0.39</v>
      </c>
      <c r="AZ52">
        <v>0.04</v>
      </c>
      <c r="BA52">
        <v>0</v>
      </c>
      <c r="BB52">
        <v>0.12</v>
      </c>
      <c r="BC52">
        <v>-7.0000000000000007E-2</v>
      </c>
      <c r="BD52">
        <v>0</v>
      </c>
      <c r="BE52">
        <v>-0.09</v>
      </c>
      <c r="BF52">
        <v>-0.05</v>
      </c>
      <c r="BG52">
        <v>0</v>
      </c>
      <c r="BH52">
        <v>0.12</v>
      </c>
      <c r="BI52">
        <v>0.02</v>
      </c>
      <c r="BJ52">
        <v>0</v>
      </c>
      <c r="BK52">
        <v>-0.13</v>
      </c>
      <c r="BL52">
        <v>-0.11</v>
      </c>
      <c r="BM52">
        <v>0.01</v>
      </c>
      <c r="BN52">
        <v>-0.36</v>
      </c>
      <c r="BO52">
        <v>-0.04</v>
      </c>
      <c r="BP52">
        <v>0</v>
      </c>
      <c r="BQ52">
        <v>0.15</v>
      </c>
      <c r="BR52">
        <v>0.06</v>
      </c>
      <c r="BS52">
        <v>0</v>
      </c>
      <c r="BT52">
        <v>-0.16</v>
      </c>
      <c r="BU52">
        <v>0.08</v>
      </c>
      <c r="BV52">
        <v>0</v>
      </c>
      <c r="BW52">
        <v>0.11</v>
      </c>
      <c r="BX52">
        <v>0.02</v>
      </c>
      <c r="BY52">
        <v>-0.01</v>
      </c>
      <c r="BZ52">
        <v>-0.36</v>
      </c>
      <c r="CA52">
        <v>-0.04</v>
      </c>
    </row>
    <row r="54" spans="3:79">
      <c r="C54">
        <v>5.2060000000000002E-2</v>
      </c>
      <c r="D54">
        <f>SUM(E54:CA54)/D$71/D$85</f>
        <v>-0.45658644310184449</v>
      </c>
      <c r="E54">
        <f>E19*E$52*IF(E$35=6,12,1)*IF(E$1="Z",-1,1)</f>
        <v>0</v>
      </c>
      <c r="F54">
        <f t="shared" ref="F54:BQ55" si="53">F19*F$52*IF(F$35=6,12,1)*IF(F$1="Z",-1,1)</f>
        <v>1.2264000000002007E-3</v>
      </c>
      <c r="G54">
        <f t="shared" si="53"/>
        <v>-2.9700000000000724E-3</v>
      </c>
      <c r="H54">
        <f t="shared" si="53"/>
        <v>0</v>
      </c>
      <c r="I54">
        <f t="shared" si="53"/>
        <v>-2.494800000000037E-3</v>
      </c>
      <c r="J54">
        <f t="shared" si="53"/>
        <v>-2.520000000000522E-4</v>
      </c>
      <c r="K54">
        <f t="shared" si="53"/>
        <v>0</v>
      </c>
      <c r="L54">
        <f t="shared" si="53"/>
        <v>1.420800000000355E-3</v>
      </c>
      <c r="M54">
        <f t="shared" si="53"/>
        <v>1.4040000000000053E-3</v>
      </c>
      <c r="N54">
        <f t="shared" si="53"/>
        <v>0</v>
      </c>
      <c r="O54">
        <f t="shared" si="53"/>
        <v>1.6091999999999908E-3</v>
      </c>
      <c r="P54">
        <f t="shared" si="53"/>
        <v>-2.6675999999999835E-3</v>
      </c>
      <c r="Q54">
        <f t="shared" si="53"/>
        <v>0</v>
      </c>
      <c r="R54">
        <f t="shared" si="53"/>
        <v>-1.5456000000000538E-3</v>
      </c>
      <c r="S54">
        <f t="shared" si="53"/>
        <v>2.5200000000005217E-5</v>
      </c>
      <c r="T54">
        <f t="shared" si="53"/>
        <v>0</v>
      </c>
      <c r="U54">
        <f t="shared" si="53"/>
        <v>-1.4255999999999601E-3</v>
      </c>
      <c r="V54">
        <f t="shared" si="53"/>
        <v>-3.6959999999999662E-4</v>
      </c>
      <c r="W54">
        <f t="shared" si="53"/>
        <v>0</v>
      </c>
      <c r="X54">
        <f t="shared" si="53"/>
        <v>-1.23444E-2</v>
      </c>
      <c r="Y54">
        <f t="shared" si="53"/>
        <v>2.3999999999944063E-5</v>
      </c>
      <c r="Z54">
        <f t="shared" si="53"/>
        <v>0</v>
      </c>
      <c r="AA54">
        <f t="shared" si="53"/>
        <v>-1.3800000000000002E-3</v>
      </c>
      <c r="AB54">
        <f t="shared" si="53"/>
        <v>-6.7200000000067214E-5</v>
      </c>
      <c r="AC54">
        <f t="shared" si="53"/>
        <v>0</v>
      </c>
      <c r="AD54">
        <f t="shared" si="53"/>
        <v>2.4803999999999694E-3</v>
      </c>
      <c r="AE54">
        <f t="shared" si="53"/>
        <v>-2.8704000000000997E-3</v>
      </c>
      <c r="AF54">
        <f t="shared" si="53"/>
        <v>0</v>
      </c>
      <c r="AG54">
        <f t="shared" si="53"/>
        <v>1.0763999999997774E-3</v>
      </c>
      <c r="AH54">
        <f t="shared" si="53"/>
        <v>1.3392000000000204E-3</v>
      </c>
      <c r="AI54">
        <f t="shared" si="53"/>
        <v>0</v>
      </c>
      <c r="AJ54">
        <f t="shared" si="53"/>
        <v>-2.5800000000003823E-3</v>
      </c>
      <c r="AK54">
        <f t="shared" si="53"/>
        <v>-3.8159999999994195E-4</v>
      </c>
      <c r="AL54">
        <f t="shared" si="53"/>
        <v>0</v>
      </c>
      <c r="AM54">
        <f t="shared" si="53"/>
        <v>1.2329999999996844E-4</v>
      </c>
      <c r="AN54">
        <f t="shared" si="53"/>
        <v>-2.3400000000020071E-5</v>
      </c>
      <c r="AO54">
        <f t="shared" si="53"/>
        <v>0</v>
      </c>
      <c r="AP54">
        <f t="shared" si="53"/>
        <v>1.6559999999996577E-3</v>
      </c>
      <c r="AQ54">
        <f t="shared" si="53"/>
        <v>-2.8259999999999284E-3</v>
      </c>
      <c r="AR54">
        <f t="shared" si="53"/>
        <v>0</v>
      </c>
      <c r="AS54">
        <f t="shared" si="53"/>
        <v>-1.5696000000000507E-3</v>
      </c>
      <c r="AT54">
        <f t="shared" si="53"/>
        <v>-4.6799999999986848E-4</v>
      </c>
      <c r="AU54">
        <f t="shared" si="53"/>
        <v>0</v>
      </c>
      <c r="AV54">
        <f t="shared" si="53"/>
        <v>-1.9871999999995895E-3</v>
      </c>
      <c r="AW54">
        <f t="shared" si="53"/>
        <v>-7.4400000000007799E-5</v>
      </c>
      <c r="AX54">
        <f t="shared" si="53"/>
        <v>0</v>
      </c>
      <c r="AY54">
        <f t="shared" si="53"/>
        <v>-8.5020000000000007E-4</v>
      </c>
      <c r="AZ54">
        <f t="shared" si="53"/>
        <v>0</v>
      </c>
      <c r="BA54">
        <f t="shared" si="53"/>
        <v>0</v>
      </c>
      <c r="BB54">
        <f t="shared" si="53"/>
        <v>6.1199999999921311E-5</v>
      </c>
      <c r="BC54">
        <f t="shared" si="53"/>
        <v>-1.2599999999989288E-5</v>
      </c>
      <c r="BD54">
        <f t="shared" si="53"/>
        <v>0</v>
      </c>
      <c r="BE54">
        <f t="shared" si="53"/>
        <v>6.9300000000014343E-5</v>
      </c>
      <c r="BF54">
        <f t="shared" si="53"/>
        <v>-1.8499999999987971E-5</v>
      </c>
      <c r="BG54">
        <f t="shared" si="53"/>
        <v>0</v>
      </c>
      <c r="BH54">
        <f t="shared" si="53"/>
        <v>8.7600000000040971E-5</v>
      </c>
      <c r="BI54">
        <f t="shared" si="53"/>
        <v>3.5999999999969391E-6</v>
      </c>
      <c r="BJ54">
        <f t="shared" si="53"/>
        <v>0</v>
      </c>
      <c r="BK54">
        <f t="shared" si="53"/>
        <v>-1.0009999999990526E-4</v>
      </c>
      <c r="BL54">
        <f t="shared" si="53"/>
        <v>-4.9499999999982338E-5</v>
      </c>
      <c r="BM54">
        <f t="shared" si="53"/>
        <v>-1.2000000000000899E-6</v>
      </c>
      <c r="BN54">
        <f t="shared" si="53"/>
        <v>-1.6452000000000001E-3</v>
      </c>
      <c r="BO54">
        <f t="shared" si="53"/>
        <v>1.3600000000000278E-5</v>
      </c>
      <c r="BP54">
        <f t="shared" si="53"/>
        <v>0</v>
      </c>
      <c r="BQ54">
        <f t="shared" si="53"/>
        <v>1.2150000000006322E-4</v>
      </c>
      <c r="BR54">
        <f t="shared" ref="BR54:CA58" si="54">BR19*BR$52*IF(BR$35=6,12,1)*IF(BR$1="Z",-1,1)</f>
        <v>-3.9600000000006295E-5</v>
      </c>
      <c r="BS54">
        <f t="shared" si="54"/>
        <v>0</v>
      </c>
      <c r="BT54">
        <f t="shared" si="54"/>
        <v>-1.7120000000005574E-4</v>
      </c>
      <c r="BU54">
        <f t="shared" si="54"/>
        <v>7.9999999998747743E-7</v>
      </c>
      <c r="BV54">
        <f t="shared" si="54"/>
        <v>0</v>
      </c>
      <c r="BW54">
        <f t="shared" si="54"/>
        <v>4.9499999999982338E-5</v>
      </c>
      <c r="BX54">
        <f t="shared" si="54"/>
        <v>-4.2000000000008695E-6</v>
      </c>
      <c r="BY54">
        <f t="shared" si="54"/>
        <v>-1.2000000000000899E-6</v>
      </c>
      <c r="BZ54">
        <f t="shared" si="54"/>
        <v>-1.6452000000000001E-3</v>
      </c>
      <c r="CA54">
        <f t="shared" si="54"/>
        <v>1.3600000000000278E-5</v>
      </c>
    </row>
    <row r="55" spans="3:79">
      <c r="C55">
        <v>0.10417999999999999</v>
      </c>
      <c r="D55">
        <f t="shared" ref="D55:D67" si="55">SUM(E55:CA55)/D$71/D$85</f>
        <v>-0.47404834116889144</v>
      </c>
      <c r="E55">
        <f t="shared" ref="E55:T67" si="56">E20*E$52*IF(E$35=6,12,1)*IF(E$1="Z",-1,1)</f>
        <v>0</v>
      </c>
      <c r="F55">
        <f t="shared" si="56"/>
        <v>1.1927999999999806E-3</v>
      </c>
      <c r="G55">
        <f t="shared" si="56"/>
        <v>-2.8799999999998827E-3</v>
      </c>
      <c r="H55">
        <f t="shared" si="56"/>
        <v>0</v>
      </c>
      <c r="I55">
        <f t="shared" si="56"/>
        <v>-2.3544000000000763E-3</v>
      </c>
      <c r="J55">
        <f t="shared" si="56"/>
        <v>-2.819999999999823E-4</v>
      </c>
      <c r="K55">
        <f t="shared" si="56"/>
        <v>0</v>
      </c>
      <c r="L55">
        <f t="shared" si="56"/>
        <v>1.1519999999998732E-3</v>
      </c>
      <c r="M55">
        <f t="shared" si="56"/>
        <v>1.4519999999999202E-3</v>
      </c>
      <c r="N55">
        <f t="shared" si="56"/>
        <v>0</v>
      </c>
      <c r="O55">
        <f t="shared" si="56"/>
        <v>1.5768000000000182E-3</v>
      </c>
      <c r="P55">
        <f t="shared" si="56"/>
        <v>-2.8391999999998951E-3</v>
      </c>
      <c r="Q55">
        <f t="shared" si="56"/>
        <v>0</v>
      </c>
      <c r="R55">
        <f t="shared" si="56"/>
        <v>-1.5960000000000108E-3</v>
      </c>
      <c r="S55">
        <f t="shared" si="56"/>
        <v>2.3999999999997358E-5</v>
      </c>
      <c r="T55">
        <f t="shared" si="56"/>
        <v>0</v>
      </c>
      <c r="U55">
        <f t="shared" si="53"/>
        <v>-1.4916000000003927E-3</v>
      </c>
      <c r="V55">
        <f t="shared" si="53"/>
        <v>-4.7040000000009747E-4</v>
      </c>
      <c r="W55">
        <f t="shared" si="53"/>
        <v>0</v>
      </c>
      <c r="X55">
        <f t="shared" si="53"/>
        <v>-1.2506400000000001E-2</v>
      </c>
      <c r="Y55">
        <f t="shared" si="53"/>
        <v>1.9200000000019203E-5</v>
      </c>
      <c r="Z55">
        <f t="shared" si="53"/>
        <v>0</v>
      </c>
      <c r="AA55">
        <f t="shared" si="53"/>
        <v>-1.47E-3</v>
      </c>
      <c r="AB55">
        <f t="shared" si="53"/>
        <v>-2.1000000000007016E-4</v>
      </c>
      <c r="AC55">
        <f t="shared" si="53"/>
        <v>0</v>
      </c>
      <c r="AD55">
        <f t="shared" si="53"/>
        <v>2.4179999999999068E-3</v>
      </c>
      <c r="AE55">
        <f t="shared" si="53"/>
        <v>-2.6831999999999126E-3</v>
      </c>
      <c r="AF55">
        <f t="shared" si="53"/>
        <v>0</v>
      </c>
      <c r="AG55">
        <f t="shared" si="53"/>
        <v>1.0608000000000217E-3</v>
      </c>
      <c r="AH55">
        <f t="shared" si="53"/>
        <v>1.2636000000000047E-3</v>
      </c>
      <c r="AI55">
        <f t="shared" si="53"/>
        <v>0</v>
      </c>
      <c r="AJ55">
        <f t="shared" si="53"/>
        <v>-2.6879999999994911E-3</v>
      </c>
      <c r="AK55">
        <f t="shared" si="53"/>
        <v>-4.0320000000008347E-4</v>
      </c>
      <c r="AL55">
        <f t="shared" si="53"/>
        <v>0</v>
      </c>
      <c r="AM55">
        <f t="shared" si="53"/>
        <v>1.1340000000002348E-4</v>
      </c>
      <c r="AN55">
        <f t="shared" si="53"/>
        <v>-2.8800000000002157E-5</v>
      </c>
      <c r="AO55">
        <f t="shared" si="53"/>
        <v>0</v>
      </c>
      <c r="AP55">
        <f t="shared" si="53"/>
        <v>1.6680000000002691E-3</v>
      </c>
      <c r="AQ55">
        <f t="shared" si="53"/>
        <v>-2.9340000000000364E-3</v>
      </c>
      <c r="AR55">
        <f t="shared" si="53"/>
        <v>0</v>
      </c>
      <c r="AS55">
        <f t="shared" si="53"/>
        <v>-1.6415999999998831E-3</v>
      </c>
      <c r="AT55">
        <f t="shared" si="53"/>
        <v>-4.5000000000015026E-4</v>
      </c>
      <c r="AU55">
        <f t="shared" si="53"/>
        <v>0</v>
      </c>
      <c r="AV55">
        <f t="shared" si="53"/>
        <v>-1.9116000000000532E-3</v>
      </c>
      <c r="AW55">
        <f t="shared" si="53"/>
        <v>-6.9599999999976349E-5</v>
      </c>
      <c r="AX55">
        <f t="shared" si="53"/>
        <v>0</v>
      </c>
      <c r="AY55">
        <f t="shared" si="53"/>
        <v>-9.0090000000000005E-4</v>
      </c>
      <c r="AZ55">
        <f t="shared" si="53"/>
        <v>1.5999999999927184E-6</v>
      </c>
      <c r="BA55">
        <f t="shared" si="53"/>
        <v>0</v>
      </c>
      <c r="BB55">
        <f t="shared" si="53"/>
        <v>7.5600000000015648E-5</v>
      </c>
      <c r="BC55">
        <f t="shared" si="53"/>
        <v>-2.240000000000686E-5</v>
      </c>
      <c r="BD55">
        <f t="shared" si="53"/>
        <v>0</v>
      </c>
      <c r="BE55">
        <f t="shared" si="53"/>
        <v>8.9099999999984195E-5</v>
      </c>
      <c r="BF55">
        <f t="shared" si="53"/>
        <v>-1.9999999999997799E-5</v>
      </c>
      <c r="BG55">
        <f t="shared" si="53"/>
        <v>0</v>
      </c>
      <c r="BH55">
        <f t="shared" si="53"/>
        <v>8.2799999999956232E-5</v>
      </c>
      <c r="BI55">
        <f t="shared" si="53"/>
        <v>2.8000000000005797E-6</v>
      </c>
      <c r="BJ55">
        <f t="shared" si="53"/>
        <v>0</v>
      </c>
      <c r="BK55">
        <f t="shared" si="53"/>
        <v>-1.1960000000009075E-4</v>
      </c>
      <c r="BL55">
        <f t="shared" si="53"/>
        <v>-3.850000000000797E-5</v>
      </c>
      <c r="BM55">
        <f t="shared" si="53"/>
        <v>-1.2999999999996348E-6</v>
      </c>
      <c r="BN55">
        <f t="shared" si="53"/>
        <v>-1.6631999999999999E-3</v>
      </c>
      <c r="BO55">
        <f t="shared" si="53"/>
        <v>8.8000000000043593E-6</v>
      </c>
      <c r="BP55">
        <f t="shared" si="53"/>
        <v>0</v>
      </c>
      <c r="BQ55">
        <f t="shared" si="53"/>
        <v>1.0649999999996495E-4</v>
      </c>
      <c r="BR55">
        <f t="shared" si="54"/>
        <v>-3.2399999999999093E-5</v>
      </c>
      <c r="BS55">
        <f t="shared" si="54"/>
        <v>0</v>
      </c>
      <c r="BT55">
        <f t="shared" si="54"/>
        <v>-1.6639999999995325E-4</v>
      </c>
      <c r="BU55">
        <f t="shared" si="54"/>
        <v>-1.1200000000002319E-5</v>
      </c>
      <c r="BV55">
        <f t="shared" si="54"/>
        <v>0</v>
      </c>
      <c r="BW55">
        <f t="shared" si="54"/>
        <v>5.939999999999834E-5</v>
      </c>
      <c r="BX55">
        <f t="shared" si="54"/>
        <v>-4.6000000000034906E-6</v>
      </c>
      <c r="BY55">
        <f t="shared" si="54"/>
        <v>-1.2999999999996348E-6</v>
      </c>
      <c r="BZ55">
        <f t="shared" si="54"/>
        <v>-1.6631999999999999E-3</v>
      </c>
      <c r="CA55">
        <f t="shared" si="54"/>
        <v>8.8000000000043593E-6</v>
      </c>
    </row>
    <row r="56" spans="3:79">
      <c r="C56">
        <v>0.15629999999999999</v>
      </c>
      <c r="D56">
        <f t="shared" si="55"/>
        <v>-0.5053961351912073</v>
      </c>
      <c r="E56">
        <f t="shared" si="56"/>
        <v>0</v>
      </c>
      <c r="F56">
        <f t="shared" ref="F56:BQ59" si="57">F21*F$52*IF(F$35=6,12,1)*IF(F$1="Z",-1,1)</f>
        <v>1.1675999999998154E-3</v>
      </c>
      <c r="G56">
        <f t="shared" si="57"/>
        <v>-2.8260000000001283E-3</v>
      </c>
      <c r="H56">
        <f t="shared" si="57"/>
        <v>0</v>
      </c>
      <c r="I56">
        <f t="shared" si="57"/>
        <v>-2.2571999999999193E-3</v>
      </c>
      <c r="J56">
        <f t="shared" si="57"/>
        <v>-3.3599999999993639E-4</v>
      </c>
      <c r="K56">
        <f t="shared" si="57"/>
        <v>0</v>
      </c>
      <c r="L56">
        <f t="shared" si="57"/>
        <v>7.4879999999978965E-4</v>
      </c>
      <c r="M56">
        <f t="shared" si="57"/>
        <v>1.4160000000000839E-3</v>
      </c>
      <c r="N56">
        <f t="shared" si="57"/>
        <v>0</v>
      </c>
      <c r="O56">
        <f t="shared" si="57"/>
        <v>1.4904000000001715E-3</v>
      </c>
      <c r="P56">
        <f t="shared" si="57"/>
        <v>-2.9172000000000598E-3</v>
      </c>
      <c r="Q56">
        <f t="shared" si="57"/>
        <v>0</v>
      </c>
      <c r="R56">
        <f t="shared" si="57"/>
        <v>-1.637999999999913E-3</v>
      </c>
      <c r="S56">
        <f t="shared" si="57"/>
        <v>1.8000000000011341E-5</v>
      </c>
      <c r="T56">
        <f t="shared" si="57"/>
        <v>0</v>
      </c>
      <c r="U56">
        <f t="shared" si="57"/>
        <v>-1.6103999999999984E-3</v>
      </c>
      <c r="V56">
        <f t="shared" si="57"/>
        <v>-6.3839999999989246E-4</v>
      </c>
      <c r="W56">
        <f t="shared" si="57"/>
        <v>0</v>
      </c>
      <c r="X56">
        <f t="shared" si="57"/>
        <v>-1.27332E-2</v>
      </c>
      <c r="Y56">
        <f t="shared" si="57"/>
        <v>9.6000000000628918E-6</v>
      </c>
      <c r="Z56">
        <f t="shared" si="57"/>
        <v>0</v>
      </c>
      <c r="AA56">
        <f t="shared" si="57"/>
        <v>-1.5599999999999998E-3</v>
      </c>
      <c r="AB56">
        <f t="shared" si="57"/>
        <v>-3.6119999999994161E-4</v>
      </c>
      <c r="AC56">
        <f t="shared" si="57"/>
        <v>0</v>
      </c>
      <c r="AD56">
        <f t="shared" si="57"/>
        <v>2.2620000000002707E-3</v>
      </c>
      <c r="AE56">
        <f t="shared" si="57"/>
        <v>-2.5272000000001026E-3</v>
      </c>
      <c r="AF56">
        <f t="shared" si="57"/>
        <v>0</v>
      </c>
      <c r="AG56">
        <f t="shared" si="57"/>
        <v>8.8919999999993672E-4</v>
      </c>
      <c r="AH56">
        <f t="shared" si="57"/>
        <v>1.2203999999999616E-3</v>
      </c>
      <c r="AI56">
        <f t="shared" si="57"/>
        <v>0</v>
      </c>
      <c r="AJ56">
        <f t="shared" si="57"/>
        <v>-2.7240000000002596E-3</v>
      </c>
      <c r="AK56">
        <f t="shared" si="57"/>
        <v>-4.8239999999996283E-4</v>
      </c>
      <c r="AL56">
        <f t="shared" si="57"/>
        <v>0</v>
      </c>
      <c r="AM56">
        <f t="shared" si="57"/>
        <v>1.1790000000001299E-4</v>
      </c>
      <c r="AN56">
        <f t="shared" si="57"/>
        <v>-3.4199999999984243E-5</v>
      </c>
      <c r="AO56">
        <f t="shared" si="57"/>
        <v>0</v>
      </c>
      <c r="AP56">
        <f t="shared" si="57"/>
        <v>1.6199999999999548E-3</v>
      </c>
      <c r="AQ56">
        <f t="shared" si="57"/>
        <v>-2.9879999999999907E-3</v>
      </c>
      <c r="AR56">
        <f t="shared" si="57"/>
        <v>0</v>
      </c>
      <c r="AS56">
        <f t="shared" si="57"/>
        <v>-1.7999999999996417E-3</v>
      </c>
      <c r="AT56">
        <f t="shared" si="57"/>
        <v>-5.0399999999990448E-4</v>
      </c>
      <c r="AU56">
        <f t="shared" si="57"/>
        <v>0</v>
      </c>
      <c r="AV56">
        <f t="shared" si="57"/>
        <v>-1.8468000000001084E-3</v>
      </c>
      <c r="AW56">
        <f t="shared" si="57"/>
        <v>-5.7600000000004314E-5</v>
      </c>
      <c r="AX56">
        <f t="shared" si="57"/>
        <v>0</v>
      </c>
      <c r="AY56">
        <f t="shared" si="57"/>
        <v>-9.905999999999999E-4</v>
      </c>
      <c r="AZ56">
        <f t="shared" si="57"/>
        <v>8.0000000000524098E-7</v>
      </c>
      <c r="BA56">
        <f t="shared" si="57"/>
        <v>0</v>
      </c>
      <c r="BB56">
        <f t="shared" si="57"/>
        <v>7.9199999999985947E-5</v>
      </c>
      <c r="BC56">
        <f t="shared" si="57"/>
        <v>-2.8700000000001504E-5</v>
      </c>
      <c r="BD56">
        <f t="shared" si="57"/>
        <v>0</v>
      </c>
      <c r="BE56">
        <f t="shared" si="57"/>
        <v>1.0530000000001038E-4</v>
      </c>
      <c r="BF56">
        <f t="shared" si="57"/>
        <v>-2.4500000000005075E-5</v>
      </c>
      <c r="BG56">
        <f t="shared" si="57"/>
        <v>0</v>
      </c>
      <c r="BH56">
        <f t="shared" si="57"/>
        <v>8.6400000000033108E-5</v>
      </c>
      <c r="BI56">
        <f t="shared" si="57"/>
        <v>2.0000000000042207E-6</v>
      </c>
      <c r="BJ56">
        <f t="shared" si="57"/>
        <v>0</v>
      </c>
      <c r="BK56">
        <f t="shared" si="57"/>
        <v>-1.4169999999994688E-4</v>
      </c>
      <c r="BL56">
        <f t="shared" si="57"/>
        <v>-3.850000000000797E-5</v>
      </c>
      <c r="BM56">
        <f t="shared" si="57"/>
        <v>-1.4000000000002898E-6</v>
      </c>
      <c r="BN56">
        <f t="shared" si="57"/>
        <v>-1.6775999999999996E-3</v>
      </c>
      <c r="BO56">
        <f t="shared" si="57"/>
        <v>8.400000000001739E-6</v>
      </c>
      <c r="BP56">
        <f t="shared" si="57"/>
        <v>0</v>
      </c>
      <c r="BQ56">
        <f t="shared" si="57"/>
        <v>9.7500000000039219E-5</v>
      </c>
      <c r="BR56">
        <f t="shared" si="54"/>
        <v>-2.9999999999996694E-5</v>
      </c>
      <c r="BS56">
        <f t="shared" si="54"/>
        <v>0</v>
      </c>
      <c r="BT56">
        <f t="shared" si="54"/>
        <v>-1.7760000000009769E-4</v>
      </c>
      <c r="BU56">
        <f t="shared" si="54"/>
        <v>-2.2399999999986877E-5</v>
      </c>
      <c r="BV56">
        <f t="shared" si="54"/>
        <v>0</v>
      </c>
      <c r="BW56">
        <f t="shared" si="54"/>
        <v>6.9300000000014356E-5</v>
      </c>
      <c r="BX56">
        <f t="shared" si="54"/>
        <v>-4.2000000000008695E-6</v>
      </c>
      <c r="BY56">
        <f t="shared" si="54"/>
        <v>-1.4000000000002898E-6</v>
      </c>
      <c r="BZ56">
        <f t="shared" si="54"/>
        <v>-1.6775999999999996E-3</v>
      </c>
      <c r="CA56">
        <f t="shared" si="54"/>
        <v>8.400000000001739E-6</v>
      </c>
    </row>
    <row r="57" spans="3:79">
      <c r="C57">
        <v>0.20841000000000001</v>
      </c>
      <c r="D57">
        <f t="shared" si="55"/>
        <v>-0.55141283583529799</v>
      </c>
      <c r="E57">
        <f t="shared" si="56"/>
        <v>0</v>
      </c>
      <c r="F57">
        <f t="shared" si="57"/>
        <v>1.1339999999999686E-3</v>
      </c>
      <c r="G57">
        <f t="shared" si="57"/>
        <v>-2.7719999999999741E-3</v>
      </c>
      <c r="H57">
        <f t="shared" si="57"/>
        <v>0</v>
      </c>
      <c r="I57">
        <f t="shared" si="57"/>
        <v>-2.1491999999996912E-3</v>
      </c>
      <c r="J57">
        <f t="shared" si="57"/>
        <v>-4.080000000000084E-4</v>
      </c>
      <c r="K57">
        <f t="shared" si="57"/>
        <v>0</v>
      </c>
      <c r="L57">
        <f t="shared" si="57"/>
        <v>1.9199999999997886E-4</v>
      </c>
      <c r="M57">
        <f t="shared" si="57"/>
        <v>1.3440000000000119E-3</v>
      </c>
      <c r="N57">
        <f t="shared" si="57"/>
        <v>0</v>
      </c>
      <c r="O57">
        <f t="shared" si="57"/>
        <v>1.3283999999998295E-3</v>
      </c>
      <c r="P57">
        <f t="shared" si="57"/>
        <v>-2.8860000000000283E-3</v>
      </c>
      <c r="Q57">
        <f t="shared" si="57"/>
        <v>0</v>
      </c>
      <c r="R57">
        <f t="shared" si="57"/>
        <v>-1.6632000000000782E-3</v>
      </c>
      <c r="S57">
        <f t="shared" si="57"/>
        <v>7.1999999999938782E-6</v>
      </c>
      <c r="T57">
        <f t="shared" si="57"/>
        <v>0</v>
      </c>
      <c r="U57">
        <f t="shared" si="57"/>
        <v>-1.8215999999996234E-3</v>
      </c>
      <c r="V57">
        <f t="shared" si="57"/>
        <v>-7.8960000000013694E-4</v>
      </c>
      <c r="W57">
        <f t="shared" si="57"/>
        <v>0</v>
      </c>
      <c r="X57">
        <f t="shared" si="57"/>
        <v>-1.3057200000000008E-2</v>
      </c>
      <c r="Y57">
        <f t="shared" si="57"/>
        <v>0</v>
      </c>
      <c r="Z57">
        <f t="shared" si="57"/>
        <v>0</v>
      </c>
      <c r="AA57">
        <f t="shared" si="57"/>
        <v>-1.7700000000000007E-3</v>
      </c>
      <c r="AB57">
        <f t="shared" si="57"/>
        <v>-4.9560000000007601E-4</v>
      </c>
      <c r="AC57">
        <f t="shared" si="57"/>
        <v>0</v>
      </c>
      <c r="AD57">
        <f t="shared" si="57"/>
        <v>2.0279999999997765E-3</v>
      </c>
      <c r="AE57">
        <f t="shared" si="57"/>
        <v>-2.4023999999999782E-3</v>
      </c>
      <c r="AF57">
        <f t="shared" si="57"/>
        <v>0</v>
      </c>
      <c r="AG57">
        <f t="shared" si="57"/>
        <v>5.3040000000001083E-4</v>
      </c>
      <c r="AH57">
        <f t="shared" si="57"/>
        <v>1.1448000000000658E-3</v>
      </c>
      <c r="AI57">
        <f t="shared" si="57"/>
        <v>0</v>
      </c>
      <c r="AJ57">
        <f t="shared" si="57"/>
        <v>-2.7000000000001025E-3</v>
      </c>
      <c r="AK57">
        <f t="shared" si="57"/>
        <v>-6.0479999999996537E-4</v>
      </c>
      <c r="AL57">
        <f t="shared" si="57"/>
        <v>0</v>
      </c>
      <c r="AM57">
        <f t="shared" si="57"/>
        <v>1.3139999999998154E-4</v>
      </c>
      <c r="AN57">
        <f t="shared" si="57"/>
        <v>-4.5600000000005635E-5</v>
      </c>
      <c r="AO57">
        <f t="shared" si="57"/>
        <v>0</v>
      </c>
      <c r="AP57">
        <f t="shared" si="57"/>
        <v>1.5239999999998588E-3</v>
      </c>
      <c r="AQ57">
        <f t="shared" si="57"/>
        <v>-3.0240000000000267E-3</v>
      </c>
      <c r="AR57">
        <f t="shared" si="57"/>
        <v>0</v>
      </c>
      <c r="AS57">
        <f t="shared" si="57"/>
        <v>-2.0016000000003232E-3</v>
      </c>
      <c r="AT57">
        <f t="shared" si="57"/>
        <v>-6.2999999999993053E-4</v>
      </c>
      <c r="AU57">
        <f t="shared" si="57"/>
        <v>0</v>
      </c>
      <c r="AV57">
        <f t="shared" si="57"/>
        <v>-1.7712000000000925E-3</v>
      </c>
      <c r="AW57">
        <f t="shared" si="57"/>
        <v>-4.0800000000000836E-5</v>
      </c>
      <c r="AX57">
        <f t="shared" si="57"/>
        <v>0</v>
      </c>
      <c r="AY57">
        <f t="shared" si="57"/>
        <v>-1.1310000000000001E-3</v>
      </c>
      <c r="AZ57">
        <f t="shared" si="57"/>
        <v>4.0000000000262049E-7</v>
      </c>
      <c r="BA57">
        <f t="shared" si="57"/>
        <v>0</v>
      </c>
      <c r="BB57">
        <f t="shared" si="57"/>
        <v>7.9200000000092524E-5</v>
      </c>
      <c r="BC57">
        <f t="shared" si="57"/>
        <v>-2.9400000000006092E-5</v>
      </c>
      <c r="BD57">
        <f t="shared" si="57"/>
        <v>0</v>
      </c>
      <c r="BE57">
        <f t="shared" si="57"/>
        <v>1.142999999999894E-4</v>
      </c>
      <c r="BF57">
        <f t="shared" si="57"/>
        <v>-3.1500000000006525E-5</v>
      </c>
      <c r="BG57">
        <f t="shared" si="57"/>
        <v>0</v>
      </c>
      <c r="BH57">
        <f t="shared" si="57"/>
        <v>9.2399999999965844E-5</v>
      </c>
      <c r="BI57">
        <f t="shared" si="57"/>
        <v>7.999999999963592E-7</v>
      </c>
      <c r="BJ57">
        <f t="shared" si="57"/>
        <v>0</v>
      </c>
      <c r="BK57">
        <f t="shared" si="57"/>
        <v>-1.6899999999995253E-4</v>
      </c>
      <c r="BL57">
        <f t="shared" si="57"/>
        <v>-4.8399999999999557E-5</v>
      </c>
      <c r="BM57">
        <f t="shared" si="57"/>
        <v>-2.1000000000004348E-6</v>
      </c>
      <c r="BN57">
        <f t="shared" si="57"/>
        <v>-1.6920000000000004E-3</v>
      </c>
      <c r="BO57">
        <f t="shared" si="57"/>
        <v>9.2000000000069813E-6</v>
      </c>
      <c r="BP57">
        <f t="shared" si="57"/>
        <v>0</v>
      </c>
      <c r="BQ57">
        <f t="shared" si="57"/>
        <v>8.700000000003704E-5</v>
      </c>
      <c r="BR57">
        <f t="shared" si="54"/>
        <v>-2.9999999999996694E-5</v>
      </c>
      <c r="BS57">
        <f t="shared" si="54"/>
        <v>0</v>
      </c>
      <c r="BT57">
        <f t="shared" si="54"/>
        <v>-2.047999999999206E-4</v>
      </c>
      <c r="BU57">
        <f t="shared" si="54"/>
        <v>-3.0400000000003758E-5</v>
      </c>
      <c r="BV57">
        <f t="shared" si="54"/>
        <v>0</v>
      </c>
      <c r="BW57">
        <f t="shared" si="54"/>
        <v>7.4800000000001534E-5</v>
      </c>
      <c r="BX57">
        <f t="shared" si="54"/>
        <v>-3.3999999999956289E-6</v>
      </c>
      <c r="BY57">
        <f t="shared" si="54"/>
        <v>-2.1000000000004348E-6</v>
      </c>
      <c r="BZ57">
        <f t="shared" si="54"/>
        <v>-1.6920000000000004E-3</v>
      </c>
      <c r="CA57">
        <f t="shared" si="54"/>
        <v>9.2000000000069813E-6</v>
      </c>
    </row>
    <row r="58" spans="3:79">
      <c r="C58">
        <v>0.26049</v>
      </c>
      <c r="D58">
        <f t="shared" si="55"/>
        <v>-0.61017664604786626</v>
      </c>
      <c r="E58">
        <f t="shared" si="56"/>
        <v>0</v>
      </c>
      <c r="F58">
        <f t="shared" si="57"/>
        <v>1.0668000000002742E-3</v>
      </c>
      <c r="G58">
        <f t="shared" si="57"/>
        <v>-2.7359999999999381E-3</v>
      </c>
      <c r="H58">
        <f t="shared" si="57"/>
        <v>0</v>
      </c>
      <c r="I58">
        <f t="shared" si="57"/>
        <v>-1.9980000000001394E-3</v>
      </c>
      <c r="J58">
        <f t="shared" si="57"/>
        <v>-5.1000000000001044E-4</v>
      </c>
      <c r="K58">
        <f t="shared" si="57"/>
        <v>0</v>
      </c>
      <c r="L58">
        <f t="shared" si="57"/>
        <v>-5.183999999999855E-4</v>
      </c>
      <c r="M58">
        <f t="shared" si="57"/>
        <v>1.2119999999999466E-3</v>
      </c>
      <c r="N58">
        <f t="shared" si="57"/>
        <v>0</v>
      </c>
      <c r="O58">
        <f t="shared" si="57"/>
        <v>1.1124000000000932E-3</v>
      </c>
      <c r="P58">
        <f t="shared" si="57"/>
        <v>-2.7768000000000059E-3</v>
      </c>
      <c r="Q58">
        <f t="shared" si="57"/>
        <v>0</v>
      </c>
      <c r="R58">
        <f t="shared" si="57"/>
        <v>-1.671600000000133E-3</v>
      </c>
      <c r="S58">
        <f t="shared" si="57"/>
        <v>-6.0000000000126616E-6</v>
      </c>
      <c r="T58">
        <f t="shared" si="57"/>
        <v>0</v>
      </c>
      <c r="U58">
        <f t="shared" si="57"/>
        <v>-2.1120000000003536E-3</v>
      </c>
      <c r="V58">
        <f t="shared" si="57"/>
        <v>-1.0247999999999993E-3</v>
      </c>
      <c r="W58">
        <f t="shared" si="57"/>
        <v>0</v>
      </c>
      <c r="X58">
        <f t="shared" si="57"/>
        <v>-1.3316399999999999E-2</v>
      </c>
      <c r="Y58">
        <f t="shared" si="57"/>
        <v>-1.9200000000019203E-5</v>
      </c>
      <c r="Z58">
        <f t="shared" si="57"/>
        <v>0</v>
      </c>
      <c r="AA58">
        <f t="shared" si="57"/>
        <v>-2.0699999999999989E-3</v>
      </c>
      <c r="AB58">
        <f t="shared" si="57"/>
        <v>-6.3839999999989246E-4</v>
      </c>
      <c r="AC58">
        <f t="shared" si="57"/>
        <v>0</v>
      </c>
      <c r="AD58">
        <f t="shared" si="57"/>
        <v>1.6847999999999531E-3</v>
      </c>
      <c r="AE58">
        <f t="shared" si="57"/>
        <v>-2.2307999999998931E-3</v>
      </c>
      <c r="AF58">
        <f t="shared" si="57"/>
        <v>0</v>
      </c>
      <c r="AG58">
        <f t="shared" si="57"/>
        <v>0</v>
      </c>
      <c r="AH58">
        <f t="shared" si="57"/>
        <v>1.0260000000000069E-3</v>
      </c>
      <c r="AI58">
        <f t="shared" si="57"/>
        <v>0</v>
      </c>
      <c r="AJ58">
        <f t="shared" si="57"/>
        <v>-2.6399999999997094E-3</v>
      </c>
      <c r="AK58">
        <f t="shared" si="57"/>
        <v>-7.632000000000437E-4</v>
      </c>
      <c r="AL58">
        <f t="shared" si="57"/>
        <v>0</v>
      </c>
      <c r="AM58">
        <f t="shared" si="57"/>
        <v>1.4399999999998415E-4</v>
      </c>
      <c r="AN58">
        <f t="shared" si="57"/>
        <v>-5.9399999999989457E-5</v>
      </c>
      <c r="AO58">
        <f t="shared" si="57"/>
        <v>0</v>
      </c>
      <c r="AP58">
        <f t="shared" si="57"/>
        <v>1.3679999999999027E-3</v>
      </c>
      <c r="AQ58">
        <f t="shared" si="57"/>
        <v>-3.0059999999999085E-3</v>
      </c>
      <c r="AR58">
        <f t="shared" si="57"/>
        <v>0</v>
      </c>
      <c r="AS58">
        <f t="shared" si="57"/>
        <v>-2.2608000000001027E-3</v>
      </c>
      <c r="AT58">
        <f t="shared" si="57"/>
        <v>-8.280000000000288E-4</v>
      </c>
      <c r="AU58">
        <f t="shared" si="57"/>
        <v>0</v>
      </c>
      <c r="AV58">
        <f t="shared" si="57"/>
        <v>-1.6848000000000063E-3</v>
      </c>
      <c r="AW58">
        <f t="shared" si="57"/>
        <v>-2.1599999999981633E-5</v>
      </c>
      <c r="AX58">
        <f t="shared" si="57"/>
        <v>0</v>
      </c>
      <c r="AY58">
        <f t="shared" si="57"/>
        <v>-1.3026000000000003E-3</v>
      </c>
      <c r="AZ58">
        <f t="shared" si="57"/>
        <v>-1.2000000000078615E-6</v>
      </c>
      <c r="BA58">
        <f t="shared" si="57"/>
        <v>0</v>
      </c>
      <c r="BB58">
        <f t="shared" si="57"/>
        <v>7.1999999999938772E-5</v>
      </c>
      <c r="BC58">
        <f t="shared" si="57"/>
        <v>-2.8699999999985963E-5</v>
      </c>
      <c r="BD58">
        <f t="shared" si="57"/>
        <v>0</v>
      </c>
      <c r="BE58">
        <f t="shared" si="57"/>
        <v>1.2240000000000251E-4</v>
      </c>
      <c r="BF58">
        <f t="shared" si="57"/>
        <v>-4.049999999999887E-5</v>
      </c>
      <c r="BG58">
        <f t="shared" si="57"/>
        <v>0</v>
      </c>
      <c r="BH58">
        <f t="shared" si="57"/>
        <v>1.0080000000002087E-4</v>
      </c>
      <c r="BI58">
        <f t="shared" si="57"/>
        <v>-1.1999999999989797E-6</v>
      </c>
      <c r="BJ58">
        <f t="shared" si="57"/>
        <v>0</v>
      </c>
      <c r="BK58">
        <f t="shared" si="57"/>
        <v>-2.0149999999999224E-4</v>
      </c>
      <c r="BL58">
        <f t="shared" si="57"/>
        <v>-6.2699999999995534E-5</v>
      </c>
      <c r="BM58">
        <f t="shared" si="57"/>
        <v>-2.7999999999994696E-6</v>
      </c>
      <c r="BN58">
        <f t="shared" si="57"/>
        <v>-1.6776000000000002E-3</v>
      </c>
      <c r="BO58">
        <f t="shared" si="57"/>
        <v>7.1999999999938782E-6</v>
      </c>
      <c r="BP58">
        <f t="shared" si="57"/>
        <v>0</v>
      </c>
      <c r="BQ58">
        <f t="shared" si="57"/>
        <v>6.8999999999919129E-5</v>
      </c>
      <c r="BR58">
        <f t="shared" si="54"/>
        <v>-3.0000000000010016E-5</v>
      </c>
      <c r="BS58">
        <f t="shared" si="54"/>
        <v>0</v>
      </c>
      <c r="BT58">
        <f t="shared" si="54"/>
        <v>-2.3679999999998814E-4</v>
      </c>
      <c r="BU58">
        <f t="shared" si="54"/>
        <v>-4.160000000000608E-5</v>
      </c>
      <c r="BV58">
        <f t="shared" si="54"/>
        <v>0</v>
      </c>
      <c r="BW58">
        <f t="shared" si="54"/>
        <v>7.6999999999967096E-5</v>
      </c>
      <c r="BX58">
        <f t="shared" si="54"/>
        <v>-2.1999999999966492E-6</v>
      </c>
      <c r="BY58">
        <f t="shared" si="54"/>
        <v>-2.7999999999994696E-6</v>
      </c>
      <c r="BZ58">
        <f t="shared" si="54"/>
        <v>-1.6776000000000002E-3</v>
      </c>
      <c r="CA58">
        <f t="shared" si="54"/>
        <v>7.1999999999938782E-6</v>
      </c>
    </row>
    <row r="59" spans="3:79">
      <c r="C59">
        <v>0.31254999999999999</v>
      </c>
      <c r="D59">
        <f t="shared" si="55"/>
        <v>-0.67495215368812944</v>
      </c>
      <c r="E59">
        <f t="shared" si="56"/>
        <v>0</v>
      </c>
      <c r="F59">
        <f t="shared" si="57"/>
        <v>9.82799999999724E-4</v>
      </c>
      <c r="G59">
        <f t="shared" si="57"/>
        <v>-2.6459999999999483E-3</v>
      </c>
      <c r="H59">
        <f t="shared" si="57"/>
        <v>0</v>
      </c>
      <c r="I59">
        <f t="shared" si="57"/>
        <v>-1.8360000000000375E-3</v>
      </c>
      <c r="J59">
        <f t="shared" si="57"/>
        <v>-6.4199999999994264E-4</v>
      </c>
      <c r="K59">
        <f t="shared" si="57"/>
        <v>0</v>
      </c>
      <c r="L59">
        <f t="shared" si="57"/>
        <v>-1.3823999999996773E-3</v>
      </c>
      <c r="M59">
        <f t="shared" si="57"/>
        <v>1.0200000000000209E-3</v>
      </c>
      <c r="N59">
        <f t="shared" si="57"/>
        <v>0</v>
      </c>
      <c r="O59">
        <f t="shared" si="57"/>
        <v>8.3159999999993239E-4</v>
      </c>
      <c r="P59">
        <f t="shared" si="57"/>
        <v>-2.5428000000000317E-3</v>
      </c>
      <c r="Q59">
        <f t="shared" si="57"/>
        <v>0</v>
      </c>
      <c r="R59">
        <f t="shared" si="57"/>
        <v>-1.671600000000133E-3</v>
      </c>
      <c r="S59">
        <f t="shared" si="57"/>
        <v>-2.3999999999997358E-5</v>
      </c>
      <c r="T59">
        <f t="shared" si="57"/>
        <v>0</v>
      </c>
      <c r="U59">
        <f t="shared" si="57"/>
        <v>-2.4288000000000842E-3</v>
      </c>
      <c r="V59">
        <f t="shared" si="57"/>
        <v>-1.2264000000000142E-3</v>
      </c>
      <c r="W59">
        <f t="shared" si="57"/>
        <v>0</v>
      </c>
      <c r="X59">
        <f t="shared" si="57"/>
        <v>-1.3446000000000005E-2</v>
      </c>
      <c r="Y59">
        <f t="shared" si="57"/>
        <v>-3.3600000000006956E-5</v>
      </c>
      <c r="Z59">
        <f t="shared" si="57"/>
        <v>0</v>
      </c>
      <c r="AA59">
        <f t="shared" si="57"/>
        <v>-2.49E-3</v>
      </c>
      <c r="AB59">
        <f t="shared" si="57"/>
        <v>-7.5600000000010327E-4</v>
      </c>
      <c r="AC59">
        <f t="shared" si="57"/>
        <v>0</v>
      </c>
      <c r="AD59">
        <f t="shared" si="57"/>
        <v>1.2324000000001067E-3</v>
      </c>
      <c r="AE59">
        <f t="shared" si="57"/>
        <v>-2.0436000000000521E-3</v>
      </c>
      <c r="AF59">
        <f t="shared" si="57"/>
        <v>0</v>
      </c>
      <c r="AG59">
        <f t="shared" si="57"/>
        <v>-6.863999999999937E-4</v>
      </c>
      <c r="AH59">
        <f t="shared" si="57"/>
        <v>8.7479999999997551E-4</v>
      </c>
      <c r="AI59">
        <f t="shared" si="57"/>
        <v>0</v>
      </c>
      <c r="AJ59">
        <f t="shared" si="57"/>
        <v>-2.5199999999999893E-3</v>
      </c>
      <c r="AK59">
        <f t="shared" si="57"/>
        <v>-9.6480000000008558E-4</v>
      </c>
      <c r="AL59">
        <f t="shared" si="57"/>
        <v>0</v>
      </c>
      <c r="AM59">
        <f t="shared" si="57"/>
        <v>1.512000000000313E-4</v>
      </c>
      <c r="AN59">
        <f t="shared" si="57"/>
        <v>-7.6200000000019579E-5</v>
      </c>
      <c r="AO59">
        <f t="shared" si="57"/>
        <v>0</v>
      </c>
      <c r="AP59">
        <f t="shared" si="57"/>
        <v>1.128000000000462E-3</v>
      </c>
      <c r="AQ59">
        <f t="shared" si="57"/>
        <v>-2.9700000000000724E-3</v>
      </c>
      <c r="AR59">
        <f t="shared" si="57"/>
        <v>0</v>
      </c>
      <c r="AS59">
        <f t="shared" si="57"/>
        <v>-2.5199999999998826E-3</v>
      </c>
      <c r="AT59">
        <f t="shared" si="57"/>
        <v>-1.0979999999999989E-3</v>
      </c>
      <c r="AU59">
        <f t="shared" si="57"/>
        <v>0</v>
      </c>
      <c r="AV59">
        <f t="shared" si="57"/>
        <v>-1.5875999999998489E-3</v>
      </c>
      <c r="AW59">
        <f t="shared" si="57"/>
        <v>4.7999999999781548E-6</v>
      </c>
      <c r="AX59">
        <f t="shared" si="57"/>
        <v>0</v>
      </c>
      <c r="AY59">
        <f t="shared" si="57"/>
        <v>-1.4663999999999999E-3</v>
      </c>
      <c r="AZ59">
        <f t="shared" si="57"/>
        <v>-2.8000000000005797E-6</v>
      </c>
      <c r="BA59">
        <f t="shared" si="57"/>
        <v>0</v>
      </c>
      <c r="BB59">
        <f t="shared" si="57"/>
        <v>5.8800000000012176E-5</v>
      </c>
      <c r="BC59">
        <f t="shared" si="57"/>
        <v>-2.3100000000011448E-5</v>
      </c>
      <c r="BD59">
        <f t="shared" si="57"/>
        <v>0</v>
      </c>
      <c r="BE59">
        <f t="shared" si="57"/>
        <v>1.2149999999999661E-4</v>
      </c>
      <c r="BF59">
        <f t="shared" si="57"/>
        <v>-5.1500000000004321E-5</v>
      </c>
      <c r="BG59">
        <f t="shared" si="57"/>
        <v>0</v>
      </c>
      <c r="BH59">
        <f t="shared" si="57"/>
        <v>1.0680000000000689E-4</v>
      </c>
      <c r="BI59">
        <f t="shared" si="57"/>
        <v>-3.9999999999995594E-6</v>
      </c>
      <c r="BJ59">
        <f t="shared" si="57"/>
        <v>0</v>
      </c>
      <c r="BK59">
        <f t="shared" si="57"/>
        <v>-2.3660000000004901E-4</v>
      </c>
      <c r="BL59">
        <f t="shared" si="57"/>
        <v>-7.8099999999998727E-5</v>
      </c>
      <c r="BM59">
        <f t="shared" si="57"/>
        <v>-3.4000000000000695E-6</v>
      </c>
      <c r="BN59">
        <f t="shared" si="57"/>
        <v>-1.6055999999999996E-3</v>
      </c>
      <c r="BO59">
        <f t="shared" si="57"/>
        <v>2.8000000000005797E-6</v>
      </c>
      <c r="BP59">
        <f t="shared" si="57"/>
        <v>0</v>
      </c>
      <c r="BQ59">
        <f t="shared" ref="BQ59:CA62" si="58">BQ24*BQ$52*IF(BQ$35=6,12,1)*IF(BQ$1="Z",-1,1)</f>
        <v>3.5999999999969386E-5</v>
      </c>
      <c r="BR59">
        <f t="shared" si="58"/>
        <v>-2.5199999999991895E-5</v>
      </c>
      <c r="BS59">
        <f t="shared" si="58"/>
        <v>0</v>
      </c>
      <c r="BT59">
        <f t="shared" si="58"/>
        <v>-2.6880000000005565E-4</v>
      </c>
      <c r="BU59">
        <f t="shared" si="58"/>
        <v>-5.2799999999990631E-5</v>
      </c>
      <c r="BV59">
        <f t="shared" si="58"/>
        <v>0</v>
      </c>
      <c r="BW59">
        <f t="shared" si="58"/>
        <v>7.2600000000035971E-5</v>
      </c>
      <c r="BX59">
        <f t="shared" si="58"/>
        <v>-2.0000000000131025E-7</v>
      </c>
      <c r="BY59">
        <f t="shared" si="58"/>
        <v>-3.4000000000000695E-6</v>
      </c>
      <c r="BZ59">
        <f t="shared" si="58"/>
        <v>-1.6055999999999996E-3</v>
      </c>
      <c r="CA59">
        <f t="shared" si="58"/>
        <v>2.8000000000005797E-6</v>
      </c>
    </row>
    <row r="60" spans="3:79">
      <c r="C60">
        <v>0.36460999999999999</v>
      </c>
      <c r="D60">
        <f t="shared" si="55"/>
        <v>-0.73722202719567276</v>
      </c>
      <c r="E60">
        <f t="shared" si="56"/>
        <v>0</v>
      </c>
      <c r="F60">
        <f t="shared" ref="F60:BQ63" si="59">F25*F$52*IF(F$35=6,12,1)*IF(F$1="Z",-1,1)</f>
        <v>8.5680000000001757E-4</v>
      </c>
      <c r="G60">
        <f t="shared" si="59"/>
        <v>-2.556000000000158E-3</v>
      </c>
      <c r="H60">
        <f t="shared" si="59"/>
        <v>0</v>
      </c>
      <c r="I60">
        <f t="shared" si="59"/>
        <v>-1.6631999999998648E-3</v>
      </c>
      <c r="J60">
        <f t="shared" si="59"/>
        <v>-7.8000000000004737E-4</v>
      </c>
      <c r="K60">
        <f t="shared" si="59"/>
        <v>0</v>
      </c>
      <c r="L60">
        <f t="shared" si="59"/>
        <v>-2.2464000000002216E-3</v>
      </c>
      <c r="M60">
        <f t="shared" si="59"/>
        <v>7.5600000000002336E-4</v>
      </c>
      <c r="N60">
        <f t="shared" si="59"/>
        <v>0</v>
      </c>
      <c r="O60">
        <f t="shared" si="59"/>
        <v>5.0759999999996799E-4</v>
      </c>
      <c r="P60">
        <f t="shared" si="59"/>
        <v>-2.1684000000000035E-3</v>
      </c>
      <c r="Q60">
        <f t="shared" si="59"/>
        <v>0</v>
      </c>
      <c r="R60">
        <f t="shared" si="59"/>
        <v>-1.6548000000000231E-3</v>
      </c>
      <c r="S60">
        <f t="shared" si="59"/>
        <v>-4.0800000000000836E-5</v>
      </c>
      <c r="T60">
        <f t="shared" si="59"/>
        <v>0</v>
      </c>
      <c r="U60">
        <f t="shared" si="59"/>
        <v>-2.7719999999999876E-3</v>
      </c>
      <c r="V60">
        <f t="shared" si="59"/>
        <v>-1.4447999999999529E-3</v>
      </c>
      <c r="W60">
        <f t="shared" si="59"/>
        <v>0</v>
      </c>
      <c r="X60">
        <f t="shared" si="59"/>
        <v>-1.3283999999999999E-2</v>
      </c>
      <c r="Y60">
        <f t="shared" si="59"/>
        <v>-6.7200000000013912E-5</v>
      </c>
      <c r="Z60">
        <f t="shared" si="59"/>
        <v>0</v>
      </c>
      <c r="AA60">
        <f t="shared" si="59"/>
        <v>-2.9700000000000013E-3</v>
      </c>
      <c r="AB60">
        <f t="shared" si="59"/>
        <v>-8.5679999999983109E-4</v>
      </c>
      <c r="AC60">
        <f t="shared" si="59"/>
        <v>0</v>
      </c>
      <c r="AD60">
        <f t="shared" si="59"/>
        <v>6.863999999999937E-4</v>
      </c>
      <c r="AE60">
        <f t="shared" si="59"/>
        <v>-1.8252000000000069E-3</v>
      </c>
      <c r="AF60">
        <f t="shared" si="59"/>
        <v>0</v>
      </c>
      <c r="AG60">
        <f t="shared" si="59"/>
        <v>-1.4663999999999077E-3</v>
      </c>
      <c r="AH60">
        <f t="shared" si="59"/>
        <v>6.8040000000002088E-4</v>
      </c>
      <c r="AI60">
        <f t="shared" si="59"/>
        <v>0</v>
      </c>
      <c r="AJ60">
        <f t="shared" si="59"/>
        <v>-2.3760000000001115E-3</v>
      </c>
      <c r="AK60">
        <f t="shared" si="59"/>
        <v>-1.151999999999873E-3</v>
      </c>
      <c r="AL60">
        <f t="shared" si="59"/>
        <v>0</v>
      </c>
      <c r="AM60">
        <f t="shared" si="59"/>
        <v>1.4670000000000183E-4</v>
      </c>
      <c r="AN60">
        <f t="shared" si="59"/>
        <v>-9.2999999999996419E-5</v>
      </c>
      <c r="AO60">
        <f t="shared" si="59"/>
        <v>0</v>
      </c>
      <c r="AP60">
        <f t="shared" si="59"/>
        <v>8.2799999999956248E-4</v>
      </c>
      <c r="AQ60">
        <f t="shared" si="59"/>
        <v>-2.8980000000000004E-3</v>
      </c>
      <c r="AR60">
        <f t="shared" si="59"/>
        <v>0</v>
      </c>
      <c r="AS60">
        <f t="shared" si="59"/>
        <v>-2.7360000000000184E-3</v>
      </c>
      <c r="AT60">
        <f t="shared" si="59"/>
        <v>-1.3679999999999691E-3</v>
      </c>
      <c r="AU60">
        <f t="shared" si="59"/>
        <v>0</v>
      </c>
      <c r="AV60">
        <f t="shared" si="59"/>
        <v>-1.4904000000001715E-3</v>
      </c>
      <c r="AW60">
        <f t="shared" si="59"/>
        <v>3.1199999999991231E-5</v>
      </c>
      <c r="AX60">
        <f t="shared" si="59"/>
        <v>0</v>
      </c>
      <c r="AY60">
        <f t="shared" si="59"/>
        <v>-1.5989999999999999E-3</v>
      </c>
      <c r="AZ60">
        <f t="shared" si="59"/>
        <v>-5.1999999999985391E-6</v>
      </c>
      <c r="BA60">
        <f t="shared" si="59"/>
        <v>0</v>
      </c>
      <c r="BB60">
        <f t="shared" si="59"/>
        <v>3.2400000000052389E-5</v>
      </c>
      <c r="BC60">
        <f t="shared" si="59"/>
        <v>-1.1900000000000245E-5</v>
      </c>
      <c r="BD60">
        <f t="shared" si="59"/>
        <v>0</v>
      </c>
      <c r="BE60">
        <f t="shared" si="59"/>
        <v>1.0979999999999989E-4</v>
      </c>
      <c r="BF60">
        <f t="shared" si="59"/>
        <v>-6.3499999999994117E-5</v>
      </c>
      <c r="BG60">
        <f t="shared" si="59"/>
        <v>0</v>
      </c>
      <c r="BH60">
        <f t="shared" si="59"/>
        <v>1.0680000000000689E-4</v>
      </c>
      <c r="BI60">
        <f t="shared" si="59"/>
        <v>-6.5999999999988289E-6</v>
      </c>
      <c r="BJ60">
        <f t="shared" si="59"/>
        <v>0</v>
      </c>
      <c r="BK60">
        <f t="shared" si="59"/>
        <v>-2.7040000000003953E-4</v>
      </c>
      <c r="BL60">
        <f t="shared" si="59"/>
        <v>-9.350000000000192E-5</v>
      </c>
      <c r="BM60">
        <f t="shared" si="59"/>
        <v>-3.6000000000002696E-6</v>
      </c>
      <c r="BN60">
        <f t="shared" si="59"/>
        <v>-1.465199999999999E-3</v>
      </c>
      <c r="BO60">
        <f t="shared" si="59"/>
        <v>-3.6000000000058206E-6</v>
      </c>
      <c r="BP60">
        <f t="shared" si="59"/>
        <v>0</v>
      </c>
      <c r="BQ60">
        <f t="shared" si="59"/>
        <v>-1.0500000000002175E-5</v>
      </c>
      <c r="BR60">
        <f t="shared" si="58"/>
        <v>-1.6800000000003478E-5</v>
      </c>
      <c r="BS60">
        <f t="shared" si="58"/>
        <v>0</v>
      </c>
      <c r="BT60">
        <f t="shared" si="58"/>
        <v>-2.9759999999996013E-4</v>
      </c>
      <c r="BU60">
        <f t="shared" si="58"/>
        <v>-6.4000000000010717E-5</v>
      </c>
      <c r="BV60">
        <f t="shared" si="58"/>
        <v>0</v>
      </c>
      <c r="BW60">
        <f t="shared" si="58"/>
        <v>6.04999999999567E-5</v>
      </c>
      <c r="BX60">
        <f t="shared" si="58"/>
        <v>2.1999999999966492E-6</v>
      </c>
      <c r="BY60">
        <f t="shared" si="58"/>
        <v>-3.6000000000002696E-6</v>
      </c>
      <c r="BZ60">
        <f t="shared" si="58"/>
        <v>-1.465199999999999E-3</v>
      </c>
      <c r="CA60">
        <f t="shared" si="58"/>
        <v>-3.6000000000058206E-6</v>
      </c>
    </row>
    <row r="61" spans="3:79">
      <c r="C61">
        <v>0.41667999999999999</v>
      </c>
      <c r="D61">
        <f t="shared" si="55"/>
        <v>-0.78250741108133759</v>
      </c>
      <c r="E61">
        <f t="shared" si="56"/>
        <v>0</v>
      </c>
      <c r="F61">
        <f t="shared" si="59"/>
        <v>7.0560000000014617E-4</v>
      </c>
      <c r="G61">
        <f t="shared" si="59"/>
        <v>-2.412000000000014E-3</v>
      </c>
      <c r="H61">
        <f t="shared" si="59"/>
        <v>0</v>
      </c>
      <c r="I61">
        <f t="shared" si="59"/>
        <v>-1.4904000000001715E-3</v>
      </c>
      <c r="J61">
        <f t="shared" si="59"/>
        <v>-9.0000000000003424E-4</v>
      </c>
      <c r="K61">
        <f t="shared" si="59"/>
        <v>0</v>
      </c>
      <c r="L61">
        <f t="shared" si="59"/>
        <v>-2.9759999999998859E-3</v>
      </c>
      <c r="M61">
        <f t="shared" si="59"/>
        <v>5.0399999999997116E-4</v>
      </c>
      <c r="N61">
        <f t="shared" si="59"/>
        <v>0</v>
      </c>
      <c r="O61">
        <f t="shared" si="59"/>
        <v>1.512000000000313E-4</v>
      </c>
      <c r="P61">
        <f t="shared" si="59"/>
        <v>-1.7472000000000156E-3</v>
      </c>
      <c r="Q61">
        <f t="shared" si="59"/>
        <v>0</v>
      </c>
      <c r="R61">
        <f t="shared" si="59"/>
        <v>-1.6211999999998028E-3</v>
      </c>
      <c r="S61">
        <f t="shared" si="59"/>
        <v>-5.5199999999988596E-5</v>
      </c>
      <c r="T61">
        <f t="shared" si="59"/>
        <v>0</v>
      </c>
      <c r="U61">
        <f t="shared" si="59"/>
        <v>-3.0492000000000453E-3</v>
      </c>
      <c r="V61">
        <f t="shared" si="59"/>
        <v>-1.5623999999999773E-3</v>
      </c>
      <c r="W61">
        <f t="shared" si="59"/>
        <v>0</v>
      </c>
      <c r="X61">
        <f t="shared" si="59"/>
        <v>-1.2798000000000007E-2</v>
      </c>
      <c r="Y61">
        <f t="shared" si="59"/>
        <v>-9.1199999999957981E-5</v>
      </c>
      <c r="Z61">
        <f t="shared" si="59"/>
        <v>0</v>
      </c>
      <c r="AA61">
        <f t="shared" si="59"/>
        <v>-3.4499999999999999E-3</v>
      </c>
      <c r="AB61">
        <f t="shared" si="59"/>
        <v>-8.988000000001062E-4</v>
      </c>
      <c r="AC61">
        <f t="shared" si="59"/>
        <v>0</v>
      </c>
      <c r="AD61">
        <f t="shared" si="59"/>
        <v>1.4039999999988063E-4</v>
      </c>
      <c r="AE61">
        <f t="shared" si="59"/>
        <v>-1.6067999999999616E-3</v>
      </c>
      <c r="AF61">
        <f t="shared" si="59"/>
        <v>0</v>
      </c>
      <c r="AG61">
        <f t="shared" si="59"/>
        <v>-2.1527999999999014E-3</v>
      </c>
      <c r="AH61">
        <f t="shared" si="59"/>
        <v>4.7519999999999561E-4</v>
      </c>
      <c r="AI61">
        <f t="shared" si="59"/>
        <v>0</v>
      </c>
      <c r="AJ61">
        <f t="shared" si="59"/>
        <v>-2.2440000000003126E-3</v>
      </c>
      <c r="AK61">
        <f t="shared" si="59"/>
        <v>-1.3175999999999986E-3</v>
      </c>
      <c r="AL61">
        <f t="shared" si="59"/>
        <v>0</v>
      </c>
      <c r="AM61">
        <f t="shared" si="59"/>
        <v>1.277999999999979E-4</v>
      </c>
      <c r="AN61">
        <f t="shared" si="59"/>
        <v>-1.0739999999998417E-4</v>
      </c>
      <c r="AO61">
        <f t="shared" si="59"/>
        <v>0</v>
      </c>
      <c r="AP61">
        <f t="shared" si="59"/>
        <v>4.8000000000048004E-4</v>
      </c>
      <c r="AQ61">
        <f t="shared" si="59"/>
        <v>-2.8259999999999284E-3</v>
      </c>
      <c r="AR61">
        <f t="shared" si="59"/>
        <v>0</v>
      </c>
      <c r="AS61">
        <f t="shared" si="59"/>
        <v>-2.8512000000001335E-3</v>
      </c>
      <c r="AT61">
        <f t="shared" si="59"/>
        <v>-1.6200000000000216E-3</v>
      </c>
      <c r="AU61">
        <f t="shared" si="59"/>
        <v>0</v>
      </c>
      <c r="AV61">
        <f t="shared" si="59"/>
        <v>-1.4040000000000853E-3</v>
      </c>
      <c r="AW61">
        <f t="shared" si="59"/>
        <v>5.7600000000004314E-5</v>
      </c>
      <c r="AX61">
        <f t="shared" si="59"/>
        <v>0</v>
      </c>
      <c r="AY61">
        <f t="shared" si="59"/>
        <v>-1.6458000000000006E-3</v>
      </c>
      <c r="AZ61">
        <f t="shared" si="59"/>
        <v>-7.1999999999938782E-6</v>
      </c>
      <c r="BA61">
        <f t="shared" si="59"/>
        <v>0</v>
      </c>
      <c r="BB61">
        <f t="shared" si="59"/>
        <v>0</v>
      </c>
      <c r="BC61">
        <f t="shared" si="59"/>
        <v>4.9000000000010153E-6</v>
      </c>
      <c r="BD61">
        <f t="shared" si="59"/>
        <v>0</v>
      </c>
      <c r="BE61">
        <f t="shared" si="59"/>
        <v>8.460000000003465E-5</v>
      </c>
      <c r="BF61">
        <f t="shared" si="59"/>
        <v>-7.3999999999996296E-5</v>
      </c>
      <c r="BG61">
        <f t="shared" si="59"/>
        <v>0</v>
      </c>
      <c r="BH61">
        <f t="shared" si="59"/>
        <v>1.031999999999833E-4</v>
      </c>
      <c r="BI61">
        <f t="shared" si="59"/>
        <v>-9.1999999999980993E-6</v>
      </c>
      <c r="BJ61">
        <f t="shared" si="59"/>
        <v>0</v>
      </c>
      <c r="BK61">
        <f t="shared" si="59"/>
        <v>-2.9899999999999594E-4</v>
      </c>
      <c r="BL61">
        <f t="shared" si="59"/>
        <v>-1.033999999999935E-4</v>
      </c>
      <c r="BM61">
        <f t="shared" si="59"/>
        <v>-3.1999999999998698E-6</v>
      </c>
      <c r="BN61">
        <f t="shared" si="59"/>
        <v>-1.2672000000000009E-3</v>
      </c>
      <c r="BO61">
        <f t="shared" si="59"/>
        <v>-1.0799999999999698E-5</v>
      </c>
      <c r="BP61">
        <f t="shared" si="59"/>
        <v>0</v>
      </c>
      <c r="BQ61">
        <f t="shared" si="59"/>
        <v>-6.7499999999975904E-5</v>
      </c>
      <c r="BR61">
        <f t="shared" si="58"/>
        <v>-4.2000000000008695E-6</v>
      </c>
      <c r="BS61">
        <f t="shared" si="58"/>
        <v>0</v>
      </c>
      <c r="BT61">
        <f t="shared" si="58"/>
        <v>-3.1520000000000435E-4</v>
      </c>
      <c r="BU61">
        <f t="shared" si="58"/>
        <v>-7.4399999999990031E-5</v>
      </c>
      <c r="BV61">
        <f t="shared" si="58"/>
        <v>0</v>
      </c>
      <c r="BW61">
        <f t="shared" si="58"/>
        <v>3.850000000000797E-5</v>
      </c>
      <c r="BX61">
        <f t="shared" si="58"/>
        <v>3.7999999999982492E-6</v>
      </c>
      <c r="BY61">
        <f t="shared" si="58"/>
        <v>-3.1999999999998698E-6</v>
      </c>
      <c r="BZ61">
        <f t="shared" si="58"/>
        <v>-1.2672000000000009E-3</v>
      </c>
      <c r="CA61">
        <f t="shared" si="58"/>
        <v>-1.0799999999999698E-5</v>
      </c>
    </row>
    <row r="62" spans="3:79">
      <c r="C62">
        <v>0.46877000000000002</v>
      </c>
      <c r="D62">
        <f t="shared" si="55"/>
        <v>-0.81141342815148576</v>
      </c>
      <c r="E62">
        <f t="shared" si="56"/>
        <v>0</v>
      </c>
      <c r="F62">
        <f t="shared" si="59"/>
        <v>5.4599999999984663E-4</v>
      </c>
      <c r="G62">
        <f t="shared" si="59"/>
        <v>-2.3039999999999059E-3</v>
      </c>
      <c r="H62">
        <f t="shared" si="59"/>
        <v>0</v>
      </c>
      <c r="I62">
        <f t="shared" si="59"/>
        <v>-1.3823999999999436E-3</v>
      </c>
      <c r="J62">
        <f t="shared" si="59"/>
        <v>-9.9599999999999689E-4</v>
      </c>
      <c r="K62">
        <f t="shared" si="59"/>
        <v>0</v>
      </c>
      <c r="L62">
        <f t="shared" si="59"/>
        <v>-3.4752000000001716E-3</v>
      </c>
      <c r="M62">
        <f t="shared" si="59"/>
        <v>3.2399999999999096E-4</v>
      </c>
      <c r="N62">
        <f t="shared" si="59"/>
        <v>0</v>
      </c>
      <c r="O62">
        <f t="shared" si="59"/>
        <v>-1.4039999999996056E-4</v>
      </c>
      <c r="P62">
        <f t="shared" si="59"/>
        <v>-1.3415999999999563E-3</v>
      </c>
      <c r="Q62">
        <f t="shared" si="59"/>
        <v>0</v>
      </c>
      <c r="R62">
        <f t="shared" si="59"/>
        <v>-1.6128000000001207E-3</v>
      </c>
      <c r="S62">
        <f t="shared" si="59"/>
        <v>-6.4799999999998187E-5</v>
      </c>
      <c r="T62">
        <f t="shared" si="59"/>
        <v>0</v>
      </c>
      <c r="U62">
        <f t="shared" si="59"/>
        <v>-3.2339999999994968E-3</v>
      </c>
      <c r="V62">
        <f t="shared" si="59"/>
        <v>-1.6296000000000444E-3</v>
      </c>
      <c r="W62">
        <f t="shared" si="59"/>
        <v>0</v>
      </c>
      <c r="X62">
        <f t="shared" si="59"/>
        <v>-1.2214799999999987E-2</v>
      </c>
      <c r="Y62">
        <f t="shared" si="59"/>
        <v>-1.1040000000008378E-4</v>
      </c>
      <c r="Z62">
        <f t="shared" si="59"/>
        <v>0</v>
      </c>
      <c r="AA62">
        <f t="shared" si="59"/>
        <v>-3.9299999999999986E-3</v>
      </c>
      <c r="AB62">
        <f t="shared" si="59"/>
        <v>-9.2399999999989843E-4</v>
      </c>
      <c r="AC62">
        <f t="shared" si="59"/>
        <v>0</v>
      </c>
      <c r="AD62">
        <f t="shared" si="59"/>
        <v>-3.1199999999996568E-4</v>
      </c>
      <c r="AE62">
        <f t="shared" si="59"/>
        <v>-1.4040000000000187E-3</v>
      </c>
      <c r="AF62">
        <f t="shared" si="59"/>
        <v>0</v>
      </c>
      <c r="AG62">
        <f t="shared" si="59"/>
        <v>-2.6676000000001566E-3</v>
      </c>
      <c r="AH62">
        <f t="shared" si="59"/>
        <v>3.3480000000003503E-4</v>
      </c>
      <c r="AI62">
        <f t="shared" si="59"/>
        <v>0</v>
      </c>
      <c r="AJ62">
        <f t="shared" si="59"/>
        <v>-2.1239999999995264E-3</v>
      </c>
      <c r="AK62">
        <f t="shared" si="59"/>
        <v>-1.4040000000000853E-3</v>
      </c>
      <c r="AL62">
        <f t="shared" si="59"/>
        <v>0</v>
      </c>
      <c r="AM62">
        <f t="shared" si="59"/>
        <v>1.0440000000000449E-4</v>
      </c>
      <c r="AN62">
        <f t="shared" si="59"/>
        <v>-1.1580000000001256E-4</v>
      </c>
      <c r="AO62">
        <f t="shared" si="59"/>
        <v>0</v>
      </c>
      <c r="AP62">
        <f t="shared" si="59"/>
        <v>1.0799999999964172E-4</v>
      </c>
      <c r="AQ62">
        <f t="shared" si="59"/>
        <v>-2.7540000000000563E-3</v>
      </c>
      <c r="AR62">
        <f t="shared" si="59"/>
        <v>0</v>
      </c>
      <c r="AS62">
        <f t="shared" si="59"/>
        <v>-2.8799999999996827E-3</v>
      </c>
      <c r="AT62">
        <f t="shared" si="59"/>
        <v>-1.8180000000001194E-3</v>
      </c>
      <c r="AU62">
        <f t="shared" si="59"/>
        <v>0</v>
      </c>
      <c r="AV62">
        <f t="shared" si="59"/>
        <v>-1.3391999999996607E-3</v>
      </c>
      <c r="AW62">
        <f t="shared" si="59"/>
        <v>6.4799999999998187E-5</v>
      </c>
      <c r="AX62">
        <f t="shared" si="59"/>
        <v>0</v>
      </c>
      <c r="AY62">
        <f t="shared" si="59"/>
        <v>-1.6145999999999992E-3</v>
      </c>
      <c r="AZ62">
        <f t="shared" si="59"/>
        <v>-8.8000000000043593E-6</v>
      </c>
      <c r="BA62">
        <f t="shared" si="59"/>
        <v>0</v>
      </c>
      <c r="BB62">
        <f t="shared" si="59"/>
        <v>-3.9600000000099557E-5</v>
      </c>
      <c r="BC62">
        <f t="shared" si="59"/>
        <v>2.380000000000049E-5</v>
      </c>
      <c r="BD62">
        <f t="shared" si="59"/>
        <v>0</v>
      </c>
      <c r="BE62">
        <f t="shared" si="59"/>
        <v>5.849999999998356E-5</v>
      </c>
      <c r="BF62">
        <f t="shared" si="59"/>
        <v>-8.2500000000007575E-5</v>
      </c>
      <c r="BG62">
        <f t="shared" si="59"/>
        <v>0</v>
      </c>
      <c r="BH62">
        <f t="shared" si="59"/>
        <v>1.0080000000002087E-4</v>
      </c>
      <c r="BI62">
        <f t="shared" si="59"/>
        <v>-1.0799999999999698E-5</v>
      </c>
      <c r="BJ62">
        <f t="shared" si="59"/>
        <v>0</v>
      </c>
      <c r="BK62">
        <f t="shared" si="59"/>
        <v>-3.1980000000001677E-4</v>
      </c>
      <c r="BL62">
        <f t="shared" si="59"/>
        <v>-1.0669999999999069E-4</v>
      </c>
      <c r="BM62">
        <f t="shared" si="59"/>
        <v>-2.7999999999994696E-6</v>
      </c>
      <c r="BN62">
        <f t="shared" si="59"/>
        <v>-1.065599999999999E-3</v>
      </c>
      <c r="BO62">
        <f t="shared" si="59"/>
        <v>-1.6800000000003478E-5</v>
      </c>
      <c r="BP62">
        <f t="shared" si="59"/>
        <v>0</v>
      </c>
      <c r="BQ62">
        <f t="shared" si="59"/>
        <v>-1.3049999999998894E-4</v>
      </c>
      <c r="BR62">
        <f t="shared" si="58"/>
        <v>8.400000000001739E-6</v>
      </c>
      <c r="BS62">
        <f t="shared" si="58"/>
        <v>0</v>
      </c>
      <c r="BT62">
        <f t="shared" si="58"/>
        <v>-3.2160000000004631E-4</v>
      </c>
      <c r="BU62">
        <f t="shared" si="58"/>
        <v>-7.9200000000003714E-5</v>
      </c>
      <c r="BV62">
        <f t="shared" si="58"/>
        <v>0</v>
      </c>
      <c r="BW62">
        <f t="shared" si="58"/>
        <v>1.6500000000010396E-5</v>
      </c>
      <c r="BX62">
        <f t="shared" si="58"/>
        <v>5.0000000000061109E-6</v>
      </c>
      <c r="BY62">
        <f t="shared" si="58"/>
        <v>-2.7999999999994696E-6</v>
      </c>
      <c r="BZ62">
        <f t="shared" si="58"/>
        <v>-1.065599999999999E-3</v>
      </c>
      <c r="CA62">
        <f t="shared" si="58"/>
        <v>-1.6800000000003478E-5</v>
      </c>
    </row>
    <row r="63" spans="3:79">
      <c r="C63">
        <v>0.52088000000000001</v>
      </c>
      <c r="D63">
        <f t="shared" si="55"/>
        <v>-0.82482039525251039</v>
      </c>
      <c r="E63">
        <f t="shared" si="56"/>
        <v>0</v>
      </c>
      <c r="F63">
        <f t="shared" si="59"/>
        <v>4.0320000000003018E-4</v>
      </c>
      <c r="G63">
        <f t="shared" si="59"/>
        <v>-2.1959999999999979E-3</v>
      </c>
      <c r="H63">
        <f t="shared" si="59"/>
        <v>0</v>
      </c>
      <c r="I63">
        <f t="shared" si="59"/>
        <v>-1.3500000000002111E-3</v>
      </c>
      <c r="J63">
        <f t="shared" si="59"/>
        <v>-1.0620000000000297E-3</v>
      </c>
      <c r="K63">
        <f t="shared" si="59"/>
        <v>0</v>
      </c>
      <c r="L63">
        <f t="shared" si="59"/>
        <v>-3.7247999999996751E-3</v>
      </c>
      <c r="M63">
        <f t="shared" si="59"/>
        <v>2.5199999999991896E-4</v>
      </c>
      <c r="N63">
        <f t="shared" si="59"/>
        <v>0</v>
      </c>
      <c r="O63">
        <f t="shared" si="59"/>
        <v>-3.9959999999997995E-4</v>
      </c>
      <c r="P63">
        <f t="shared" si="59"/>
        <v>-9.8280000000003039E-4</v>
      </c>
      <c r="Q63">
        <f t="shared" si="59"/>
        <v>0</v>
      </c>
      <c r="R63">
        <f t="shared" si="59"/>
        <v>-1.6295999999998581E-3</v>
      </c>
      <c r="S63">
        <f t="shared" si="59"/>
        <v>-6.7200000000013912E-5</v>
      </c>
      <c r="T63">
        <f t="shared" si="59"/>
        <v>0</v>
      </c>
      <c r="U63">
        <f t="shared" si="59"/>
        <v>-3.3660000000003622E-3</v>
      </c>
      <c r="V63">
        <f t="shared" si="59"/>
        <v>-1.5960000000000108E-3</v>
      </c>
      <c r="W63">
        <f t="shared" si="59"/>
        <v>0</v>
      </c>
      <c r="X63">
        <f t="shared" si="59"/>
        <v>-1.15992E-2</v>
      </c>
      <c r="Y63">
        <f t="shared" si="59"/>
        <v>-1.1519999999990205E-4</v>
      </c>
      <c r="Z63">
        <f t="shared" si="59"/>
        <v>0</v>
      </c>
      <c r="AA63">
        <f t="shared" si="59"/>
        <v>-4.2299999999999994E-3</v>
      </c>
      <c r="AB63">
        <f t="shared" si="59"/>
        <v>-9.0720000000016126E-4</v>
      </c>
      <c r="AC63">
        <f t="shared" si="59"/>
        <v>0</v>
      </c>
      <c r="AD63">
        <f t="shared" si="59"/>
        <v>-6.5519999999978933E-4</v>
      </c>
      <c r="AE63">
        <f t="shared" si="59"/>
        <v>-1.248000000000036E-3</v>
      </c>
      <c r="AF63">
        <f t="shared" si="59"/>
        <v>0</v>
      </c>
      <c r="AG63">
        <f t="shared" si="59"/>
        <v>-2.9951999999998785E-3</v>
      </c>
      <c r="AH63">
        <f t="shared" si="59"/>
        <v>2.3759999999999781E-4</v>
      </c>
      <c r="AI63">
        <f t="shared" si="59"/>
        <v>0</v>
      </c>
      <c r="AJ63">
        <f t="shared" si="59"/>
        <v>-2.1119999999999806E-3</v>
      </c>
      <c r="AK63">
        <f t="shared" si="59"/>
        <v>-1.4543999999999356E-3</v>
      </c>
      <c r="AL63">
        <f t="shared" si="59"/>
        <v>0</v>
      </c>
      <c r="AM63">
        <f t="shared" si="59"/>
        <v>8.279999999998289E-5</v>
      </c>
      <c r="AN63">
        <f t="shared" si="59"/>
        <v>-1.1999999999998678E-4</v>
      </c>
      <c r="AO63">
        <f t="shared" si="59"/>
        <v>0</v>
      </c>
      <c r="AP63">
        <f t="shared" si="59"/>
        <v>-2.2799999999989495E-4</v>
      </c>
      <c r="AQ63">
        <f t="shared" si="59"/>
        <v>-2.7359999999999381E-3</v>
      </c>
      <c r="AR63">
        <f t="shared" si="59"/>
        <v>0</v>
      </c>
      <c r="AS63">
        <f t="shared" si="59"/>
        <v>-2.836800000000039E-3</v>
      </c>
      <c r="AT63">
        <f t="shared" si="59"/>
        <v>-1.9799999999999818E-3</v>
      </c>
      <c r="AU63">
        <f t="shared" si="59"/>
        <v>0</v>
      </c>
      <c r="AV63">
        <f t="shared" si="59"/>
        <v>-1.3175999999999986E-3</v>
      </c>
      <c r="AW63">
        <f t="shared" si="59"/>
        <v>6.4799999999998187E-5</v>
      </c>
      <c r="AX63">
        <f t="shared" si="59"/>
        <v>0</v>
      </c>
      <c r="AY63">
        <f t="shared" si="59"/>
        <v>-1.5249000000000003E-3</v>
      </c>
      <c r="AZ63">
        <f t="shared" si="59"/>
        <v>-9.9999999999944578E-6</v>
      </c>
      <c r="BA63">
        <f t="shared" si="59"/>
        <v>0</v>
      </c>
      <c r="BB63">
        <f t="shared" si="59"/>
        <v>-7.4399999999954497E-5</v>
      </c>
      <c r="BC63">
        <f t="shared" si="59"/>
        <v>4.1300000000006337E-5</v>
      </c>
      <c r="BD63">
        <f t="shared" si="59"/>
        <v>0</v>
      </c>
      <c r="BE63">
        <f t="shared" si="59"/>
        <v>3.5999999999996037E-5</v>
      </c>
      <c r="BF63">
        <f t="shared" si="59"/>
        <v>-8.7999999999999198E-5</v>
      </c>
      <c r="BG63">
        <f t="shared" si="59"/>
        <v>0</v>
      </c>
      <c r="BH63">
        <f t="shared" si="59"/>
        <v>1.031999999999833E-4</v>
      </c>
      <c r="BI63">
        <f t="shared" si="59"/>
        <v>-1.1200000000002319E-5</v>
      </c>
      <c r="BJ63">
        <f t="shared" si="59"/>
        <v>0</v>
      </c>
      <c r="BK63">
        <f t="shared" si="59"/>
        <v>-3.3540000000000349E-4</v>
      </c>
      <c r="BL63">
        <f t="shared" si="59"/>
        <v>-1.012000000000035E-4</v>
      </c>
      <c r="BM63">
        <f t="shared" si="59"/>
        <v>-2.3000000000006349E-6</v>
      </c>
      <c r="BN63">
        <f t="shared" si="59"/>
        <v>-9.0000000000000073E-4</v>
      </c>
      <c r="BO63">
        <f t="shared" si="59"/>
        <v>-2.1599999999999397E-5</v>
      </c>
      <c r="BP63">
        <f t="shared" si="59"/>
        <v>0</v>
      </c>
      <c r="BQ63">
        <f t="shared" ref="BQ63:CA66" si="60">BQ28*BQ$52*IF(BQ$35=6,12,1)*IF(BQ$1="Z",-1,1)</f>
        <v>-1.8600000000001948E-4</v>
      </c>
      <c r="BR63">
        <f t="shared" si="60"/>
        <v>1.7999999999998018E-5</v>
      </c>
      <c r="BS63">
        <f t="shared" si="60"/>
        <v>0</v>
      </c>
      <c r="BT63">
        <f t="shared" si="60"/>
        <v>-3.2479999999992517E-4</v>
      </c>
      <c r="BU63">
        <f t="shared" si="60"/>
        <v>-8.0000000000008951E-5</v>
      </c>
      <c r="BV63">
        <f t="shared" si="60"/>
        <v>0</v>
      </c>
      <c r="BW63">
        <f t="shared" si="60"/>
        <v>-1.1000000000072064E-6</v>
      </c>
      <c r="BX63">
        <f t="shared" si="60"/>
        <v>4.7999999999959188E-6</v>
      </c>
      <c r="BY63">
        <f t="shared" si="60"/>
        <v>-2.3000000000006349E-6</v>
      </c>
      <c r="BZ63">
        <f t="shared" si="60"/>
        <v>-9.0000000000000073E-4</v>
      </c>
      <c r="CA63">
        <f t="shared" si="60"/>
        <v>-2.1599999999999397E-5</v>
      </c>
    </row>
    <row r="64" spans="3:79">
      <c r="C64">
        <v>0.57299</v>
      </c>
      <c r="D64">
        <f t="shared" si="55"/>
        <v>-0.82752368256320197</v>
      </c>
      <c r="E64">
        <f t="shared" si="56"/>
        <v>0</v>
      </c>
      <c r="F64">
        <f t="shared" ref="F64:BQ67" si="61">F29*F$52*IF(F$35=6,12,1)*IF(F$1="Z",-1,1)</f>
        <v>2.6879999999989584E-4</v>
      </c>
      <c r="G64">
        <f t="shared" si="61"/>
        <v>-2.069999999999972E-3</v>
      </c>
      <c r="H64">
        <f t="shared" si="61"/>
        <v>0</v>
      </c>
      <c r="I64">
        <f t="shared" si="61"/>
        <v>-1.3607999999998021E-3</v>
      </c>
      <c r="J64">
        <f t="shared" si="61"/>
        <v>-1.1039999999999052E-3</v>
      </c>
      <c r="K64">
        <f t="shared" si="61"/>
        <v>0</v>
      </c>
      <c r="L64">
        <f t="shared" si="61"/>
        <v>-3.8400000000000036E-3</v>
      </c>
      <c r="M64">
        <f t="shared" si="61"/>
        <v>2.7600000000007621E-4</v>
      </c>
      <c r="N64">
        <f t="shared" si="61"/>
        <v>0</v>
      </c>
      <c r="O64">
        <f t="shared" si="61"/>
        <v>-6.155999999999562E-4</v>
      </c>
      <c r="P64">
        <f t="shared" si="61"/>
        <v>-6.3960000000003354E-4</v>
      </c>
      <c r="Q64">
        <f t="shared" si="61"/>
        <v>0</v>
      </c>
      <c r="R64">
        <f t="shared" si="61"/>
        <v>-1.7051999999999803E-3</v>
      </c>
      <c r="S64">
        <f t="shared" si="61"/>
        <v>-6.2399999999982462E-5</v>
      </c>
      <c r="T64">
        <f t="shared" si="61"/>
        <v>0</v>
      </c>
      <c r="U64">
        <f t="shared" si="61"/>
        <v>-3.4583999999997952E-3</v>
      </c>
      <c r="V64">
        <f t="shared" si="61"/>
        <v>-1.5287999999999439E-3</v>
      </c>
      <c r="W64">
        <f t="shared" si="61"/>
        <v>0</v>
      </c>
      <c r="X64">
        <f t="shared" si="61"/>
        <v>-1.0983600000000013E-2</v>
      </c>
      <c r="Y64">
        <f t="shared" si="61"/>
        <v>-1.1040000000008378E-4</v>
      </c>
      <c r="Z64">
        <f t="shared" si="61"/>
        <v>0</v>
      </c>
      <c r="AA64">
        <f t="shared" si="61"/>
        <v>-4.5300000000000028E-3</v>
      </c>
      <c r="AB64">
        <f t="shared" si="61"/>
        <v>-8.9039999999986465E-4</v>
      </c>
      <c r="AC64">
        <f t="shared" si="61"/>
        <v>0</v>
      </c>
      <c r="AD64">
        <f t="shared" si="61"/>
        <v>-9.0480000000003891E-4</v>
      </c>
      <c r="AE64">
        <f t="shared" si="61"/>
        <v>-1.0763999999999507E-3</v>
      </c>
      <c r="AF64">
        <f t="shared" si="61"/>
        <v>0</v>
      </c>
      <c r="AG64">
        <f t="shared" si="61"/>
        <v>-3.1667999999999631E-3</v>
      </c>
      <c r="AH64">
        <f t="shared" si="61"/>
        <v>2.0519999999990546E-4</v>
      </c>
      <c r="AI64">
        <f t="shared" si="61"/>
        <v>0</v>
      </c>
      <c r="AJ64">
        <f t="shared" si="61"/>
        <v>-2.1600000000002954E-3</v>
      </c>
      <c r="AK64">
        <f t="shared" si="61"/>
        <v>-1.4544000000000956E-3</v>
      </c>
      <c r="AL64">
        <f t="shared" si="61"/>
        <v>0</v>
      </c>
      <c r="AM64">
        <f t="shared" si="61"/>
        <v>7.109999999998617E-5</v>
      </c>
      <c r="AN64">
        <f t="shared" si="61"/>
        <v>-1.2060000000001735E-4</v>
      </c>
      <c r="AO64">
        <f t="shared" si="61"/>
        <v>0</v>
      </c>
      <c r="AP64">
        <f t="shared" si="61"/>
        <v>-5.7600000000004317E-4</v>
      </c>
      <c r="AQ64">
        <f t="shared" si="61"/>
        <v>-2.7360000000001381E-3</v>
      </c>
      <c r="AR64">
        <f t="shared" si="61"/>
        <v>0</v>
      </c>
      <c r="AS64">
        <f t="shared" si="61"/>
        <v>-2.7215999999999239E-3</v>
      </c>
      <c r="AT64">
        <f t="shared" si="61"/>
        <v>-2.0879999999998899E-3</v>
      </c>
      <c r="AU64">
        <f t="shared" si="61"/>
        <v>0</v>
      </c>
      <c r="AV64">
        <f t="shared" si="61"/>
        <v>-1.2960000000003368E-3</v>
      </c>
      <c r="AW64">
        <f t="shared" si="61"/>
        <v>4.3200000000016561E-5</v>
      </c>
      <c r="AX64">
        <f t="shared" si="61"/>
        <v>0</v>
      </c>
      <c r="AY64">
        <f t="shared" si="61"/>
        <v>-1.4079000000000008E-3</v>
      </c>
      <c r="AZ64">
        <f t="shared" si="61"/>
        <v>-8.8000000000043593E-6</v>
      </c>
      <c r="BA64">
        <f t="shared" si="61"/>
        <v>0</v>
      </c>
      <c r="BB64">
        <f t="shared" si="61"/>
        <v>-1.0799999999996145E-4</v>
      </c>
      <c r="BC64">
        <f t="shared" si="61"/>
        <v>5.6699999999998424E-5</v>
      </c>
      <c r="BD64">
        <f t="shared" si="61"/>
        <v>0</v>
      </c>
      <c r="BE64">
        <f t="shared" si="61"/>
        <v>2.8799999999988835E-5</v>
      </c>
      <c r="BF64">
        <f t="shared" si="61"/>
        <v>-9.2499999999984264E-5</v>
      </c>
      <c r="BG64">
        <f t="shared" si="61"/>
        <v>0</v>
      </c>
      <c r="BH64">
        <f t="shared" si="61"/>
        <v>1.1999999999998678E-4</v>
      </c>
      <c r="BI64">
        <f t="shared" si="61"/>
        <v>-1.0599999999998389E-5</v>
      </c>
      <c r="BJ64">
        <f t="shared" si="61"/>
        <v>0</v>
      </c>
      <c r="BK64">
        <f t="shared" si="61"/>
        <v>-3.5360000000000724E-4</v>
      </c>
      <c r="BL64">
        <f t="shared" si="61"/>
        <v>-8.4700000000017536E-5</v>
      </c>
      <c r="BM64">
        <f t="shared" si="61"/>
        <v>-1.9000000000002349E-6</v>
      </c>
      <c r="BN64">
        <f t="shared" si="61"/>
        <v>-7.7760000000000079E-4</v>
      </c>
      <c r="BO64">
        <f t="shared" si="61"/>
        <v>-2.4799999999984834E-5</v>
      </c>
      <c r="BP64">
        <f t="shared" si="61"/>
        <v>0</v>
      </c>
      <c r="BQ64">
        <f t="shared" si="61"/>
        <v>-2.3699999999995391E-4</v>
      </c>
      <c r="BR64">
        <f t="shared" si="60"/>
        <v>2.3400000000006749E-5</v>
      </c>
      <c r="BS64">
        <f t="shared" si="60"/>
        <v>0</v>
      </c>
      <c r="BT64">
        <f t="shared" si="60"/>
        <v>-3.2320000000012782E-4</v>
      </c>
      <c r="BU64">
        <f t="shared" si="60"/>
        <v>-7.5999999999982752E-5</v>
      </c>
      <c r="BV64">
        <f t="shared" si="60"/>
        <v>0</v>
      </c>
      <c r="BW64">
        <f t="shared" si="60"/>
        <v>-1.3199999999988776E-5</v>
      </c>
      <c r="BX64">
        <f t="shared" si="60"/>
        <v>3.0000000000018902E-6</v>
      </c>
      <c r="BY64">
        <f t="shared" si="60"/>
        <v>-1.9000000000002349E-6</v>
      </c>
      <c r="BZ64">
        <f t="shared" si="60"/>
        <v>-7.7760000000000079E-4</v>
      </c>
      <c r="CA64">
        <f t="shared" si="60"/>
        <v>-2.4799999999984834E-5</v>
      </c>
    </row>
    <row r="65" spans="3:79">
      <c r="C65">
        <v>0.62507999999999997</v>
      </c>
      <c r="D65">
        <f t="shared" si="55"/>
        <v>-0.81751026848660557</v>
      </c>
      <c r="E65">
        <f t="shared" si="56"/>
        <v>0</v>
      </c>
      <c r="F65">
        <f t="shared" si="61"/>
        <v>1.3440000000013443E-4</v>
      </c>
      <c r="G65">
        <f t="shared" si="61"/>
        <v>-1.8899999999999915E-3</v>
      </c>
      <c r="H65">
        <f t="shared" si="61"/>
        <v>0</v>
      </c>
      <c r="I65">
        <f t="shared" si="61"/>
        <v>-1.4363999999998179E-3</v>
      </c>
      <c r="J65">
        <f t="shared" si="61"/>
        <v>-1.1220000000000232E-3</v>
      </c>
      <c r="K65">
        <f t="shared" si="61"/>
        <v>0</v>
      </c>
      <c r="L65">
        <f t="shared" si="61"/>
        <v>-3.782400000000052E-3</v>
      </c>
      <c r="M65">
        <f t="shared" si="61"/>
        <v>4.320000000000324E-4</v>
      </c>
      <c r="N65">
        <f t="shared" si="61"/>
        <v>0</v>
      </c>
      <c r="O65">
        <f t="shared" si="61"/>
        <v>-8.4240000000000313E-4</v>
      </c>
      <c r="P65">
        <f t="shared" si="61"/>
        <v>-2.6519999999983221E-4</v>
      </c>
      <c r="Q65">
        <f t="shared" si="61"/>
        <v>0</v>
      </c>
      <c r="R65">
        <f t="shared" si="61"/>
        <v>-1.8396000000001148E-3</v>
      </c>
      <c r="S65">
        <f t="shared" si="61"/>
        <v>-4.9200000000002578E-5</v>
      </c>
      <c r="T65">
        <f t="shared" si="61"/>
        <v>0</v>
      </c>
      <c r="U65">
        <f t="shared" si="61"/>
        <v>-3.5507999999998142E-3</v>
      </c>
      <c r="V65">
        <f t="shared" si="61"/>
        <v>-1.3776000000000721E-3</v>
      </c>
      <c r="W65">
        <f t="shared" si="61"/>
        <v>0</v>
      </c>
      <c r="X65">
        <f t="shared" si="61"/>
        <v>-1.0335599999999995E-2</v>
      </c>
      <c r="Y65">
        <f t="shared" si="61"/>
        <v>-8.1600000000001672E-5</v>
      </c>
      <c r="Z65">
        <f t="shared" si="61"/>
        <v>0</v>
      </c>
      <c r="AA65">
        <f t="shared" si="61"/>
        <v>-4.7399999999999994E-3</v>
      </c>
      <c r="AB65">
        <f t="shared" si="61"/>
        <v>-8.8199999999999629E-4</v>
      </c>
      <c r="AC65">
        <f t="shared" si="61"/>
        <v>0</v>
      </c>
      <c r="AD65">
        <f t="shared" si="61"/>
        <v>-1.092000000000226E-3</v>
      </c>
      <c r="AE65">
        <f t="shared" si="61"/>
        <v>-8.7360000000000779E-4</v>
      </c>
      <c r="AF65">
        <f t="shared" si="61"/>
        <v>0</v>
      </c>
      <c r="AG65">
        <f t="shared" si="61"/>
        <v>-3.2448000000001274E-3</v>
      </c>
      <c r="AH65">
        <f t="shared" si="61"/>
        <v>2.484000000000686E-4</v>
      </c>
      <c r="AI65">
        <f t="shared" si="61"/>
        <v>0</v>
      </c>
      <c r="AJ65">
        <f t="shared" si="61"/>
        <v>-2.2559999999998584E-3</v>
      </c>
      <c r="AK65">
        <f t="shared" si="61"/>
        <v>-1.4255999999999067E-3</v>
      </c>
      <c r="AL65">
        <f t="shared" si="61"/>
        <v>0</v>
      </c>
      <c r="AM65">
        <f t="shared" si="61"/>
        <v>7.1999999999992074E-5</v>
      </c>
      <c r="AN65">
        <f t="shared" si="61"/>
        <v>-1.1820000000000163E-4</v>
      </c>
      <c r="AO65">
        <f t="shared" si="61"/>
        <v>0</v>
      </c>
      <c r="AP65">
        <f t="shared" si="61"/>
        <v>-9.2400000000019138E-4</v>
      </c>
      <c r="AQ65">
        <f t="shared" si="61"/>
        <v>-2.7539999999998564E-3</v>
      </c>
      <c r="AR65">
        <f t="shared" si="61"/>
        <v>0</v>
      </c>
      <c r="AS65">
        <f t="shared" si="61"/>
        <v>-2.5488000000000711E-3</v>
      </c>
      <c r="AT65">
        <f t="shared" si="61"/>
        <v>-2.1959999999999979E-3</v>
      </c>
      <c r="AU65">
        <f t="shared" si="61"/>
        <v>0</v>
      </c>
      <c r="AV65">
        <f t="shared" si="61"/>
        <v>-1.2743999999997157E-3</v>
      </c>
      <c r="AW65">
        <f t="shared" si="61"/>
        <v>4.7999999999781548E-6</v>
      </c>
      <c r="AX65">
        <f t="shared" si="61"/>
        <v>0</v>
      </c>
      <c r="AY65">
        <f t="shared" si="61"/>
        <v>-1.2401999999999982E-3</v>
      </c>
      <c r="AZ65">
        <f t="shared" si="61"/>
        <v>-6.7999999999912579E-6</v>
      </c>
      <c r="BA65">
        <f t="shared" si="61"/>
        <v>0</v>
      </c>
      <c r="BB65">
        <f t="shared" si="61"/>
        <v>-1.3799999999999812E-4</v>
      </c>
      <c r="BC65">
        <f t="shared" si="61"/>
        <v>7.3499999999999686E-5</v>
      </c>
      <c r="BD65">
        <f t="shared" si="61"/>
        <v>0</v>
      </c>
      <c r="BE65">
        <f t="shared" si="61"/>
        <v>3.6900000000001927E-5</v>
      </c>
      <c r="BF65">
        <f t="shared" si="61"/>
        <v>-9.4000000000016298E-5</v>
      </c>
      <c r="BG65">
        <f t="shared" si="61"/>
        <v>0</v>
      </c>
      <c r="BH65">
        <f t="shared" si="61"/>
        <v>1.5359999999999373E-4</v>
      </c>
      <c r="BI65">
        <f t="shared" si="61"/>
        <v>-8.2000000000004297E-6</v>
      </c>
      <c r="BJ65">
        <f t="shared" si="61"/>
        <v>0</v>
      </c>
      <c r="BK65">
        <f t="shared" si="61"/>
        <v>-3.7699999999992964E-4</v>
      </c>
      <c r="BL65">
        <f t="shared" si="61"/>
        <v>-5.4999999999993944E-5</v>
      </c>
      <c r="BM65">
        <f t="shared" si="61"/>
        <v>-1.5999999999993797E-6</v>
      </c>
      <c r="BN65">
        <f t="shared" si="61"/>
        <v>-6.9119999999999924E-4</v>
      </c>
      <c r="BO65">
        <f t="shared" si="61"/>
        <v>-2.640000000001308E-5</v>
      </c>
      <c r="BP65">
        <f t="shared" si="61"/>
        <v>0</v>
      </c>
      <c r="BQ65">
        <f t="shared" si="61"/>
        <v>-2.8350000000005872E-4</v>
      </c>
      <c r="BR65">
        <f t="shared" si="60"/>
        <v>2.3399999999993427E-5</v>
      </c>
      <c r="BS65">
        <f t="shared" si="60"/>
        <v>0</v>
      </c>
      <c r="BT65">
        <f t="shared" si="60"/>
        <v>-3.1679999999994379E-4</v>
      </c>
      <c r="BU65">
        <f t="shared" si="60"/>
        <v>-6.8000000000001395E-5</v>
      </c>
      <c r="BV65">
        <f t="shared" si="60"/>
        <v>0</v>
      </c>
      <c r="BW65">
        <f t="shared" si="60"/>
        <v>-1.9799999999983165E-5</v>
      </c>
      <c r="BX65">
        <f t="shared" si="60"/>
        <v>-2.0000000000131025E-7</v>
      </c>
      <c r="BY65">
        <f t="shared" si="60"/>
        <v>-1.5999999999993797E-6</v>
      </c>
      <c r="BZ65">
        <f t="shared" si="60"/>
        <v>-6.9119999999999924E-4</v>
      </c>
      <c r="CA65">
        <f t="shared" si="60"/>
        <v>-2.640000000001308E-5</v>
      </c>
    </row>
    <row r="66" spans="3:79">
      <c r="C66">
        <v>0.67708000000000002</v>
      </c>
      <c r="D66">
        <f t="shared" si="55"/>
        <v>-0.77500267195561967</v>
      </c>
      <c r="E66">
        <f t="shared" si="56"/>
        <v>0</v>
      </c>
      <c r="F66">
        <f t="shared" si="61"/>
        <v>-1.6800000000110062E-5</v>
      </c>
      <c r="G66">
        <f t="shared" si="61"/>
        <v>-1.4939999999999953E-3</v>
      </c>
      <c r="H66">
        <f t="shared" si="61"/>
        <v>0</v>
      </c>
      <c r="I66">
        <f t="shared" si="61"/>
        <v>-1.566000000000187E-3</v>
      </c>
      <c r="J66">
        <f t="shared" si="61"/>
        <v>-1.1220000000000232E-3</v>
      </c>
      <c r="K66">
        <f t="shared" si="61"/>
        <v>0</v>
      </c>
      <c r="L66">
        <f t="shared" si="61"/>
        <v>-3.5904000000000734E-3</v>
      </c>
      <c r="M66">
        <f t="shared" si="61"/>
        <v>8.0399999999993801E-4</v>
      </c>
      <c r="N66">
        <f t="shared" si="61"/>
        <v>0</v>
      </c>
      <c r="O66">
        <f t="shared" si="61"/>
        <v>-1.1124000000000932E-3</v>
      </c>
      <c r="P66">
        <f t="shared" si="61"/>
        <v>3.4319999999999685E-4</v>
      </c>
      <c r="Q66">
        <f t="shared" si="61"/>
        <v>0</v>
      </c>
      <c r="R66">
        <f t="shared" si="61"/>
        <v>-2.07479999999979E-3</v>
      </c>
      <c r="S66">
        <f t="shared" si="61"/>
        <v>-2.280000000001614E-5</v>
      </c>
      <c r="T66">
        <f t="shared" si="61"/>
        <v>0</v>
      </c>
      <c r="U66">
        <f t="shared" si="61"/>
        <v>-3.6696000000000059E-3</v>
      </c>
      <c r="V66">
        <f t="shared" si="61"/>
        <v>-1.0415999999999228E-3</v>
      </c>
      <c r="W66">
        <f t="shared" si="61"/>
        <v>0</v>
      </c>
      <c r="X66">
        <f t="shared" si="61"/>
        <v>-9.3635999999999893E-3</v>
      </c>
      <c r="Y66">
        <f t="shared" si="61"/>
        <v>-1.4399999999987756E-5</v>
      </c>
      <c r="Z66">
        <f t="shared" si="61"/>
        <v>0</v>
      </c>
      <c r="AA66">
        <f t="shared" si="61"/>
        <v>-4.7399999999999994E-3</v>
      </c>
      <c r="AB66">
        <f t="shared" si="61"/>
        <v>-8.8199999999999629E-4</v>
      </c>
      <c r="AC66">
        <f t="shared" si="61"/>
        <v>0</v>
      </c>
      <c r="AD66">
        <f t="shared" si="61"/>
        <v>-1.1855999999998003E-3</v>
      </c>
      <c r="AE66">
        <f t="shared" si="61"/>
        <v>-5.3040000000001083E-4</v>
      </c>
      <c r="AF66">
        <f t="shared" si="61"/>
        <v>0</v>
      </c>
      <c r="AG66">
        <f t="shared" si="61"/>
        <v>-3.2135999999999233E-3</v>
      </c>
      <c r="AH66">
        <f t="shared" si="61"/>
        <v>3.6720000000000752E-4</v>
      </c>
      <c r="AI66">
        <f t="shared" si="61"/>
        <v>0</v>
      </c>
      <c r="AJ66">
        <f t="shared" si="61"/>
        <v>-2.4239999999998933E-3</v>
      </c>
      <c r="AK66">
        <f t="shared" si="61"/>
        <v>-1.360799999999962E-3</v>
      </c>
      <c r="AL66">
        <f t="shared" si="61"/>
        <v>0</v>
      </c>
      <c r="AM66">
        <f t="shared" si="61"/>
        <v>8.8200000000018258E-5</v>
      </c>
      <c r="AN66">
        <f t="shared" si="61"/>
        <v>-1.1339999999999683E-4</v>
      </c>
      <c r="AO66">
        <f t="shared" si="61"/>
        <v>0</v>
      </c>
      <c r="AP66">
        <f t="shared" si="61"/>
        <v>-1.3559999999998241E-3</v>
      </c>
      <c r="AQ66">
        <f t="shared" si="61"/>
        <v>-2.7540000000000563E-3</v>
      </c>
      <c r="AR66">
        <f t="shared" si="61"/>
        <v>0</v>
      </c>
      <c r="AS66">
        <f t="shared" si="61"/>
        <v>-2.174400000000176E-3</v>
      </c>
      <c r="AT66">
        <f t="shared" si="61"/>
        <v>-2.3040000000001059E-3</v>
      </c>
      <c r="AU66">
        <f t="shared" si="61"/>
        <v>0</v>
      </c>
      <c r="AV66">
        <f t="shared" si="61"/>
        <v>-1.1988000000001798E-3</v>
      </c>
      <c r="AW66">
        <f t="shared" si="61"/>
        <v>-6.4799999999998187E-5</v>
      </c>
      <c r="AX66">
        <f t="shared" si="61"/>
        <v>0</v>
      </c>
      <c r="AY66">
        <f t="shared" si="61"/>
        <v>-9.8280000000000069E-4</v>
      </c>
      <c r="AZ66">
        <f t="shared" si="61"/>
        <v>-1.2000000000078615E-6</v>
      </c>
      <c r="BA66">
        <f t="shared" si="61"/>
        <v>0</v>
      </c>
      <c r="BB66">
        <f t="shared" si="61"/>
        <v>-1.6680000000008022E-4</v>
      </c>
      <c r="BC66">
        <f t="shared" si="61"/>
        <v>9.5900000000006546E-5</v>
      </c>
      <c r="BD66">
        <f t="shared" si="61"/>
        <v>0</v>
      </c>
      <c r="BE66">
        <f t="shared" si="61"/>
        <v>6.9300000000014343E-5</v>
      </c>
      <c r="BF66">
        <f t="shared" si="61"/>
        <v>-9.3499999999990821E-5</v>
      </c>
      <c r="BG66">
        <f t="shared" si="61"/>
        <v>0</v>
      </c>
      <c r="BH66">
        <f t="shared" si="61"/>
        <v>2.2200000000001551E-4</v>
      </c>
      <c r="BI66">
        <f t="shared" si="61"/>
        <v>-3.8000000000071312E-6</v>
      </c>
      <c r="BJ66">
        <f t="shared" si="61"/>
        <v>0</v>
      </c>
      <c r="BK66">
        <f t="shared" si="61"/>
        <v>-4.0820000000001854E-4</v>
      </c>
      <c r="BL66">
        <f t="shared" si="61"/>
        <v>-1.1000000000072064E-6</v>
      </c>
      <c r="BM66">
        <f t="shared" si="61"/>
        <v>-1.4000000000002898E-6</v>
      </c>
      <c r="BN66">
        <f t="shared" si="61"/>
        <v>-5.8320000000000117E-4</v>
      </c>
      <c r="BO66">
        <f t="shared" si="61"/>
        <v>-2.9199999999995895E-5</v>
      </c>
      <c r="BP66">
        <f t="shared" si="61"/>
        <v>0</v>
      </c>
      <c r="BQ66">
        <f t="shared" si="61"/>
        <v>-3.270000000000106E-4</v>
      </c>
      <c r="BR66">
        <f t="shared" si="60"/>
        <v>1.8600000000001946E-5</v>
      </c>
      <c r="BS66">
        <f t="shared" si="60"/>
        <v>0</v>
      </c>
      <c r="BT66">
        <f t="shared" si="60"/>
        <v>-2.9759999999996013E-4</v>
      </c>
      <c r="BU66">
        <f t="shared" si="60"/>
        <v>-5.5200000000006356E-5</v>
      </c>
      <c r="BV66">
        <f t="shared" si="60"/>
        <v>0</v>
      </c>
      <c r="BW66">
        <f t="shared" si="60"/>
        <v>-2.0900000000039221E-5</v>
      </c>
      <c r="BX66">
        <f t="shared" si="60"/>
        <v>-5.8000000000024703E-6</v>
      </c>
      <c r="BY66">
        <f t="shared" si="60"/>
        <v>-1.4000000000002898E-6</v>
      </c>
      <c r="BZ66">
        <f t="shared" si="60"/>
        <v>-5.8320000000000117E-4</v>
      </c>
      <c r="CA66">
        <f t="shared" si="60"/>
        <v>-2.9199999999995895E-5</v>
      </c>
    </row>
    <row r="67" spans="3:79">
      <c r="C67">
        <v>0.72840000000000005</v>
      </c>
      <c r="D67">
        <f t="shared" si="55"/>
        <v>-0.61693182350645914</v>
      </c>
      <c r="E67">
        <f t="shared" si="56"/>
        <v>0</v>
      </c>
      <c r="F67">
        <f t="shared" si="61"/>
        <v>-1.5959999999992649E-4</v>
      </c>
      <c r="G67">
        <f t="shared" si="61"/>
        <v>-3.7800000000007825E-4</v>
      </c>
      <c r="H67">
        <f t="shared" si="61"/>
        <v>0</v>
      </c>
      <c r="I67">
        <f t="shared" si="61"/>
        <v>-1.760400000000022E-3</v>
      </c>
      <c r="J67">
        <f t="shared" si="61"/>
        <v>-1.0380000000000057E-3</v>
      </c>
      <c r="K67">
        <f t="shared" si="61"/>
        <v>0</v>
      </c>
      <c r="L67">
        <f t="shared" si="61"/>
        <v>-2.9183999999999343E-3</v>
      </c>
      <c r="M67">
        <f t="shared" si="61"/>
        <v>1.6080000000000096E-3</v>
      </c>
      <c r="N67">
        <f t="shared" si="61"/>
        <v>0</v>
      </c>
      <c r="O67">
        <f t="shared" si="61"/>
        <v>-1.4471999999998886E-3</v>
      </c>
      <c r="P67">
        <f t="shared" si="61"/>
        <v>1.6067999999999616E-3</v>
      </c>
      <c r="Q67">
        <f t="shared" si="61"/>
        <v>0</v>
      </c>
      <c r="R67">
        <f t="shared" si="61"/>
        <v>-2.4780000000001936E-3</v>
      </c>
      <c r="S67">
        <f t="shared" si="61"/>
        <v>2.3999999999997358E-5</v>
      </c>
      <c r="T67">
        <f t="shared" si="61"/>
        <v>0</v>
      </c>
      <c r="U67">
        <f t="shared" si="61"/>
        <v>-3.722400000000352E-3</v>
      </c>
      <c r="V67">
        <f t="shared" si="61"/>
        <v>-6.7200000000067214E-5</v>
      </c>
      <c r="W67">
        <f t="shared" si="61"/>
        <v>0</v>
      </c>
      <c r="X67">
        <f t="shared" si="61"/>
        <v>-7.0956000000000144E-3</v>
      </c>
      <c r="Y67">
        <f t="shared" si="61"/>
        <v>1.6800000000003479E-4</v>
      </c>
      <c r="Z67">
        <f t="shared" si="61"/>
        <v>0</v>
      </c>
      <c r="AA67">
        <f t="shared" si="61"/>
        <v>-3.96E-3</v>
      </c>
      <c r="AB67">
        <f t="shared" si="61"/>
        <v>-9.4080000000000834E-4</v>
      </c>
      <c r="AC67">
        <f t="shared" si="61"/>
        <v>0</v>
      </c>
      <c r="AD67">
        <f t="shared" si="61"/>
        <v>-1.0451999999999196E-3</v>
      </c>
      <c r="AE67">
        <f t="shared" si="61"/>
        <v>3.1200000000031204E-5</v>
      </c>
      <c r="AF67">
        <f t="shared" si="61"/>
        <v>0</v>
      </c>
      <c r="AG67">
        <f t="shared" si="61"/>
        <v>-2.9172000000000598E-3</v>
      </c>
      <c r="AH67">
        <f t="shared" si="61"/>
        <v>5.9399999999993464E-4</v>
      </c>
      <c r="AI67">
        <f t="shared" si="61"/>
        <v>0</v>
      </c>
      <c r="AJ67">
        <f t="shared" si="61"/>
        <v>-2.4720000000002075E-3</v>
      </c>
      <c r="AK67">
        <f t="shared" si="61"/>
        <v>-1.2384000000001194E-3</v>
      </c>
      <c r="AL67">
        <f t="shared" si="61"/>
        <v>0</v>
      </c>
      <c r="AM67">
        <f t="shared" si="61"/>
        <v>1.1070000000000579E-4</v>
      </c>
      <c r="AN67">
        <f t="shared" si="61"/>
        <v>-1.031999999999833E-4</v>
      </c>
      <c r="AO67">
        <f t="shared" si="61"/>
        <v>0</v>
      </c>
      <c r="AP67">
        <f t="shared" si="61"/>
        <v>-1.7759999999999111E-3</v>
      </c>
      <c r="AQ67">
        <f t="shared" si="61"/>
        <v>-2.7000000000001021E-3</v>
      </c>
      <c r="AR67">
        <f t="shared" si="61"/>
        <v>0</v>
      </c>
      <c r="AS67">
        <f t="shared" si="61"/>
        <v>-1.324799999999726E-3</v>
      </c>
      <c r="AT67">
        <f t="shared" si="61"/>
        <v>-2.375999999999978E-3</v>
      </c>
      <c r="AU67">
        <f t="shared" si="61"/>
        <v>0</v>
      </c>
      <c r="AV67">
        <f t="shared" si="61"/>
        <v>-8.7479999999997551E-4</v>
      </c>
      <c r="AW67">
        <f t="shared" si="61"/>
        <v>-1.7759999999999109E-4</v>
      </c>
      <c r="AX67">
        <f t="shared" si="61"/>
        <v>0</v>
      </c>
      <c r="AY67">
        <f t="shared" si="61"/>
        <v>-4.4850000000000201E-4</v>
      </c>
      <c r="AZ67">
        <f t="shared" si="61"/>
        <v>1.40000000000029E-5</v>
      </c>
      <c r="BA67">
        <f t="shared" si="61"/>
        <v>0</v>
      </c>
      <c r="BB67">
        <f t="shared" si="61"/>
        <v>-1.9439999999999456E-4</v>
      </c>
      <c r="BC67">
        <f t="shared" si="61"/>
        <v>1.427999999999874E-4</v>
      </c>
      <c r="BD67">
        <f t="shared" si="61"/>
        <v>0</v>
      </c>
      <c r="BE67">
        <f t="shared" si="61"/>
        <v>1.5300000000000312E-4</v>
      </c>
      <c r="BF67">
        <f t="shared" si="61"/>
        <v>-8.6500000000011576E-5</v>
      </c>
      <c r="BG67">
        <f t="shared" si="61"/>
        <v>0</v>
      </c>
      <c r="BH67">
        <f t="shared" si="61"/>
        <v>3.7560000000000924E-4</v>
      </c>
      <c r="BI67">
        <f t="shared" si="61"/>
        <v>4.2000000000008695E-6</v>
      </c>
      <c r="BJ67">
        <f t="shared" si="61"/>
        <v>0</v>
      </c>
      <c r="BK67">
        <f t="shared" si="61"/>
        <v>-4.5239999999996172E-4</v>
      </c>
      <c r="BL67">
        <f t="shared" si="61"/>
        <v>1.1770000000001391E-4</v>
      </c>
      <c r="BM67">
        <f t="shared" si="61"/>
        <v>-9.9999999999988984E-7</v>
      </c>
      <c r="BN67">
        <f t="shared" si="61"/>
        <v>-3.2039999999999819E-4</v>
      </c>
      <c r="BO67">
        <f t="shared" si="61"/>
        <v>-3.5199999999999677E-5</v>
      </c>
      <c r="BP67">
        <f t="shared" si="61"/>
        <v>0</v>
      </c>
      <c r="BQ67">
        <f t="shared" ref="BQ67:CA67" si="62">BQ32*BQ$52*IF(BQ$35=6,12,1)*IF(BQ$1="Z",-1,1)</f>
        <v>-3.5249999999997783E-4</v>
      </c>
      <c r="BR67">
        <f t="shared" si="62"/>
        <v>0</v>
      </c>
      <c r="BS67">
        <f t="shared" si="62"/>
        <v>0</v>
      </c>
      <c r="BT67">
        <f t="shared" si="62"/>
        <v>-2.2080000000002542E-4</v>
      </c>
      <c r="BU67">
        <f t="shared" si="62"/>
        <v>-4.160000000000608E-5</v>
      </c>
      <c r="BV67">
        <f t="shared" si="62"/>
        <v>0</v>
      </c>
      <c r="BW67">
        <f t="shared" si="62"/>
        <v>-3.079999999995753E-5</v>
      </c>
      <c r="BX67">
        <f t="shared" si="62"/>
        <v>-1.5200000000001879E-5</v>
      </c>
      <c r="BY67">
        <f t="shared" si="62"/>
        <v>-9.9999999999988984E-7</v>
      </c>
      <c r="BZ67">
        <f t="shared" si="62"/>
        <v>-3.2039999999999819E-4</v>
      </c>
      <c r="CA67">
        <f t="shared" si="62"/>
        <v>-3.5199999999999677E-5</v>
      </c>
    </row>
    <row r="70" spans="3:79">
      <c r="C70" t="s">
        <v>8</v>
      </c>
    </row>
    <row r="71" spans="3:79">
      <c r="C71">
        <v>1</v>
      </c>
      <c r="D71">
        <f>SQRT(SUM(E71:CA71))</f>
        <v>2.7543207874174816E-2</v>
      </c>
      <c r="E71">
        <f>E19^2*IF(E$35=6,12,1)</f>
        <v>0</v>
      </c>
      <c r="F71">
        <f t="shared" ref="F71:BQ71" si="63">F19^2*IF(F$35=6,12,1)</f>
        <v>2.5579200000008369E-5</v>
      </c>
      <c r="G71">
        <f t="shared" si="63"/>
        <v>3.2670000000001596E-5</v>
      </c>
      <c r="H71">
        <f t="shared" si="63"/>
        <v>0</v>
      </c>
      <c r="I71">
        <f t="shared" si="63"/>
        <v>6.4033200000001899E-5</v>
      </c>
      <c r="J71">
        <f t="shared" si="63"/>
        <v>2.1168000000008765E-6</v>
      </c>
      <c r="K71">
        <f t="shared" si="63"/>
        <v>0</v>
      </c>
      <c r="L71">
        <f t="shared" si="63"/>
        <v>6.5712000000032855E-6</v>
      </c>
      <c r="M71">
        <f t="shared" si="63"/>
        <v>1.6426800000000125E-5</v>
      </c>
      <c r="N71">
        <f t="shared" si="63"/>
        <v>0</v>
      </c>
      <c r="O71">
        <f t="shared" si="63"/>
        <v>2.6641199999999693E-5</v>
      </c>
      <c r="P71">
        <f t="shared" si="63"/>
        <v>3.5089199999999556E-5</v>
      </c>
      <c r="Q71">
        <f t="shared" si="63"/>
        <v>0</v>
      </c>
      <c r="R71">
        <f t="shared" si="63"/>
        <v>4.0627200000002822E-5</v>
      </c>
      <c r="S71">
        <f t="shared" si="63"/>
        <v>5.2920000000021912E-7</v>
      </c>
      <c r="T71">
        <f t="shared" si="63"/>
        <v>0</v>
      </c>
      <c r="U71">
        <f t="shared" si="63"/>
        <v>1.3996799999999219E-5</v>
      </c>
      <c r="V71">
        <f t="shared" si="63"/>
        <v>5.8079999999998932E-7</v>
      </c>
      <c r="W71">
        <f t="shared" si="63"/>
        <v>0</v>
      </c>
      <c r="X71">
        <f t="shared" si="63"/>
        <v>1.7419319999999999E-4</v>
      </c>
      <c r="Y71">
        <f t="shared" si="63"/>
        <v>2.9999999999860164E-8</v>
      </c>
      <c r="Z71">
        <f t="shared" si="63"/>
        <v>0</v>
      </c>
      <c r="AA71">
        <f t="shared" si="63"/>
        <v>2.5392000000000002E-6</v>
      </c>
      <c r="AB71">
        <f t="shared" si="63"/>
        <v>7.6800000000153604E-8</v>
      </c>
      <c r="AC71">
        <f t="shared" si="63"/>
        <v>0</v>
      </c>
      <c r="AD71">
        <f t="shared" si="63"/>
        <v>3.0337199999999246E-5</v>
      </c>
      <c r="AE71">
        <f t="shared" si="63"/>
        <v>4.0627200000002822E-5</v>
      </c>
      <c r="AF71">
        <f t="shared" si="63"/>
        <v>0</v>
      </c>
      <c r="AG71">
        <f t="shared" si="63"/>
        <v>5.7131999999976383E-6</v>
      </c>
      <c r="AH71">
        <f t="shared" si="63"/>
        <v>1.845120000000056E-5</v>
      </c>
      <c r="AI71">
        <f t="shared" si="63"/>
        <v>0</v>
      </c>
      <c r="AJ71">
        <f t="shared" si="63"/>
        <v>5.5470000000016428E-5</v>
      </c>
      <c r="AK71">
        <f t="shared" si="63"/>
        <v>3.3707999999989751E-6</v>
      </c>
      <c r="AL71">
        <f t="shared" si="63"/>
        <v>0</v>
      </c>
      <c r="AM71">
        <f t="shared" si="63"/>
        <v>1.876899999999039E-6</v>
      </c>
      <c r="AN71">
        <f t="shared" si="63"/>
        <v>1.5210000000026093E-7</v>
      </c>
      <c r="AO71">
        <f t="shared" si="63"/>
        <v>0</v>
      </c>
      <c r="AP71">
        <f t="shared" si="63"/>
        <v>2.2852799999990553E-5</v>
      </c>
      <c r="AQ71">
        <f t="shared" si="63"/>
        <v>2.9578799999998505E-5</v>
      </c>
      <c r="AR71">
        <f t="shared" si="63"/>
        <v>0</v>
      </c>
      <c r="AS71">
        <f t="shared" si="63"/>
        <v>1.4257200000000926E-5</v>
      </c>
      <c r="AT71">
        <f t="shared" si="63"/>
        <v>8.1119999999954415E-7</v>
      </c>
      <c r="AU71">
        <f t="shared" si="63"/>
        <v>0</v>
      </c>
      <c r="AV71">
        <f t="shared" si="63"/>
        <v>4.0627199999983205E-5</v>
      </c>
      <c r="AW71">
        <f t="shared" si="63"/>
        <v>1.1532000000002416E-6</v>
      </c>
      <c r="AX71">
        <f t="shared" si="63"/>
        <v>0</v>
      </c>
      <c r="AY71">
        <f t="shared" si="63"/>
        <v>4.7524000000000004E-6</v>
      </c>
      <c r="AZ71">
        <f t="shared" si="63"/>
        <v>0</v>
      </c>
      <c r="BA71">
        <f t="shared" si="63"/>
        <v>0</v>
      </c>
      <c r="BB71">
        <f t="shared" si="63"/>
        <v>2.6009999999933122E-7</v>
      </c>
      <c r="BC71">
        <f t="shared" si="63"/>
        <v>3.2399999999944902E-8</v>
      </c>
      <c r="BD71">
        <f t="shared" si="63"/>
        <v>0</v>
      </c>
      <c r="BE71">
        <f t="shared" si="63"/>
        <v>5.929000000002455E-7</v>
      </c>
      <c r="BF71">
        <f t="shared" si="63"/>
        <v>1.3689999999982195E-7</v>
      </c>
      <c r="BG71">
        <f t="shared" si="63"/>
        <v>0</v>
      </c>
      <c r="BH71">
        <f t="shared" si="63"/>
        <v>5.329000000004986E-7</v>
      </c>
      <c r="BI71">
        <f t="shared" si="63"/>
        <v>3.2399999999944902E-8</v>
      </c>
      <c r="BJ71">
        <f t="shared" si="63"/>
        <v>0</v>
      </c>
      <c r="BK71">
        <f t="shared" si="63"/>
        <v>5.9289999999887776E-7</v>
      </c>
      <c r="BL71">
        <f t="shared" si="63"/>
        <v>2.0249999999985547E-7</v>
      </c>
      <c r="BM71">
        <f t="shared" si="63"/>
        <v>1.4400000000002157E-8</v>
      </c>
      <c r="BN71">
        <f t="shared" si="63"/>
        <v>2.0884900000000004E-5</v>
      </c>
      <c r="BO71">
        <f t="shared" si="63"/>
        <v>1.1560000000000474E-7</v>
      </c>
      <c r="BP71">
        <f t="shared" si="63"/>
        <v>0</v>
      </c>
      <c r="BQ71">
        <f t="shared" si="63"/>
        <v>6.5610000000068287E-7</v>
      </c>
      <c r="BR71">
        <f t="shared" ref="BR71:CA71" si="64">BR19^2*IF(BR$35=6,12,1)</f>
        <v>4.3560000000013855E-7</v>
      </c>
      <c r="BS71">
        <f t="shared" si="64"/>
        <v>0</v>
      </c>
      <c r="BT71">
        <f t="shared" si="64"/>
        <v>1.1449000000007456E-6</v>
      </c>
      <c r="BU71">
        <f t="shared" si="64"/>
        <v>9.9999999996869345E-11</v>
      </c>
      <c r="BV71">
        <f t="shared" si="64"/>
        <v>0</v>
      </c>
      <c r="BW71">
        <f t="shared" si="64"/>
        <v>2.0249999999985547E-7</v>
      </c>
      <c r="BX71">
        <f t="shared" si="64"/>
        <v>4.4100000000018262E-8</v>
      </c>
      <c r="BY71">
        <f t="shared" si="64"/>
        <v>1.4400000000002157E-8</v>
      </c>
      <c r="BZ71">
        <f t="shared" si="64"/>
        <v>2.0884900000000004E-5</v>
      </c>
      <c r="CA71">
        <f t="shared" si="64"/>
        <v>1.1560000000000474E-7</v>
      </c>
    </row>
    <row r="72" spans="3:79">
      <c r="C72">
        <v>2</v>
      </c>
      <c r="D72">
        <f t="shared" ref="D72:D86" si="65">SQRT(SUM(E72:CA72))</f>
        <v>2.7567032847225097E-2</v>
      </c>
      <c r="E72">
        <f t="shared" ref="E72:BP72" si="66">E20^2*IF(E$35=6,12,1)</f>
        <v>0</v>
      </c>
      <c r="F72">
        <f t="shared" si="66"/>
        <v>2.4196799999999212E-5</v>
      </c>
      <c r="G72">
        <f t="shared" si="66"/>
        <v>3.0719999999997497E-5</v>
      </c>
      <c r="H72">
        <f t="shared" si="66"/>
        <v>0</v>
      </c>
      <c r="I72">
        <f t="shared" si="66"/>
        <v>5.7028800000003705E-5</v>
      </c>
      <c r="J72">
        <f t="shared" si="66"/>
        <v>2.6507999999996664E-6</v>
      </c>
      <c r="K72">
        <f t="shared" si="66"/>
        <v>0</v>
      </c>
      <c r="L72">
        <f t="shared" si="66"/>
        <v>4.3199999999990481E-6</v>
      </c>
      <c r="M72">
        <f t="shared" si="66"/>
        <v>1.7569199999998063E-5</v>
      </c>
      <c r="N72">
        <f t="shared" si="66"/>
        <v>0</v>
      </c>
      <c r="O72">
        <f t="shared" si="66"/>
        <v>2.557920000000059E-5</v>
      </c>
      <c r="P72">
        <f t="shared" si="66"/>
        <v>3.9748799999997067E-5</v>
      </c>
      <c r="Q72">
        <f t="shared" si="66"/>
        <v>0</v>
      </c>
      <c r="R72">
        <f t="shared" si="66"/>
        <v>4.3320000000000581E-5</v>
      </c>
      <c r="S72">
        <f t="shared" si="66"/>
        <v>4.7999999999989418E-7</v>
      </c>
      <c r="T72">
        <f t="shared" si="66"/>
        <v>0</v>
      </c>
      <c r="U72">
        <f t="shared" si="66"/>
        <v>1.5322800000008066E-5</v>
      </c>
      <c r="V72">
        <f t="shared" si="66"/>
        <v>9.4080000000038959E-7</v>
      </c>
      <c r="W72">
        <f t="shared" si="66"/>
        <v>0</v>
      </c>
      <c r="X72">
        <f t="shared" si="66"/>
        <v>1.7879519999999997E-4</v>
      </c>
      <c r="Y72">
        <f t="shared" si="66"/>
        <v>1.9200000000038401E-8</v>
      </c>
      <c r="Z72">
        <f t="shared" si="66"/>
        <v>0</v>
      </c>
      <c r="AA72">
        <f t="shared" si="66"/>
        <v>2.8811999999999996E-6</v>
      </c>
      <c r="AB72">
        <f t="shared" si="66"/>
        <v>7.5000000000050083E-7</v>
      </c>
      <c r="AC72">
        <f t="shared" si="66"/>
        <v>0</v>
      </c>
      <c r="AD72">
        <f t="shared" si="66"/>
        <v>2.8829999999997777E-5</v>
      </c>
      <c r="AE72">
        <f t="shared" si="66"/>
        <v>3.550079999999768E-5</v>
      </c>
      <c r="AF72">
        <f t="shared" si="66"/>
        <v>0</v>
      </c>
      <c r="AG72">
        <f t="shared" si="66"/>
        <v>5.5488000000002271E-6</v>
      </c>
      <c r="AH72">
        <f t="shared" si="66"/>
        <v>1.6426800000000125E-5</v>
      </c>
      <c r="AI72">
        <f t="shared" si="66"/>
        <v>0</v>
      </c>
      <c r="AJ72">
        <f t="shared" si="66"/>
        <v>6.0211199999977188E-5</v>
      </c>
      <c r="AK72">
        <f t="shared" si="66"/>
        <v>3.7632000000015584E-6</v>
      </c>
      <c r="AL72">
        <f t="shared" si="66"/>
        <v>0</v>
      </c>
      <c r="AM72">
        <f t="shared" si="66"/>
        <v>1.5876000000006576E-6</v>
      </c>
      <c r="AN72">
        <f t="shared" si="66"/>
        <v>2.3040000000003452E-7</v>
      </c>
      <c r="AO72">
        <f t="shared" si="66"/>
        <v>0</v>
      </c>
      <c r="AP72">
        <f t="shared" si="66"/>
        <v>2.3185200000007487E-5</v>
      </c>
      <c r="AQ72">
        <f t="shared" si="66"/>
        <v>3.1882800000000799E-5</v>
      </c>
      <c r="AR72">
        <f t="shared" si="66"/>
        <v>0</v>
      </c>
      <c r="AS72">
        <f t="shared" si="66"/>
        <v>1.559519999999778E-5</v>
      </c>
      <c r="AT72">
        <f t="shared" si="66"/>
        <v>7.5000000000050083E-7</v>
      </c>
      <c r="AU72">
        <f t="shared" si="66"/>
        <v>0</v>
      </c>
      <c r="AV72">
        <f t="shared" si="66"/>
        <v>3.7594800000002095E-5</v>
      </c>
      <c r="AW72">
        <f t="shared" si="66"/>
        <v>1.0091999999993141E-6</v>
      </c>
      <c r="AX72">
        <f t="shared" si="66"/>
        <v>0</v>
      </c>
      <c r="AY72">
        <f t="shared" si="66"/>
        <v>5.3360999999999996E-6</v>
      </c>
      <c r="AZ72">
        <f t="shared" si="66"/>
        <v>1.5999999999854367E-9</v>
      </c>
      <c r="BA72">
        <f t="shared" si="66"/>
        <v>0</v>
      </c>
      <c r="BB72">
        <f t="shared" si="66"/>
        <v>3.9690000000016439E-7</v>
      </c>
      <c r="BC72">
        <f t="shared" si="66"/>
        <v>1.0240000000006271E-7</v>
      </c>
      <c r="BD72">
        <f t="shared" si="66"/>
        <v>0</v>
      </c>
      <c r="BE72">
        <f t="shared" si="66"/>
        <v>9.8009999999965223E-7</v>
      </c>
      <c r="BF72">
        <f t="shared" si="66"/>
        <v>1.5999999999996475E-7</v>
      </c>
      <c r="BG72">
        <f t="shared" si="66"/>
        <v>0</v>
      </c>
      <c r="BH72">
        <f t="shared" si="66"/>
        <v>4.7609999999949679E-7</v>
      </c>
      <c r="BI72">
        <f t="shared" si="66"/>
        <v>1.9600000000008116E-8</v>
      </c>
      <c r="BJ72">
        <f t="shared" si="66"/>
        <v>0</v>
      </c>
      <c r="BK72">
        <f t="shared" si="66"/>
        <v>8.4640000000128438E-7</v>
      </c>
      <c r="BL72">
        <f t="shared" si="66"/>
        <v>1.2250000000005073E-7</v>
      </c>
      <c r="BM72">
        <f t="shared" si="66"/>
        <v>1.6899999999990503E-8</v>
      </c>
      <c r="BN72">
        <f t="shared" si="66"/>
        <v>2.1344399999999998E-5</v>
      </c>
      <c r="BO72">
        <f t="shared" si="66"/>
        <v>4.840000000004796E-8</v>
      </c>
      <c r="BP72">
        <f t="shared" si="66"/>
        <v>0</v>
      </c>
      <c r="BQ72">
        <f t="shared" ref="BQ72:CA72" si="67">BQ20^2*IF(BQ$35=6,12,1)</f>
        <v>5.0409999999966825E-7</v>
      </c>
      <c r="BR72">
        <f t="shared" si="67"/>
        <v>2.9159999999998374E-7</v>
      </c>
      <c r="BS72">
        <f t="shared" si="67"/>
        <v>0</v>
      </c>
      <c r="BT72">
        <f t="shared" si="67"/>
        <v>1.0815999999993922E-6</v>
      </c>
      <c r="BU72">
        <f t="shared" si="67"/>
        <v>1.9600000000008116E-8</v>
      </c>
      <c r="BV72">
        <f t="shared" si="67"/>
        <v>0</v>
      </c>
      <c r="BW72">
        <f t="shared" si="67"/>
        <v>2.9159999999998374E-7</v>
      </c>
      <c r="BX72">
        <f t="shared" si="67"/>
        <v>5.2900000000080273E-8</v>
      </c>
      <c r="BY72">
        <f t="shared" si="67"/>
        <v>1.6899999999990503E-8</v>
      </c>
      <c r="BZ72">
        <f t="shared" si="67"/>
        <v>2.1344399999999998E-5</v>
      </c>
      <c r="CA72">
        <f t="shared" si="67"/>
        <v>4.840000000004796E-8</v>
      </c>
    </row>
    <row r="73" spans="3:79">
      <c r="C73">
        <v>3</v>
      </c>
      <c r="D73">
        <f t="shared" si="65"/>
        <v>2.7580726966488878E-2</v>
      </c>
      <c r="E73">
        <f t="shared" ref="E73:BP73" si="68">E21^2*IF(E$35=6,12,1)</f>
        <v>0</v>
      </c>
      <c r="F73">
        <f t="shared" si="68"/>
        <v>2.3185199999992671E-5</v>
      </c>
      <c r="G73">
        <f t="shared" si="68"/>
        <v>2.9578800000002686E-5</v>
      </c>
      <c r="H73">
        <f t="shared" si="68"/>
        <v>0</v>
      </c>
      <c r="I73">
        <f t="shared" si="68"/>
        <v>5.2417199999996243E-5</v>
      </c>
      <c r="J73">
        <f t="shared" si="68"/>
        <v>3.7631999999985743E-6</v>
      </c>
      <c r="K73">
        <f t="shared" si="68"/>
        <v>0</v>
      </c>
      <c r="L73">
        <f t="shared" si="68"/>
        <v>1.8251999999989746E-6</v>
      </c>
      <c r="M73">
        <f t="shared" si="68"/>
        <v>1.670880000000198E-5</v>
      </c>
      <c r="N73">
        <f t="shared" si="68"/>
        <v>0</v>
      </c>
      <c r="O73">
        <f t="shared" si="68"/>
        <v>2.2852800000005261E-5</v>
      </c>
      <c r="P73">
        <f t="shared" si="68"/>
        <v>4.1962800000001719E-5</v>
      </c>
      <c r="Q73">
        <f t="shared" si="68"/>
        <v>0</v>
      </c>
      <c r="R73">
        <f t="shared" si="68"/>
        <v>4.5629999999995143E-5</v>
      </c>
      <c r="S73">
        <f t="shared" si="68"/>
        <v>2.7000000000034025E-7</v>
      </c>
      <c r="T73">
        <f t="shared" si="68"/>
        <v>0</v>
      </c>
      <c r="U73">
        <f t="shared" si="68"/>
        <v>1.7860799999999966E-5</v>
      </c>
      <c r="V73">
        <f t="shared" si="68"/>
        <v>1.7327999999994157E-6</v>
      </c>
      <c r="W73">
        <f t="shared" si="68"/>
        <v>0</v>
      </c>
      <c r="X73">
        <f t="shared" si="68"/>
        <v>1.8533879999999995E-4</v>
      </c>
      <c r="Y73">
        <f t="shared" si="68"/>
        <v>4.8000000000628922E-9</v>
      </c>
      <c r="Z73">
        <f t="shared" si="68"/>
        <v>0</v>
      </c>
      <c r="AA73">
        <f t="shared" si="68"/>
        <v>3.244799999999999E-6</v>
      </c>
      <c r="AB73">
        <f t="shared" si="68"/>
        <v>2.218799999999282E-6</v>
      </c>
      <c r="AC73">
        <f t="shared" si="68"/>
        <v>0</v>
      </c>
      <c r="AD73">
        <f t="shared" si="68"/>
        <v>2.5230000000006035E-5</v>
      </c>
      <c r="AE73">
        <f t="shared" si="68"/>
        <v>3.1492800000002559E-5</v>
      </c>
      <c r="AF73">
        <f t="shared" si="68"/>
        <v>0</v>
      </c>
      <c r="AG73">
        <f t="shared" si="68"/>
        <v>3.898799999999445E-6</v>
      </c>
      <c r="AH73">
        <f t="shared" si="68"/>
        <v>1.5322799999999033E-5</v>
      </c>
      <c r="AI73">
        <f t="shared" si="68"/>
        <v>0</v>
      </c>
      <c r="AJ73">
        <f t="shared" si="68"/>
        <v>6.1834800000011784E-5</v>
      </c>
      <c r="AK73">
        <f t="shared" si="68"/>
        <v>5.3867999999991706E-6</v>
      </c>
      <c r="AL73">
        <f t="shared" si="68"/>
        <v>0</v>
      </c>
      <c r="AM73">
        <f t="shared" si="68"/>
        <v>1.7161000000003784E-6</v>
      </c>
      <c r="AN73">
        <f t="shared" si="68"/>
        <v>3.2489999999970063E-7</v>
      </c>
      <c r="AO73">
        <f t="shared" si="68"/>
        <v>0</v>
      </c>
      <c r="AP73">
        <f t="shared" si="68"/>
        <v>2.1869999999998779E-5</v>
      </c>
      <c r="AQ73">
        <f t="shared" si="68"/>
        <v>3.3067199999999798E-5</v>
      </c>
      <c r="AR73">
        <f t="shared" si="68"/>
        <v>0</v>
      </c>
      <c r="AS73">
        <f t="shared" si="68"/>
        <v>1.8749999999992541E-5</v>
      </c>
      <c r="AT73">
        <f t="shared" si="68"/>
        <v>9.4079999999964356E-7</v>
      </c>
      <c r="AU73">
        <f t="shared" si="68"/>
        <v>0</v>
      </c>
      <c r="AV73">
        <f t="shared" si="68"/>
        <v>3.5089200000004116E-5</v>
      </c>
      <c r="AW73">
        <f t="shared" si="68"/>
        <v>6.912000000001036E-7</v>
      </c>
      <c r="AX73">
        <f t="shared" si="68"/>
        <v>0</v>
      </c>
      <c r="AY73">
        <f t="shared" si="68"/>
        <v>6.4515999999999985E-6</v>
      </c>
      <c r="AZ73">
        <f t="shared" si="68"/>
        <v>4.0000000000524098E-10</v>
      </c>
      <c r="BA73">
        <f t="shared" si="68"/>
        <v>0</v>
      </c>
      <c r="BB73">
        <f t="shared" si="68"/>
        <v>4.3559999999984543E-7</v>
      </c>
      <c r="BC73">
        <f t="shared" si="68"/>
        <v>1.6810000000001761E-7</v>
      </c>
      <c r="BD73">
        <f t="shared" si="68"/>
        <v>0</v>
      </c>
      <c r="BE73">
        <f t="shared" si="68"/>
        <v>1.3689000000002699E-6</v>
      </c>
      <c r="BF73">
        <f t="shared" si="68"/>
        <v>2.4010000000009946E-7</v>
      </c>
      <c r="BG73">
        <f t="shared" si="68"/>
        <v>0</v>
      </c>
      <c r="BH73">
        <f t="shared" si="68"/>
        <v>5.1840000000039745E-7</v>
      </c>
      <c r="BI73">
        <f t="shared" si="68"/>
        <v>1.0000000000042206E-8</v>
      </c>
      <c r="BJ73">
        <f t="shared" si="68"/>
        <v>0</v>
      </c>
      <c r="BK73">
        <f t="shared" si="68"/>
        <v>1.188099999999109E-6</v>
      </c>
      <c r="BL73">
        <f t="shared" si="68"/>
        <v>1.2250000000005073E-7</v>
      </c>
      <c r="BM73">
        <f t="shared" si="68"/>
        <v>1.9600000000008116E-8</v>
      </c>
      <c r="BN73">
        <f t="shared" si="68"/>
        <v>2.1715599999999992E-5</v>
      </c>
      <c r="BO73">
        <f t="shared" si="68"/>
        <v>4.4100000000018262E-8</v>
      </c>
      <c r="BP73">
        <f t="shared" si="68"/>
        <v>0</v>
      </c>
      <c r="BQ73">
        <f t="shared" ref="BQ73:CA73" si="69">BQ21^2*IF(BQ$35=6,12,1)</f>
        <v>4.225000000003399E-7</v>
      </c>
      <c r="BR73">
        <f t="shared" si="69"/>
        <v>2.4999999999994493E-7</v>
      </c>
      <c r="BS73">
        <f t="shared" si="69"/>
        <v>0</v>
      </c>
      <c r="BT73">
        <f t="shared" si="69"/>
        <v>1.2321000000013553E-6</v>
      </c>
      <c r="BU73">
        <f t="shared" si="69"/>
        <v>7.8399999999908124E-8</v>
      </c>
      <c r="BV73">
        <f t="shared" si="69"/>
        <v>0</v>
      </c>
      <c r="BW73">
        <f t="shared" si="69"/>
        <v>3.9690000000016439E-7</v>
      </c>
      <c r="BX73">
        <f t="shared" si="69"/>
        <v>4.4100000000018262E-8</v>
      </c>
      <c r="BY73">
        <f t="shared" si="69"/>
        <v>1.9600000000008116E-8</v>
      </c>
      <c r="BZ73">
        <f t="shared" si="69"/>
        <v>2.1715599999999992E-5</v>
      </c>
      <c r="CA73">
        <f t="shared" si="69"/>
        <v>4.4100000000018262E-8</v>
      </c>
    </row>
    <row r="74" spans="3:79">
      <c r="C74">
        <v>4</v>
      </c>
      <c r="D74">
        <f t="shared" si="65"/>
        <v>2.7575621479850359E-2</v>
      </c>
      <c r="E74">
        <f t="shared" ref="E74:BP74" si="70">E22^2*IF(E$35=6,12,1)</f>
        <v>0</v>
      </c>
      <c r="F74">
        <f t="shared" si="70"/>
        <v>2.1869999999998779E-5</v>
      </c>
      <c r="G74">
        <f t="shared" si="70"/>
        <v>2.8459199999999475E-5</v>
      </c>
      <c r="H74">
        <f t="shared" si="70"/>
        <v>0</v>
      </c>
      <c r="I74">
        <f t="shared" si="70"/>
        <v>4.7521199999986354E-5</v>
      </c>
      <c r="J74">
        <f t="shared" si="70"/>
        <v>5.5488000000002271E-6</v>
      </c>
      <c r="K74">
        <f t="shared" si="70"/>
        <v>0</v>
      </c>
      <c r="L74">
        <f t="shared" si="70"/>
        <v>1.1999999999997355E-7</v>
      </c>
      <c r="M74">
        <f t="shared" si="70"/>
        <v>1.5052800000000264E-5</v>
      </c>
      <c r="N74">
        <f t="shared" si="70"/>
        <v>0</v>
      </c>
      <c r="O74">
        <f t="shared" si="70"/>
        <v>1.8154799999995346E-5</v>
      </c>
      <c r="P74">
        <f t="shared" si="70"/>
        <v>4.1070000000000811E-5</v>
      </c>
      <c r="Q74">
        <f t="shared" si="70"/>
        <v>0</v>
      </c>
      <c r="R74">
        <f t="shared" si="70"/>
        <v>4.7044800000004412E-5</v>
      </c>
      <c r="S74">
        <f t="shared" si="70"/>
        <v>4.3199999999926536E-8</v>
      </c>
      <c r="T74">
        <f t="shared" si="70"/>
        <v>0</v>
      </c>
      <c r="U74">
        <f t="shared" si="70"/>
        <v>2.2852799999990553E-5</v>
      </c>
      <c r="V74">
        <f t="shared" si="70"/>
        <v>2.6508000000009191E-6</v>
      </c>
      <c r="W74">
        <f t="shared" si="70"/>
        <v>0</v>
      </c>
      <c r="X74">
        <f t="shared" si="70"/>
        <v>1.9489080000000024E-4</v>
      </c>
      <c r="Y74">
        <f t="shared" si="70"/>
        <v>0</v>
      </c>
      <c r="Z74">
        <f t="shared" si="70"/>
        <v>0</v>
      </c>
      <c r="AA74">
        <f t="shared" si="70"/>
        <v>4.177200000000003E-6</v>
      </c>
      <c r="AB74">
        <f t="shared" si="70"/>
        <v>4.1772000000012803E-6</v>
      </c>
      <c r="AC74">
        <f t="shared" si="70"/>
        <v>0</v>
      </c>
      <c r="AD74">
        <f t="shared" si="70"/>
        <v>2.027999999999553E-5</v>
      </c>
      <c r="AE74">
        <f t="shared" si="70"/>
        <v>2.8459199999999475E-5</v>
      </c>
      <c r="AF74">
        <f t="shared" si="70"/>
        <v>0</v>
      </c>
      <c r="AG74">
        <f t="shared" si="70"/>
        <v>1.3872000000000568E-6</v>
      </c>
      <c r="AH74">
        <f t="shared" si="70"/>
        <v>1.3483200000001548E-5</v>
      </c>
      <c r="AI74">
        <f t="shared" si="70"/>
        <v>0</v>
      </c>
      <c r="AJ74">
        <f t="shared" si="70"/>
        <v>6.0750000000004607E-5</v>
      </c>
      <c r="AK74">
        <f t="shared" si="70"/>
        <v>8.4671999999990302E-6</v>
      </c>
      <c r="AL74">
        <f t="shared" si="70"/>
        <v>0</v>
      </c>
      <c r="AM74">
        <f t="shared" si="70"/>
        <v>2.1315999999994008E-6</v>
      </c>
      <c r="AN74">
        <f t="shared" si="70"/>
        <v>5.7760000000014281E-7</v>
      </c>
      <c r="AO74">
        <f t="shared" si="70"/>
        <v>0</v>
      </c>
      <c r="AP74">
        <f t="shared" si="70"/>
        <v>1.9354799999996412E-5</v>
      </c>
      <c r="AQ74">
        <f t="shared" si="70"/>
        <v>3.38688000000006E-5</v>
      </c>
      <c r="AR74">
        <f t="shared" si="70"/>
        <v>0</v>
      </c>
      <c r="AS74">
        <f t="shared" si="70"/>
        <v>2.3185200000007487E-5</v>
      </c>
      <c r="AT74">
        <f t="shared" si="70"/>
        <v>1.4699999999996763E-6</v>
      </c>
      <c r="AU74">
        <f t="shared" si="70"/>
        <v>0</v>
      </c>
      <c r="AV74">
        <f t="shared" si="70"/>
        <v>3.227520000000338E-5</v>
      </c>
      <c r="AW74">
        <f t="shared" si="70"/>
        <v>3.468000000000142E-7</v>
      </c>
      <c r="AX74">
        <f t="shared" si="70"/>
        <v>0</v>
      </c>
      <c r="AY74">
        <f t="shared" si="70"/>
        <v>8.4099999999999991E-6</v>
      </c>
      <c r="AZ74">
        <f t="shared" si="70"/>
        <v>1.0000000000131024E-10</v>
      </c>
      <c r="BA74">
        <f t="shared" si="70"/>
        <v>0</v>
      </c>
      <c r="BB74">
        <f t="shared" si="70"/>
        <v>4.3560000000101783E-7</v>
      </c>
      <c r="BC74">
        <f t="shared" si="70"/>
        <v>1.7640000000007305E-7</v>
      </c>
      <c r="BD74">
        <f t="shared" si="70"/>
        <v>0</v>
      </c>
      <c r="BE74">
        <f t="shared" si="70"/>
        <v>1.612899999999701E-6</v>
      </c>
      <c r="BF74">
        <f t="shared" si="70"/>
        <v>3.9690000000016439E-7</v>
      </c>
      <c r="BG74">
        <f t="shared" si="70"/>
        <v>0</v>
      </c>
      <c r="BH74">
        <f t="shared" si="70"/>
        <v>5.9289999999956163E-7</v>
      </c>
      <c r="BI74">
        <f t="shared" si="70"/>
        <v>1.5999999999854367E-9</v>
      </c>
      <c r="BJ74">
        <f t="shared" si="70"/>
        <v>0</v>
      </c>
      <c r="BK74">
        <f t="shared" si="70"/>
        <v>1.6899999999990504E-6</v>
      </c>
      <c r="BL74">
        <f t="shared" si="70"/>
        <v>1.9359999999999644E-7</v>
      </c>
      <c r="BM74">
        <f t="shared" si="70"/>
        <v>4.4100000000018262E-8</v>
      </c>
      <c r="BN74">
        <f t="shared" si="70"/>
        <v>2.209000000000001E-5</v>
      </c>
      <c r="BO74">
        <f t="shared" si="70"/>
        <v>5.2900000000080273E-8</v>
      </c>
      <c r="BP74">
        <f t="shared" si="70"/>
        <v>0</v>
      </c>
      <c r="BQ74">
        <f t="shared" ref="BQ74:CA74" si="71">BQ22^2*IF(BQ$35=6,12,1)</f>
        <v>3.3640000000028648E-7</v>
      </c>
      <c r="BR74">
        <f t="shared" si="71"/>
        <v>2.4999999999994493E-7</v>
      </c>
      <c r="BS74">
        <f t="shared" si="71"/>
        <v>0</v>
      </c>
      <c r="BT74">
        <f t="shared" si="71"/>
        <v>1.6383999999987297E-6</v>
      </c>
      <c r="BU74">
        <f t="shared" si="71"/>
        <v>1.444000000000357E-7</v>
      </c>
      <c r="BV74">
        <f t="shared" si="71"/>
        <v>0</v>
      </c>
      <c r="BW74">
        <f t="shared" si="71"/>
        <v>4.6240000000001896E-7</v>
      </c>
      <c r="BX74">
        <f t="shared" si="71"/>
        <v>2.889999999992569E-8</v>
      </c>
      <c r="BY74">
        <f t="shared" si="71"/>
        <v>4.4100000000018262E-8</v>
      </c>
      <c r="BZ74">
        <f t="shared" si="71"/>
        <v>2.209000000000001E-5</v>
      </c>
      <c r="CA74">
        <f t="shared" si="71"/>
        <v>5.2900000000080273E-8</v>
      </c>
    </row>
    <row r="75" spans="3:79">
      <c r="C75">
        <v>5</v>
      </c>
      <c r="D75">
        <f t="shared" si="65"/>
        <v>2.7539896513967033E-2</v>
      </c>
      <c r="E75">
        <f t="shared" ref="E75:BP75" si="72">E23^2*IF(E$35=6,12,1)</f>
        <v>0</v>
      </c>
      <c r="F75">
        <f t="shared" si="72"/>
        <v>1.9354800000009947E-5</v>
      </c>
      <c r="G75">
        <f t="shared" si="72"/>
        <v>2.7724799999998756E-5</v>
      </c>
      <c r="H75">
        <f t="shared" si="72"/>
        <v>0</v>
      </c>
      <c r="I75">
        <f t="shared" si="72"/>
        <v>4.1070000000005744E-5</v>
      </c>
      <c r="J75">
        <f t="shared" si="72"/>
        <v>8.6700000000003558E-6</v>
      </c>
      <c r="K75">
        <f t="shared" si="72"/>
        <v>0</v>
      </c>
      <c r="L75">
        <f t="shared" si="72"/>
        <v>8.7479999999995116E-7</v>
      </c>
      <c r="M75">
        <f t="shared" si="72"/>
        <v>1.2241199999998916E-5</v>
      </c>
      <c r="N75">
        <f t="shared" si="72"/>
        <v>0</v>
      </c>
      <c r="O75">
        <f t="shared" si="72"/>
        <v>1.2730800000002135E-5</v>
      </c>
      <c r="P75">
        <f t="shared" si="72"/>
        <v>3.8020800000000163E-5</v>
      </c>
      <c r="Q75">
        <f t="shared" si="72"/>
        <v>0</v>
      </c>
      <c r="R75">
        <f t="shared" si="72"/>
        <v>4.7521200000007557E-5</v>
      </c>
      <c r="S75">
        <f t="shared" si="72"/>
        <v>3.0000000000126622E-8</v>
      </c>
      <c r="T75">
        <f t="shared" si="72"/>
        <v>0</v>
      </c>
      <c r="U75">
        <f t="shared" si="72"/>
        <v>3.072000000001029E-5</v>
      </c>
      <c r="V75">
        <f t="shared" si="72"/>
        <v>4.4651999999999916E-6</v>
      </c>
      <c r="W75">
        <f t="shared" si="72"/>
        <v>0</v>
      </c>
      <c r="X75">
        <f t="shared" si="72"/>
        <v>2.0270519999999992E-4</v>
      </c>
      <c r="Y75">
        <f t="shared" si="72"/>
        <v>1.9200000000038401E-8</v>
      </c>
      <c r="Z75">
        <f t="shared" si="72"/>
        <v>0</v>
      </c>
      <c r="AA75">
        <f t="shared" si="72"/>
        <v>5.7131999999999939E-6</v>
      </c>
      <c r="AB75">
        <f t="shared" si="72"/>
        <v>6.9311999999976628E-6</v>
      </c>
      <c r="AC75">
        <f t="shared" si="72"/>
        <v>0</v>
      </c>
      <c r="AD75">
        <f t="shared" si="72"/>
        <v>1.3996799999999219E-5</v>
      </c>
      <c r="AE75">
        <f t="shared" si="72"/>
        <v>2.4538799999997645E-5</v>
      </c>
      <c r="AF75">
        <f t="shared" si="72"/>
        <v>0</v>
      </c>
      <c r="AG75">
        <f t="shared" si="72"/>
        <v>0</v>
      </c>
      <c r="AH75">
        <f t="shared" si="72"/>
        <v>1.0830000000000145E-5</v>
      </c>
      <c r="AI75">
        <f t="shared" si="72"/>
        <v>0</v>
      </c>
      <c r="AJ75">
        <f t="shared" si="72"/>
        <v>5.8079999999987206E-5</v>
      </c>
      <c r="AK75">
        <f t="shared" si="72"/>
        <v>1.3483200000001548E-5</v>
      </c>
      <c r="AL75">
        <f t="shared" si="72"/>
        <v>0</v>
      </c>
      <c r="AM75">
        <f t="shared" si="72"/>
        <v>2.5599999999994359E-6</v>
      </c>
      <c r="AN75">
        <f t="shared" si="72"/>
        <v>9.8009999999965223E-7</v>
      </c>
      <c r="AO75">
        <f t="shared" si="72"/>
        <v>0</v>
      </c>
      <c r="AP75">
        <f t="shared" si="72"/>
        <v>1.559519999999778E-5</v>
      </c>
      <c r="AQ75">
        <f t="shared" si="72"/>
        <v>3.346679999999797E-5</v>
      </c>
      <c r="AR75">
        <f t="shared" si="72"/>
        <v>0</v>
      </c>
      <c r="AS75">
        <f t="shared" si="72"/>
        <v>2.9578800000002686E-5</v>
      </c>
      <c r="AT75">
        <f t="shared" si="72"/>
        <v>2.5392000000001764E-6</v>
      </c>
      <c r="AU75">
        <f t="shared" si="72"/>
        <v>0</v>
      </c>
      <c r="AV75">
        <f t="shared" si="72"/>
        <v>2.9203200000000215E-5</v>
      </c>
      <c r="AW75">
        <f t="shared" si="72"/>
        <v>9.7199999999834706E-8</v>
      </c>
      <c r="AX75">
        <f t="shared" si="72"/>
        <v>0</v>
      </c>
      <c r="AY75">
        <f t="shared" si="72"/>
        <v>1.1155600000000007E-5</v>
      </c>
      <c r="AZ75">
        <f t="shared" si="72"/>
        <v>9.0000000001179218E-10</v>
      </c>
      <c r="BA75">
        <f t="shared" si="72"/>
        <v>0</v>
      </c>
      <c r="BB75">
        <f t="shared" si="72"/>
        <v>3.599999999993878E-7</v>
      </c>
      <c r="BC75">
        <f t="shared" si="72"/>
        <v>1.6809999999983552E-7</v>
      </c>
      <c r="BD75">
        <f t="shared" si="72"/>
        <v>0</v>
      </c>
      <c r="BE75">
        <f t="shared" si="72"/>
        <v>1.8496000000000759E-6</v>
      </c>
      <c r="BF75">
        <f t="shared" si="72"/>
        <v>6.5609999999996342E-7</v>
      </c>
      <c r="BG75">
        <f t="shared" si="72"/>
        <v>0</v>
      </c>
      <c r="BH75">
        <f t="shared" si="72"/>
        <v>7.0560000000029219E-7</v>
      </c>
      <c r="BI75">
        <f t="shared" si="72"/>
        <v>3.599999999993878E-9</v>
      </c>
      <c r="BJ75">
        <f t="shared" si="72"/>
        <v>0</v>
      </c>
      <c r="BK75">
        <f t="shared" si="72"/>
        <v>2.4024999999998148E-6</v>
      </c>
      <c r="BL75">
        <f t="shared" si="72"/>
        <v>3.2489999999995374E-7</v>
      </c>
      <c r="BM75">
        <f t="shared" si="72"/>
        <v>7.8399999999970301E-8</v>
      </c>
      <c r="BN75">
        <f t="shared" si="72"/>
        <v>2.1715600000000009E-5</v>
      </c>
      <c r="BO75">
        <f t="shared" si="72"/>
        <v>3.2399999999944902E-8</v>
      </c>
      <c r="BP75">
        <f t="shared" si="72"/>
        <v>0</v>
      </c>
      <c r="BQ75">
        <f t="shared" ref="BQ75:CA75" si="73">BQ23^2*IF(BQ$35=6,12,1)</f>
        <v>2.1159999999950397E-7</v>
      </c>
      <c r="BR75">
        <f t="shared" si="73"/>
        <v>2.5000000000016696E-7</v>
      </c>
      <c r="BS75">
        <f t="shared" si="73"/>
        <v>0</v>
      </c>
      <c r="BT75">
        <f t="shared" si="73"/>
        <v>2.1903999999997804E-6</v>
      </c>
      <c r="BU75">
        <f t="shared" si="73"/>
        <v>2.7040000000007897E-7</v>
      </c>
      <c r="BV75">
        <f t="shared" si="73"/>
        <v>0</v>
      </c>
      <c r="BW75">
        <f t="shared" si="73"/>
        <v>4.8999999999958122E-7</v>
      </c>
      <c r="BX75">
        <f t="shared" si="73"/>
        <v>1.209999999996314E-8</v>
      </c>
      <c r="BY75">
        <f t="shared" si="73"/>
        <v>7.8399999999970301E-8</v>
      </c>
      <c r="BZ75">
        <f t="shared" si="73"/>
        <v>2.1715600000000009E-5</v>
      </c>
      <c r="CA75">
        <f t="shared" si="73"/>
        <v>3.2399999999944902E-8</v>
      </c>
    </row>
    <row r="76" spans="3:79">
      <c r="C76">
        <v>6</v>
      </c>
      <c r="D76">
        <f t="shared" si="65"/>
        <v>2.7531514669556612E-2</v>
      </c>
      <c r="E76">
        <f t="shared" ref="E76:BP76" si="74">E24^2*IF(E$35=6,12,1)</f>
        <v>0</v>
      </c>
      <c r="F76">
        <f t="shared" si="74"/>
        <v>1.6426799999990771E-5</v>
      </c>
      <c r="G76">
        <f t="shared" si="74"/>
        <v>2.5930799999998989E-5</v>
      </c>
      <c r="H76">
        <f t="shared" si="74"/>
        <v>0</v>
      </c>
      <c r="I76">
        <f t="shared" si="74"/>
        <v>3.4680000000001423E-5</v>
      </c>
      <c r="J76">
        <f t="shared" si="74"/>
        <v>1.3738799999997543E-5</v>
      </c>
      <c r="K76">
        <f t="shared" si="74"/>
        <v>0</v>
      </c>
      <c r="L76">
        <f t="shared" si="74"/>
        <v>6.2207999999970953E-6</v>
      </c>
      <c r="M76">
        <f t="shared" si="74"/>
        <v>8.6700000000003558E-6</v>
      </c>
      <c r="N76">
        <f t="shared" si="74"/>
        <v>0</v>
      </c>
      <c r="O76">
        <f t="shared" si="74"/>
        <v>7.114799999998843E-6</v>
      </c>
      <c r="P76">
        <f t="shared" si="74"/>
        <v>3.1882800000000799E-5</v>
      </c>
      <c r="Q76">
        <f t="shared" si="74"/>
        <v>0</v>
      </c>
      <c r="R76">
        <f t="shared" si="74"/>
        <v>4.7521200000007557E-5</v>
      </c>
      <c r="S76">
        <f t="shared" si="74"/>
        <v>4.7999999999989418E-7</v>
      </c>
      <c r="T76">
        <f t="shared" si="74"/>
        <v>0</v>
      </c>
      <c r="U76">
        <f t="shared" si="74"/>
        <v>4.0627200000002822E-5</v>
      </c>
      <c r="V76">
        <f t="shared" si="74"/>
        <v>6.3948000000001476E-6</v>
      </c>
      <c r="W76">
        <f t="shared" si="74"/>
        <v>0</v>
      </c>
      <c r="X76">
        <f t="shared" si="74"/>
        <v>2.0667000000000008E-4</v>
      </c>
      <c r="Y76">
        <f t="shared" si="74"/>
        <v>5.8800000000024349E-8</v>
      </c>
      <c r="Z76">
        <f t="shared" si="74"/>
        <v>0</v>
      </c>
      <c r="AA76">
        <f t="shared" si="74"/>
        <v>8.2668000000000002E-6</v>
      </c>
      <c r="AB76">
        <f t="shared" si="74"/>
        <v>9.7200000000026547E-6</v>
      </c>
      <c r="AC76">
        <f t="shared" si="74"/>
        <v>0</v>
      </c>
      <c r="AD76">
        <f t="shared" si="74"/>
        <v>7.489200000001297E-6</v>
      </c>
      <c r="AE76">
        <f t="shared" si="74"/>
        <v>2.0593200000001048E-5</v>
      </c>
      <c r="AF76">
        <f t="shared" si="74"/>
        <v>0</v>
      </c>
      <c r="AG76">
        <f t="shared" si="74"/>
        <v>2.3231999999999573E-6</v>
      </c>
      <c r="AH76">
        <f t="shared" si="74"/>
        <v>7.8731999999995607E-6</v>
      </c>
      <c r="AI76">
        <f t="shared" si="74"/>
        <v>0</v>
      </c>
      <c r="AJ76">
        <f t="shared" si="74"/>
        <v>5.2919999999999534E-5</v>
      </c>
      <c r="AK76">
        <f t="shared" si="74"/>
        <v>2.1547200000003821E-5</v>
      </c>
      <c r="AL76">
        <f t="shared" si="74"/>
        <v>0</v>
      </c>
      <c r="AM76">
        <f t="shared" si="74"/>
        <v>2.8224000000011688E-6</v>
      </c>
      <c r="AN76">
        <f t="shared" si="74"/>
        <v>1.6129000000008291E-6</v>
      </c>
      <c r="AO76">
        <f t="shared" si="74"/>
        <v>0</v>
      </c>
      <c r="AP76">
        <f t="shared" si="74"/>
        <v>1.0603200000008686E-5</v>
      </c>
      <c r="AQ76">
        <f t="shared" si="74"/>
        <v>3.2670000000001596E-5</v>
      </c>
      <c r="AR76">
        <f t="shared" si="74"/>
        <v>0</v>
      </c>
      <c r="AS76">
        <f t="shared" si="74"/>
        <v>3.674999999999657E-5</v>
      </c>
      <c r="AT76">
        <f t="shared" si="74"/>
        <v>4.4651999999999916E-6</v>
      </c>
      <c r="AU76">
        <f t="shared" si="74"/>
        <v>0</v>
      </c>
      <c r="AV76">
        <f t="shared" si="74"/>
        <v>2.5930799999995069E-5</v>
      </c>
      <c r="AW76">
        <f t="shared" si="74"/>
        <v>4.7999999999563099E-9</v>
      </c>
      <c r="AX76">
        <f t="shared" si="74"/>
        <v>0</v>
      </c>
      <c r="AY76">
        <f t="shared" si="74"/>
        <v>1.4137599999999997E-5</v>
      </c>
      <c r="AZ76">
        <f t="shared" si="74"/>
        <v>4.9000000000020291E-9</v>
      </c>
      <c r="BA76">
        <f t="shared" si="74"/>
        <v>0</v>
      </c>
      <c r="BB76">
        <f t="shared" si="74"/>
        <v>2.4010000000009946E-7</v>
      </c>
      <c r="BC76">
        <f t="shared" si="74"/>
        <v>1.0890000000010791E-7</v>
      </c>
      <c r="BD76">
        <f t="shared" si="74"/>
        <v>0</v>
      </c>
      <c r="BE76">
        <f t="shared" si="74"/>
        <v>1.8224999999998983E-6</v>
      </c>
      <c r="BF76">
        <f t="shared" si="74"/>
        <v>1.060900000000178E-6</v>
      </c>
      <c r="BG76">
        <f t="shared" si="74"/>
        <v>0</v>
      </c>
      <c r="BH76">
        <f t="shared" si="74"/>
        <v>7.9210000000010218E-7</v>
      </c>
      <c r="BI76">
        <f t="shared" si="74"/>
        <v>3.9999999999991186E-8</v>
      </c>
      <c r="BJ76">
        <f t="shared" si="74"/>
        <v>0</v>
      </c>
      <c r="BK76">
        <f t="shared" si="74"/>
        <v>3.312400000001372E-6</v>
      </c>
      <c r="BL76">
        <f t="shared" si="74"/>
        <v>5.0409999999998356E-7</v>
      </c>
      <c r="BM76">
        <f t="shared" si="74"/>
        <v>1.1560000000000474E-7</v>
      </c>
      <c r="BN76">
        <f t="shared" si="74"/>
        <v>1.9891599999999988E-5</v>
      </c>
      <c r="BO76">
        <f t="shared" si="74"/>
        <v>4.9000000000020291E-9</v>
      </c>
      <c r="BP76">
        <f t="shared" si="74"/>
        <v>0</v>
      </c>
      <c r="BQ76">
        <f t="shared" ref="BQ76:CA76" si="75">BQ24^2*IF(BQ$35=6,12,1)</f>
        <v>5.7599999999902048E-8</v>
      </c>
      <c r="BR76">
        <f t="shared" si="75"/>
        <v>1.7639999999988654E-7</v>
      </c>
      <c r="BS76">
        <f t="shared" si="75"/>
        <v>0</v>
      </c>
      <c r="BT76">
        <f t="shared" si="75"/>
        <v>2.8224000000011688E-6</v>
      </c>
      <c r="BU76">
        <f t="shared" si="75"/>
        <v>4.3559999999984543E-7</v>
      </c>
      <c r="BV76">
        <f t="shared" si="75"/>
        <v>0</v>
      </c>
      <c r="BW76">
        <f t="shared" si="75"/>
        <v>4.3560000000043163E-7</v>
      </c>
      <c r="BX76">
        <f t="shared" si="75"/>
        <v>1.0000000000131024E-10</v>
      </c>
      <c r="BY76">
        <f t="shared" si="75"/>
        <v>1.1560000000000474E-7</v>
      </c>
      <c r="BZ76">
        <f t="shared" si="75"/>
        <v>1.9891599999999988E-5</v>
      </c>
      <c r="CA76">
        <f t="shared" si="75"/>
        <v>4.9000000000020291E-9</v>
      </c>
    </row>
    <row r="77" spans="3:79">
      <c r="C77">
        <v>7</v>
      </c>
      <c r="D77">
        <f t="shared" si="65"/>
        <v>2.7556284219756411E-2</v>
      </c>
      <c r="E77">
        <f t="shared" ref="E77:BP77" si="76">E25^2*IF(E$35=6,12,1)</f>
        <v>0</v>
      </c>
      <c r="F77">
        <f t="shared" si="76"/>
        <v>1.2484800000000511E-5</v>
      </c>
      <c r="G77">
        <f t="shared" si="76"/>
        <v>2.4196800000002994E-5</v>
      </c>
      <c r="H77">
        <f t="shared" si="76"/>
        <v>0</v>
      </c>
      <c r="I77">
        <f t="shared" si="76"/>
        <v>2.8459199999995372E-5</v>
      </c>
      <c r="J77">
        <f t="shared" si="76"/>
        <v>2.0280000000002462E-5</v>
      </c>
      <c r="K77">
        <f t="shared" si="76"/>
        <v>0</v>
      </c>
      <c r="L77">
        <f t="shared" si="76"/>
        <v>1.6426800000003239E-5</v>
      </c>
      <c r="M77">
        <f t="shared" si="76"/>
        <v>4.7628000000002934E-6</v>
      </c>
      <c r="N77">
        <f t="shared" si="76"/>
        <v>0</v>
      </c>
      <c r="O77">
        <f t="shared" si="76"/>
        <v>2.6507999999996664E-6</v>
      </c>
      <c r="P77">
        <f t="shared" si="76"/>
        <v>2.3185200000000077E-5</v>
      </c>
      <c r="Q77">
        <f t="shared" si="76"/>
        <v>0</v>
      </c>
      <c r="R77">
        <f t="shared" si="76"/>
        <v>4.6570800000001286E-5</v>
      </c>
      <c r="S77">
        <f t="shared" si="76"/>
        <v>1.3872000000000568E-6</v>
      </c>
      <c r="T77">
        <f t="shared" si="76"/>
        <v>0</v>
      </c>
      <c r="U77">
        <f t="shared" si="76"/>
        <v>5.2919999999999534E-5</v>
      </c>
      <c r="V77">
        <f t="shared" si="76"/>
        <v>8.87519999999942E-6</v>
      </c>
      <c r="W77">
        <f t="shared" si="76"/>
        <v>0</v>
      </c>
      <c r="X77">
        <f t="shared" si="76"/>
        <v>2.0171999999999996E-4</v>
      </c>
      <c r="Y77">
        <f t="shared" si="76"/>
        <v>2.352000000000974E-7</v>
      </c>
      <c r="Z77">
        <f t="shared" si="76"/>
        <v>0</v>
      </c>
      <c r="AA77">
        <f t="shared" si="76"/>
        <v>1.1761200000000009E-5</v>
      </c>
      <c r="AB77">
        <f t="shared" si="76"/>
        <v>1.2484799999995077E-5</v>
      </c>
      <c r="AC77">
        <f t="shared" si="76"/>
        <v>0</v>
      </c>
      <c r="AD77">
        <f t="shared" si="76"/>
        <v>2.3231999999999573E-6</v>
      </c>
      <c r="AE77">
        <f t="shared" si="76"/>
        <v>1.6426800000000125E-5</v>
      </c>
      <c r="AF77">
        <f t="shared" si="76"/>
        <v>0</v>
      </c>
      <c r="AG77">
        <f t="shared" si="76"/>
        <v>1.0603199999998665E-5</v>
      </c>
      <c r="AH77">
        <f t="shared" si="76"/>
        <v>4.7628000000002934E-6</v>
      </c>
      <c r="AI77">
        <f t="shared" si="76"/>
        <v>0</v>
      </c>
      <c r="AJ77">
        <f t="shared" si="76"/>
        <v>4.7044800000004412E-5</v>
      </c>
      <c r="AK77">
        <f t="shared" si="76"/>
        <v>3.0719999999993228E-5</v>
      </c>
      <c r="AL77">
        <f t="shared" si="76"/>
        <v>0</v>
      </c>
      <c r="AM77">
        <f t="shared" si="76"/>
        <v>2.6569000000000664E-6</v>
      </c>
      <c r="AN77">
        <f t="shared" si="76"/>
        <v>2.4024999999998148E-6</v>
      </c>
      <c r="AO77">
        <f t="shared" si="76"/>
        <v>0</v>
      </c>
      <c r="AP77">
        <f t="shared" si="76"/>
        <v>5.7131999999939613E-6</v>
      </c>
      <c r="AQ77">
        <f t="shared" si="76"/>
        <v>3.1105200000000008E-5</v>
      </c>
      <c r="AR77">
        <f t="shared" si="76"/>
        <v>0</v>
      </c>
      <c r="AS77">
        <f t="shared" si="76"/>
        <v>4.3320000000000581E-5</v>
      </c>
      <c r="AT77">
        <f t="shared" si="76"/>
        <v>6.9311999999996889E-6</v>
      </c>
      <c r="AU77">
        <f t="shared" si="76"/>
        <v>0</v>
      </c>
      <c r="AV77">
        <f t="shared" si="76"/>
        <v>2.2852800000005261E-5</v>
      </c>
      <c r="AW77">
        <f t="shared" si="76"/>
        <v>2.0279999999988604E-7</v>
      </c>
      <c r="AX77">
        <f t="shared" si="76"/>
        <v>0</v>
      </c>
      <c r="AY77">
        <f t="shared" si="76"/>
        <v>1.6809999999999997E-5</v>
      </c>
      <c r="AZ77">
        <f t="shared" si="76"/>
        <v>1.6899999999990503E-8</v>
      </c>
      <c r="BA77">
        <f t="shared" si="76"/>
        <v>0</v>
      </c>
      <c r="BB77">
        <f t="shared" si="76"/>
        <v>7.2900000000235738E-8</v>
      </c>
      <c r="BC77">
        <f t="shared" si="76"/>
        <v>2.8900000000001185E-8</v>
      </c>
      <c r="BD77">
        <f t="shared" si="76"/>
        <v>0</v>
      </c>
      <c r="BE77">
        <f t="shared" si="76"/>
        <v>1.4883999999999973E-6</v>
      </c>
      <c r="BF77">
        <f t="shared" si="76"/>
        <v>1.612899999999701E-6</v>
      </c>
      <c r="BG77">
        <f t="shared" si="76"/>
        <v>0</v>
      </c>
      <c r="BH77">
        <f t="shared" si="76"/>
        <v>7.9210000000010218E-7</v>
      </c>
      <c r="BI77">
        <f t="shared" si="76"/>
        <v>1.0889999999996136E-7</v>
      </c>
      <c r="BJ77">
        <f t="shared" si="76"/>
        <v>0</v>
      </c>
      <c r="BK77">
        <f t="shared" si="76"/>
        <v>4.3264000000012636E-6</v>
      </c>
      <c r="BL77">
        <f t="shared" si="76"/>
        <v>7.2250000000002961E-7</v>
      </c>
      <c r="BM77">
        <f t="shared" si="76"/>
        <v>1.2960000000001942E-7</v>
      </c>
      <c r="BN77">
        <f t="shared" si="76"/>
        <v>1.6564899999999978E-5</v>
      </c>
      <c r="BO77">
        <f t="shared" si="76"/>
        <v>8.1000000000261932E-9</v>
      </c>
      <c r="BP77">
        <f t="shared" si="76"/>
        <v>0</v>
      </c>
      <c r="BQ77">
        <f t="shared" ref="BQ77:CA77" si="77">BQ25^2*IF(BQ$35=6,12,1)</f>
        <v>4.9000000000020291E-9</v>
      </c>
      <c r="BR77">
        <f t="shared" si="77"/>
        <v>7.8400000000032466E-8</v>
      </c>
      <c r="BS77">
        <f t="shared" si="77"/>
        <v>0</v>
      </c>
      <c r="BT77">
        <f t="shared" si="77"/>
        <v>3.4595999999990728E-6</v>
      </c>
      <c r="BU77">
        <f t="shared" si="77"/>
        <v>6.4000000000021431E-7</v>
      </c>
      <c r="BV77">
        <f t="shared" si="77"/>
        <v>0</v>
      </c>
      <c r="BW77">
        <f t="shared" si="77"/>
        <v>3.0249999999956697E-7</v>
      </c>
      <c r="BX77">
        <f t="shared" si="77"/>
        <v>1.209999999996314E-8</v>
      </c>
      <c r="BY77">
        <f t="shared" si="77"/>
        <v>1.2960000000001942E-7</v>
      </c>
      <c r="BZ77">
        <f t="shared" si="77"/>
        <v>1.6564899999999978E-5</v>
      </c>
      <c r="CA77">
        <f t="shared" si="77"/>
        <v>8.1000000000261932E-9</v>
      </c>
    </row>
    <row r="78" spans="3:79">
      <c r="C78">
        <v>8</v>
      </c>
      <c r="D78">
        <f t="shared" si="65"/>
        <v>2.7530357789175557E-2</v>
      </c>
      <c r="E78">
        <f t="shared" ref="E78:BP78" si="78">E26^2*IF(E$35=6,12,1)</f>
        <v>0</v>
      </c>
      <c r="F78">
        <f t="shared" si="78"/>
        <v>8.4672000000035059E-6</v>
      </c>
      <c r="G78">
        <f t="shared" si="78"/>
        <v>2.1547200000000253E-5</v>
      </c>
      <c r="H78">
        <f t="shared" si="78"/>
        <v>0</v>
      </c>
      <c r="I78">
        <f t="shared" si="78"/>
        <v>2.2852800000005261E-5</v>
      </c>
      <c r="J78">
        <f t="shared" si="78"/>
        <v>2.7000000000002049E-5</v>
      </c>
      <c r="K78">
        <f t="shared" si="78"/>
        <v>0</v>
      </c>
      <c r="L78">
        <f t="shared" si="78"/>
        <v>2.8829999999997777E-5</v>
      </c>
      <c r="M78">
        <f t="shared" si="78"/>
        <v>2.1167999999997575E-6</v>
      </c>
      <c r="N78">
        <f t="shared" si="78"/>
        <v>0</v>
      </c>
      <c r="O78">
        <f t="shared" si="78"/>
        <v>2.352000000000974E-7</v>
      </c>
      <c r="P78">
        <f t="shared" si="78"/>
        <v>1.5052800000000264E-5</v>
      </c>
      <c r="Q78">
        <f t="shared" si="78"/>
        <v>0</v>
      </c>
      <c r="R78">
        <f t="shared" si="78"/>
        <v>4.4698799999989124E-5</v>
      </c>
      <c r="S78">
        <f t="shared" si="78"/>
        <v>2.5391999999989503E-6</v>
      </c>
      <c r="T78">
        <f t="shared" si="78"/>
        <v>0</v>
      </c>
      <c r="U78">
        <f t="shared" si="78"/>
        <v>6.4033200000001899E-5</v>
      </c>
      <c r="V78">
        <f t="shared" si="78"/>
        <v>1.0378799999999696E-5</v>
      </c>
      <c r="W78">
        <f t="shared" si="78"/>
        <v>0</v>
      </c>
      <c r="X78">
        <f t="shared" si="78"/>
        <v>1.872300000000002E-4</v>
      </c>
      <c r="Y78">
        <f t="shared" si="78"/>
        <v>4.3319999999960077E-7</v>
      </c>
      <c r="Z78">
        <f t="shared" si="78"/>
        <v>0</v>
      </c>
      <c r="AA78">
        <f t="shared" si="78"/>
        <v>1.5870000000000002E-5</v>
      </c>
      <c r="AB78">
        <f t="shared" si="78"/>
        <v>1.3738800000003245E-5</v>
      </c>
      <c r="AC78">
        <f t="shared" si="78"/>
        <v>0</v>
      </c>
      <c r="AD78">
        <f t="shared" si="78"/>
        <v>9.7199999999834706E-8</v>
      </c>
      <c r="AE78">
        <f t="shared" si="78"/>
        <v>1.273079999999939E-5</v>
      </c>
      <c r="AF78">
        <f t="shared" si="78"/>
        <v>0</v>
      </c>
      <c r="AG78">
        <f t="shared" si="78"/>
        <v>2.2852799999997909E-5</v>
      </c>
      <c r="AH78">
        <f t="shared" si="78"/>
        <v>2.3231999999999573E-6</v>
      </c>
      <c r="AI78">
        <f t="shared" si="78"/>
        <v>0</v>
      </c>
      <c r="AJ78">
        <f t="shared" si="78"/>
        <v>4.1962800000011686E-5</v>
      </c>
      <c r="AK78">
        <f t="shared" si="78"/>
        <v>4.0186799999999925E-5</v>
      </c>
      <c r="AL78">
        <f t="shared" si="78"/>
        <v>0</v>
      </c>
      <c r="AM78">
        <f t="shared" si="78"/>
        <v>2.0163999999999342E-6</v>
      </c>
      <c r="AN78">
        <f t="shared" si="78"/>
        <v>3.2040999999990559E-6</v>
      </c>
      <c r="AO78">
        <f t="shared" si="78"/>
        <v>0</v>
      </c>
      <c r="AP78">
        <f t="shared" si="78"/>
        <v>1.9200000000038403E-6</v>
      </c>
      <c r="AQ78">
        <f t="shared" si="78"/>
        <v>2.9578799999998505E-5</v>
      </c>
      <c r="AR78">
        <f t="shared" si="78"/>
        <v>0</v>
      </c>
      <c r="AS78">
        <f t="shared" si="78"/>
        <v>4.7044800000004412E-5</v>
      </c>
      <c r="AT78">
        <f t="shared" si="78"/>
        <v>9.7200000000002576E-6</v>
      </c>
      <c r="AU78">
        <f t="shared" si="78"/>
        <v>0</v>
      </c>
      <c r="AV78">
        <f t="shared" si="78"/>
        <v>2.0280000000002462E-5</v>
      </c>
      <c r="AW78">
        <f t="shared" si="78"/>
        <v>6.912000000001036E-7</v>
      </c>
      <c r="AX78">
        <f t="shared" si="78"/>
        <v>0</v>
      </c>
      <c r="AY78">
        <f t="shared" si="78"/>
        <v>1.7808400000000014E-5</v>
      </c>
      <c r="AZ78">
        <f t="shared" si="78"/>
        <v>3.2399999999944902E-8</v>
      </c>
      <c r="BA78">
        <f t="shared" si="78"/>
        <v>0</v>
      </c>
      <c r="BB78">
        <f t="shared" si="78"/>
        <v>0</v>
      </c>
      <c r="BC78">
        <f t="shared" si="78"/>
        <v>4.9000000000020291E-9</v>
      </c>
      <c r="BD78">
        <f t="shared" si="78"/>
        <v>0</v>
      </c>
      <c r="BE78">
        <f t="shared" si="78"/>
        <v>8.8360000000072379E-7</v>
      </c>
      <c r="BF78">
        <f t="shared" si="78"/>
        <v>2.1903999999997804E-6</v>
      </c>
      <c r="BG78">
        <f t="shared" si="78"/>
        <v>0</v>
      </c>
      <c r="BH78">
        <f t="shared" si="78"/>
        <v>7.3959999999976069E-7</v>
      </c>
      <c r="BI78">
        <f t="shared" si="78"/>
        <v>2.1159999999991253E-7</v>
      </c>
      <c r="BJ78">
        <f t="shared" si="78"/>
        <v>0</v>
      </c>
      <c r="BK78">
        <f t="shared" si="78"/>
        <v>5.2899999999998562E-6</v>
      </c>
      <c r="BL78">
        <f t="shared" si="78"/>
        <v>8.8359999999988882E-7</v>
      </c>
      <c r="BM78">
        <f t="shared" si="78"/>
        <v>1.0239999999999165E-7</v>
      </c>
      <c r="BN78">
        <f t="shared" si="78"/>
        <v>1.2390400000000016E-5</v>
      </c>
      <c r="BO78">
        <f t="shared" si="78"/>
        <v>7.2899999999995935E-8</v>
      </c>
      <c r="BP78">
        <f t="shared" si="78"/>
        <v>0</v>
      </c>
      <c r="BQ78">
        <f t="shared" ref="BQ78:CA78" si="79">BQ26^2*IF(BQ$35=6,12,1)</f>
        <v>2.0249999999985547E-7</v>
      </c>
      <c r="BR78">
        <f t="shared" si="79"/>
        <v>4.9000000000020291E-9</v>
      </c>
      <c r="BS78">
        <f t="shared" si="79"/>
        <v>0</v>
      </c>
      <c r="BT78">
        <f t="shared" si="79"/>
        <v>3.8809000000001071E-6</v>
      </c>
      <c r="BU78">
        <f t="shared" si="79"/>
        <v>8.648999999997682E-7</v>
      </c>
      <c r="BV78">
        <f t="shared" si="79"/>
        <v>0</v>
      </c>
      <c r="BW78">
        <f t="shared" si="79"/>
        <v>1.2250000000005073E-7</v>
      </c>
      <c r="BX78">
        <f t="shared" si="79"/>
        <v>3.6099999999966733E-8</v>
      </c>
      <c r="BY78">
        <f t="shared" si="79"/>
        <v>1.0239999999999165E-7</v>
      </c>
      <c r="BZ78">
        <f t="shared" si="79"/>
        <v>1.2390400000000016E-5</v>
      </c>
      <c r="CA78">
        <f t="shared" si="79"/>
        <v>7.2899999999995935E-8</v>
      </c>
    </row>
    <row r="79" spans="3:79">
      <c r="C79">
        <v>9</v>
      </c>
      <c r="D79">
        <f t="shared" si="65"/>
        <v>2.7550662423977364E-2</v>
      </c>
      <c r="E79">
        <f t="shared" ref="E79:BP79" si="80">E27^2*IF(E$35=6,12,1)</f>
        <v>0</v>
      </c>
      <c r="F79">
        <f t="shared" si="80"/>
        <v>5.0699999999971512E-6</v>
      </c>
      <c r="G79">
        <f t="shared" si="80"/>
        <v>1.9660799999998397E-5</v>
      </c>
      <c r="H79">
        <f t="shared" si="80"/>
        <v>0</v>
      </c>
      <c r="I79">
        <f t="shared" si="80"/>
        <v>1.9660799999998397E-5</v>
      </c>
      <c r="J79">
        <f t="shared" si="80"/>
        <v>3.3067199999999798E-5</v>
      </c>
      <c r="K79">
        <f t="shared" si="80"/>
        <v>0</v>
      </c>
      <c r="L79">
        <f t="shared" si="80"/>
        <v>3.9313200000003884E-5</v>
      </c>
      <c r="M79">
        <f t="shared" si="80"/>
        <v>8.7479999999995116E-7</v>
      </c>
      <c r="N79">
        <f t="shared" si="80"/>
        <v>0</v>
      </c>
      <c r="O79">
        <f t="shared" si="80"/>
        <v>2.0279999999988604E-7</v>
      </c>
      <c r="P79">
        <f t="shared" si="80"/>
        <v>8.87519999999942E-6</v>
      </c>
      <c r="Q79">
        <f t="shared" si="80"/>
        <v>0</v>
      </c>
      <c r="R79">
        <f t="shared" si="80"/>
        <v>4.423680000000663E-5</v>
      </c>
      <c r="S79">
        <f t="shared" si="80"/>
        <v>3.4991999999998046E-6</v>
      </c>
      <c r="T79">
        <f t="shared" si="80"/>
        <v>0</v>
      </c>
      <c r="U79">
        <f t="shared" si="80"/>
        <v>7.2029999999977611E-5</v>
      </c>
      <c r="V79">
        <f t="shared" si="80"/>
        <v>1.1290800000000614E-5</v>
      </c>
      <c r="W79">
        <f t="shared" si="80"/>
        <v>0</v>
      </c>
      <c r="X79">
        <f t="shared" si="80"/>
        <v>1.705547999999996E-4</v>
      </c>
      <c r="Y79">
        <f t="shared" si="80"/>
        <v>6.3480000000096333E-7</v>
      </c>
      <c r="Z79">
        <f t="shared" si="80"/>
        <v>0</v>
      </c>
      <c r="AA79">
        <f t="shared" si="80"/>
        <v>2.0593199999999984E-5</v>
      </c>
      <c r="AB79">
        <f t="shared" si="80"/>
        <v>1.4519999999996801E-5</v>
      </c>
      <c r="AC79">
        <f t="shared" si="80"/>
        <v>0</v>
      </c>
      <c r="AD79">
        <f t="shared" si="80"/>
        <v>4.7999999999989418E-7</v>
      </c>
      <c r="AE79">
        <f t="shared" si="80"/>
        <v>9.7200000000002576E-6</v>
      </c>
      <c r="AF79">
        <f t="shared" si="80"/>
        <v>0</v>
      </c>
      <c r="AG79">
        <f t="shared" si="80"/>
        <v>3.5089200000004116E-5</v>
      </c>
      <c r="AH79">
        <f t="shared" si="80"/>
        <v>1.1532000000002416E-6</v>
      </c>
      <c r="AI79">
        <f t="shared" si="80"/>
        <v>0</v>
      </c>
      <c r="AJ79">
        <f t="shared" si="80"/>
        <v>3.759479999998323E-5</v>
      </c>
      <c r="AK79">
        <f t="shared" si="80"/>
        <v>4.5630000000005538E-5</v>
      </c>
      <c r="AL79">
        <f t="shared" si="80"/>
        <v>0</v>
      </c>
      <c r="AM79">
        <f t="shared" si="80"/>
        <v>1.3456000000001157E-6</v>
      </c>
      <c r="AN79">
        <f t="shared" si="80"/>
        <v>3.7249000000008082E-6</v>
      </c>
      <c r="AO79">
        <f t="shared" si="80"/>
        <v>0</v>
      </c>
      <c r="AP79">
        <f t="shared" si="80"/>
        <v>9.7199999999355087E-8</v>
      </c>
      <c r="AQ79">
        <f t="shared" si="80"/>
        <v>2.8090800000001151E-5</v>
      </c>
      <c r="AR79">
        <f t="shared" si="80"/>
        <v>0</v>
      </c>
      <c r="AS79">
        <f t="shared" si="80"/>
        <v>4.799999999998943E-5</v>
      </c>
      <c r="AT79">
        <f t="shared" si="80"/>
        <v>1.2241200000001608E-5</v>
      </c>
      <c r="AU79">
        <f t="shared" si="80"/>
        <v>0</v>
      </c>
      <c r="AV79">
        <f t="shared" si="80"/>
        <v>1.8451199999990649E-5</v>
      </c>
      <c r="AW79">
        <f t="shared" si="80"/>
        <v>8.7479999999995116E-7</v>
      </c>
      <c r="AX79">
        <f t="shared" si="80"/>
        <v>0</v>
      </c>
      <c r="AY79">
        <f t="shared" si="80"/>
        <v>1.7139599999999981E-5</v>
      </c>
      <c r="AZ79">
        <f t="shared" si="80"/>
        <v>4.840000000004796E-8</v>
      </c>
      <c r="BA79">
        <f t="shared" si="80"/>
        <v>0</v>
      </c>
      <c r="BB79">
        <f t="shared" si="80"/>
        <v>1.0890000000054756E-7</v>
      </c>
      <c r="BC79">
        <f t="shared" si="80"/>
        <v>1.1560000000000474E-7</v>
      </c>
      <c r="BD79">
        <f t="shared" si="80"/>
        <v>0</v>
      </c>
      <c r="BE79">
        <f t="shared" si="80"/>
        <v>4.224999999997626E-7</v>
      </c>
      <c r="BF79">
        <f t="shared" si="80"/>
        <v>2.7225000000004995E-6</v>
      </c>
      <c r="BG79">
        <f t="shared" si="80"/>
        <v>0</v>
      </c>
      <c r="BH79">
        <f t="shared" si="80"/>
        <v>7.0560000000029219E-7</v>
      </c>
      <c r="BI79">
        <f t="shared" si="80"/>
        <v>2.9159999999998374E-7</v>
      </c>
      <c r="BJ79">
        <f t="shared" si="80"/>
        <v>0</v>
      </c>
      <c r="BK79">
        <f t="shared" si="80"/>
        <v>6.0516000000006334E-6</v>
      </c>
      <c r="BL79">
        <f t="shared" si="80"/>
        <v>9.4089999999983585E-7</v>
      </c>
      <c r="BM79">
        <f t="shared" si="80"/>
        <v>7.8399999999970301E-8</v>
      </c>
      <c r="BN79">
        <f t="shared" si="80"/>
        <v>8.761599999999984E-6</v>
      </c>
      <c r="BO79">
        <f t="shared" si="80"/>
        <v>1.7640000000007305E-7</v>
      </c>
      <c r="BP79">
        <f t="shared" si="80"/>
        <v>0</v>
      </c>
      <c r="BQ79">
        <f t="shared" ref="BQ79:CA79" si="81">BQ27^2*IF(BQ$35=6,12,1)</f>
        <v>7.5689999999987189E-7</v>
      </c>
      <c r="BR79">
        <f t="shared" si="81"/>
        <v>1.9600000000008116E-8</v>
      </c>
      <c r="BS79">
        <f t="shared" si="81"/>
        <v>0</v>
      </c>
      <c r="BT79">
        <f t="shared" si="81"/>
        <v>4.0401000000011635E-6</v>
      </c>
      <c r="BU79">
        <f t="shared" si="81"/>
        <v>9.8010000000009185E-7</v>
      </c>
      <c r="BV79">
        <f t="shared" si="81"/>
        <v>0</v>
      </c>
      <c r="BW79">
        <f t="shared" si="81"/>
        <v>2.2500000000028352E-8</v>
      </c>
      <c r="BX79">
        <f t="shared" si="81"/>
        <v>6.2500000000152768E-8</v>
      </c>
      <c r="BY79">
        <f t="shared" si="81"/>
        <v>7.8399999999970301E-8</v>
      </c>
      <c r="BZ79">
        <f t="shared" si="81"/>
        <v>8.761599999999984E-6</v>
      </c>
      <c r="CA79">
        <f t="shared" si="81"/>
        <v>1.7640000000007305E-7</v>
      </c>
    </row>
    <row r="80" spans="3:79">
      <c r="C80">
        <v>10</v>
      </c>
      <c r="D80">
        <f t="shared" si="65"/>
        <v>2.75802447414812E-2</v>
      </c>
      <c r="E80">
        <f t="shared" ref="E80:BP80" si="82">E28^2*IF(E$35=6,12,1)</f>
        <v>0</v>
      </c>
      <c r="F80">
        <f t="shared" si="82"/>
        <v>2.7648000000004144E-6</v>
      </c>
      <c r="G80">
        <f t="shared" si="82"/>
        <v>1.7860799999999966E-5</v>
      </c>
      <c r="H80">
        <f t="shared" si="82"/>
        <v>0</v>
      </c>
      <c r="I80">
        <f t="shared" si="82"/>
        <v>1.8750000000005863E-5</v>
      </c>
      <c r="J80">
        <f t="shared" si="82"/>
        <v>3.7594800000002095E-5</v>
      </c>
      <c r="K80">
        <f t="shared" si="82"/>
        <v>0</v>
      </c>
      <c r="L80">
        <f t="shared" si="82"/>
        <v>4.5163199999992121E-5</v>
      </c>
      <c r="M80">
        <f t="shared" si="82"/>
        <v>5.2919999999965965E-7</v>
      </c>
      <c r="N80">
        <f t="shared" si="82"/>
        <v>0</v>
      </c>
      <c r="O80">
        <f t="shared" si="82"/>
        <v>1.6427999999998354E-6</v>
      </c>
      <c r="P80">
        <f t="shared" si="82"/>
        <v>4.7628000000002934E-6</v>
      </c>
      <c r="Q80">
        <f t="shared" si="82"/>
        <v>0</v>
      </c>
      <c r="R80">
        <f t="shared" si="82"/>
        <v>4.5163199999992121E-5</v>
      </c>
      <c r="S80">
        <f t="shared" si="82"/>
        <v>3.7632000000015584E-6</v>
      </c>
      <c r="T80">
        <f t="shared" si="82"/>
        <v>0</v>
      </c>
      <c r="U80">
        <f t="shared" si="82"/>
        <v>7.8030000000016788E-5</v>
      </c>
      <c r="V80">
        <f t="shared" si="82"/>
        <v>1.0830000000000145E-5</v>
      </c>
      <c r="W80">
        <f t="shared" si="82"/>
        <v>0</v>
      </c>
      <c r="X80">
        <f t="shared" si="82"/>
        <v>1.5379679999999999E-4</v>
      </c>
      <c r="Y80">
        <f t="shared" si="82"/>
        <v>6.9119999999882458E-7</v>
      </c>
      <c r="Z80">
        <f t="shared" si="82"/>
        <v>0</v>
      </c>
      <c r="AA80">
        <f t="shared" si="82"/>
        <v>2.3857199999999992E-5</v>
      </c>
      <c r="AB80">
        <f t="shared" si="82"/>
        <v>1.3996800000004975E-5</v>
      </c>
      <c r="AC80">
        <f t="shared" si="82"/>
        <v>0</v>
      </c>
      <c r="AD80">
        <f t="shared" si="82"/>
        <v>2.1167999999986386E-6</v>
      </c>
      <c r="AE80">
        <f t="shared" si="82"/>
        <v>7.6800000000004398E-6</v>
      </c>
      <c r="AF80">
        <f t="shared" si="82"/>
        <v>0</v>
      </c>
      <c r="AG80">
        <f t="shared" si="82"/>
        <v>4.4236799999996398E-5</v>
      </c>
      <c r="AH80">
        <f t="shared" si="82"/>
        <v>5.8079999999998932E-7</v>
      </c>
      <c r="AI80">
        <f t="shared" si="82"/>
        <v>0</v>
      </c>
      <c r="AJ80">
        <f t="shared" si="82"/>
        <v>3.7171199999999316E-5</v>
      </c>
      <c r="AK80">
        <f t="shared" si="82"/>
        <v>4.8964799999995666E-5</v>
      </c>
      <c r="AL80">
        <f t="shared" si="82"/>
        <v>0</v>
      </c>
      <c r="AM80">
        <f t="shared" si="82"/>
        <v>8.4639999999965013E-7</v>
      </c>
      <c r="AN80">
        <f t="shared" si="82"/>
        <v>3.9999999999991189E-6</v>
      </c>
      <c r="AO80">
        <f t="shared" si="82"/>
        <v>0</v>
      </c>
      <c r="AP80">
        <f t="shared" si="82"/>
        <v>4.3319999999960077E-7</v>
      </c>
      <c r="AQ80">
        <f t="shared" si="82"/>
        <v>2.7724799999998756E-5</v>
      </c>
      <c r="AR80">
        <f t="shared" si="82"/>
        <v>0</v>
      </c>
      <c r="AS80">
        <f t="shared" si="82"/>
        <v>4.6570800000001286E-5</v>
      </c>
      <c r="AT80">
        <f t="shared" si="82"/>
        <v>1.4519999999999734E-5</v>
      </c>
      <c r="AU80">
        <f t="shared" si="82"/>
        <v>0</v>
      </c>
      <c r="AV80">
        <f t="shared" si="82"/>
        <v>1.7860799999999966E-5</v>
      </c>
      <c r="AW80">
        <f t="shared" si="82"/>
        <v>8.7479999999995116E-7</v>
      </c>
      <c r="AX80">
        <f t="shared" si="82"/>
        <v>0</v>
      </c>
      <c r="AY80">
        <f t="shared" si="82"/>
        <v>1.5288100000000004E-5</v>
      </c>
      <c r="AZ80">
        <f t="shared" si="82"/>
        <v>6.2499999999930726E-8</v>
      </c>
      <c r="BA80">
        <f t="shared" si="82"/>
        <v>0</v>
      </c>
      <c r="BB80">
        <f t="shared" si="82"/>
        <v>3.8439999999952987E-7</v>
      </c>
      <c r="BC80">
        <f t="shared" si="82"/>
        <v>3.4810000000010673E-7</v>
      </c>
      <c r="BD80">
        <f t="shared" si="82"/>
        <v>0</v>
      </c>
      <c r="BE80">
        <f t="shared" si="82"/>
        <v>1.5999999999996475E-7</v>
      </c>
      <c r="BF80">
        <f t="shared" si="82"/>
        <v>3.097599999999943E-6</v>
      </c>
      <c r="BG80">
        <f t="shared" si="82"/>
        <v>0</v>
      </c>
      <c r="BH80">
        <f t="shared" si="82"/>
        <v>7.3959999999976069E-7</v>
      </c>
      <c r="BI80">
        <f t="shared" si="82"/>
        <v>3.1360000000012986E-7</v>
      </c>
      <c r="BJ80">
        <f t="shared" si="82"/>
        <v>0</v>
      </c>
      <c r="BK80">
        <f t="shared" si="82"/>
        <v>6.6564000000001376E-6</v>
      </c>
      <c r="BL80">
        <f t="shared" si="82"/>
        <v>8.4640000000005872E-7</v>
      </c>
      <c r="BM80">
        <f t="shared" si="82"/>
        <v>5.2900000000029207E-8</v>
      </c>
      <c r="BN80">
        <f t="shared" si="82"/>
        <v>6.2500000000000113E-6</v>
      </c>
      <c r="BO80">
        <f t="shared" si="82"/>
        <v>2.9159999999998374E-7</v>
      </c>
      <c r="BP80">
        <f t="shared" si="82"/>
        <v>0</v>
      </c>
      <c r="BQ80">
        <f t="shared" ref="BQ80:CA80" si="83">BQ28^2*IF(BQ$35=6,12,1)</f>
        <v>1.5376000000003222E-6</v>
      </c>
      <c r="BR80">
        <f t="shared" si="83"/>
        <v>8.9999999999980173E-8</v>
      </c>
      <c r="BS80">
        <f t="shared" si="83"/>
        <v>0</v>
      </c>
      <c r="BT80">
        <f t="shared" si="83"/>
        <v>4.1208999999981007E-6</v>
      </c>
      <c r="BU80">
        <f t="shared" si="83"/>
        <v>1.0000000000002238E-6</v>
      </c>
      <c r="BV80">
        <f t="shared" si="83"/>
        <v>0</v>
      </c>
      <c r="BW80">
        <f t="shared" si="83"/>
        <v>1.0000000000131024E-10</v>
      </c>
      <c r="BX80">
        <f t="shared" si="83"/>
        <v>5.7599999999902048E-8</v>
      </c>
      <c r="BY80">
        <f t="shared" si="83"/>
        <v>5.2900000000029207E-8</v>
      </c>
      <c r="BZ80">
        <f t="shared" si="83"/>
        <v>6.2500000000000113E-6</v>
      </c>
      <c r="CA80">
        <f t="shared" si="83"/>
        <v>2.9159999999998374E-7</v>
      </c>
    </row>
    <row r="81" spans="3:79">
      <c r="C81">
        <v>11</v>
      </c>
      <c r="D81">
        <f t="shared" si="65"/>
        <v>2.7572014797616701E-2</v>
      </c>
      <c r="E81">
        <f t="shared" ref="E81:BP81" si="84">E29^2*IF(E$35=6,12,1)</f>
        <v>0</v>
      </c>
      <c r="F81">
        <f t="shared" si="84"/>
        <v>1.2287999999990473E-6</v>
      </c>
      <c r="G81">
        <f t="shared" si="84"/>
        <v>1.5869999999999569E-5</v>
      </c>
      <c r="H81">
        <f t="shared" si="84"/>
        <v>0</v>
      </c>
      <c r="I81">
        <f t="shared" si="84"/>
        <v>1.9051199999994462E-5</v>
      </c>
      <c r="J81">
        <f t="shared" si="84"/>
        <v>4.062719999999301E-5</v>
      </c>
      <c r="K81">
        <f t="shared" si="84"/>
        <v>0</v>
      </c>
      <c r="L81">
        <f t="shared" si="84"/>
        <v>4.8000000000000089E-5</v>
      </c>
      <c r="M81">
        <f t="shared" si="84"/>
        <v>6.3480000000035051E-7</v>
      </c>
      <c r="N81">
        <f t="shared" si="84"/>
        <v>0</v>
      </c>
      <c r="O81">
        <f t="shared" si="84"/>
        <v>3.898799999999445E-6</v>
      </c>
      <c r="P81">
        <f t="shared" si="84"/>
        <v>2.0172000000002113E-6</v>
      </c>
      <c r="Q81">
        <f t="shared" si="84"/>
        <v>0</v>
      </c>
      <c r="R81">
        <f t="shared" si="84"/>
        <v>4.9450799999998839E-5</v>
      </c>
      <c r="S81">
        <f t="shared" si="84"/>
        <v>3.2447999999981766E-6</v>
      </c>
      <c r="T81">
        <f t="shared" si="84"/>
        <v>0</v>
      </c>
      <c r="U81">
        <f t="shared" si="84"/>
        <v>8.2372799999990234E-5</v>
      </c>
      <c r="V81">
        <f t="shared" si="84"/>
        <v>9.9371999999992668E-6</v>
      </c>
      <c r="W81">
        <f t="shared" si="84"/>
        <v>0</v>
      </c>
      <c r="X81">
        <f t="shared" si="84"/>
        <v>1.3790520000000035E-4</v>
      </c>
      <c r="Y81">
        <f t="shared" si="84"/>
        <v>6.3480000000096333E-7</v>
      </c>
      <c r="Z81">
        <f t="shared" si="84"/>
        <v>0</v>
      </c>
      <c r="AA81">
        <f t="shared" si="84"/>
        <v>2.7361200000000035E-5</v>
      </c>
      <c r="AB81">
        <f t="shared" si="84"/>
        <v>1.34831999999959E-5</v>
      </c>
      <c r="AC81">
        <f t="shared" si="84"/>
        <v>0</v>
      </c>
      <c r="AD81">
        <f t="shared" si="84"/>
        <v>4.0368000000003473E-6</v>
      </c>
      <c r="AE81">
        <f t="shared" si="84"/>
        <v>5.7131999999994772E-6</v>
      </c>
      <c r="AF81">
        <f t="shared" si="84"/>
        <v>0</v>
      </c>
      <c r="AG81">
        <f t="shared" si="84"/>
        <v>4.9450799999998839E-5</v>
      </c>
      <c r="AH81">
        <f t="shared" si="84"/>
        <v>4.3319999999960077E-7</v>
      </c>
      <c r="AI81">
        <f t="shared" si="84"/>
        <v>0</v>
      </c>
      <c r="AJ81">
        <f t="shared" si="84"/>
        <v>3.8880000000010619E-5</v>
      </c>
      <c r="AK81">
        <f t="shared" si="84"/>
        <v>4.8964800000006433E-5</v>
      </c>
      <c r="AL81">
        <f t="shared" si="84"/>
        <v>0</v>
      </c>
      <c r="AM81">
        <f t="shared" si="84"/>
        <v>6.2409999999975731E-7</v>
      </c>
      <c r="AN81">
        <f t="shared" si="84"/>
        <v>4.0401000000011635E-6</v>
      </c>
      <c r="AO81">
        <f t="shared" si="84"/>
        <v>0</v>
      </c>
      <c r="AP81">
        <f t="shared" si="84"/>
        <v>2.7648000000004144E-6</v>
      </c>
      <c r="AQ81">
        <f t="shared" si="84"/>
        <v>2.7724800000002805E-5</v>
      </c>
      <c r="AR81">
        <f t="shared" si="84"/>
        <v>0</v>
      </c>
      <c r="AS81">
        <f t="shared" si="84"/>
        <v>4.2865199999997605E-5</v>
      </c>
      <c r="AT81">
        <f t="shared" si="84"/>
        <v>1.6147199999998299E-5</v>
      </c>
      <c r="AU81">
        <f t="shared" si="84"/>
        <v>0</v>
      </c>
      <c r="AV81">
        <f t="shared" si="84"/>
        <v>1.7280000000008983E-5</v>
      </c>
      <c r="AW81">
        <f t="shared" si="84"/>
        <v>3.8880000000029809E-7</v>
      </c>
      <c r="AX81">
        <f t="shared" si="84"/>
        <v>0</v>
      </c>
      <c r="AY81">
        <f t="shared" si="84"/>
        <v>1.3032100000000015E-5</v>
      </c>
      <c r="AZ81">
        <f t="shared" si="84"/>
        <v>4.840000000004796E-8</v>
      </c>
      <c r="BA81">
        <f t="shared" si="84"/>
        <v>0</v>
      </c>
      <c r="BB81">
        <f t="shared" si="84"/>
        <v>8.0999999999942187E-7</v>
      </c>
      <c r="BC81">
        <f t="shared" si="84"/>
        <v>6.5609999999996342E-7</v>
      </c>
      <c r="BD81">
        <f t="shared" si="84"/>
        <v>0</v>
      </c>
      <c r="BE81">
        <f t="shared" si="84"/>
        <v>1.0239999999992061E-7</v>
      </c>
      <c r="BF81">
        <f t="shared" si="84"/>
        <v>3.4224999999988352E-6</v>
      </c>
      <c r="BG81">
        <f t="shared" si="84"/>
        <v>0</v>
      </c>
      <c r="BH81">
        <f t="shared" si="84"/>
        <v>9.9999999999977973E-7</v>
      </c>
      <c r="BI81">
        <f t="shared" si="84"/>
        <v>2.8089999999991459E-7</v>
      </c>
      <c r="BJ81">
        <f t="shared" si="84"/>
        <v>0</v>
      </c>
      <c r="BK81">
        <f t="shared" si="84"/>
        <v>7.3984000000003034E-6</v>
      </c>
      <c r="BL81">
        <f t="shared" si="84"/>
        <v>5.929000000002455E-7</v>
      </c>
      <c r="BM81">
        <f t="shared" si="84"/>
        <v>3.6100000000008926E-8</v>
      </c>
      <c r="BN81">
        <f t="shared" si="84"/>
        <v>4.6656000000000092E-6</v>
      </c>
      <c r="BO81">
        <f t="shared" si="84"/>
        <v>3.8439999999952987E-7</v>
      </c>
      <c r="BP81">
        <f t="shared" si="84"/>
        <v>0</v>
      </c>
      <c r="BQ81">
        <f t="shared" ref="BQ81:CA81" si="85">BQ29^2*IF(BQ$35=6,12,1)</f>
        <v>2.4963999999990292E-6</v>
      </c>
      <c r="BR81">
        <f t="shared" si="85"/>
        <v>1.5210000000008774E-7</v>
      </c>
      <c r="BS81">
        <f t="shared" si="85"/>
        <v>0</v>
      </c>
      <c r="BT81">
        <f t="shared" si="85"/>
        <v>4.080400000003228E-6</v>
      </c>
      <c r="BU81">
        <f t="shared" si="85"/>
        <v>9.0249999999959029E-7</v>
      </c>
      <c r="BV81">
        <f t="shared" si="85"/>
        <v>0</v>
      </c>
      <c r="BW81">
        <f t="shared" si="85"/>
        <v>1.4399999999975512E-8</v>
      </c>
      <c r="BX81">
        <f t="shared" si="85"/>
        <v>2.2500000000028352E-8</v>
      </c>
      <c r="BY81">
        <f t="shared" si="85"/>
        <v>3.6100000000008926E-8</v>
      </c>
      <c r="BZ81">
        <f t="shared" si="85"/>
        <v>4.6656000000000092E-6</v>
      </c>
      <c r="CA81">
        <f t="shared" si="85"/>
        <v>3.8439999999952987E-7</v>
      </c>
    </row>
    <row r="82" spans="3:79">
      <c r="C82">
        <v>12</v>
      </c>
      <c r="D82">
        <f t="shared" si="65"/>
        <v>2.7560801875126665E-2</v>
      </c>
      <c r="E82">
        <f t="shared" ref="E82:BP82" si="86">E30^2*IF(E$35=6,12,1)</f>
        <v>0</v>
      </c>
      <c r="F82">
        <f t="shared" si="86"/>
        <v>3.0720000000061441E-7</v>
      </c>
      <c r="G82">
        <f t="shared" si="86"/>
        <v>1.3229999999999883E-5</v>
      </c>
      <c r="H82">
        <f t="shared" si="86"/>
        <v>0</v>
      </c>
      <c r="I82">
        <f t="shared" si="86"/>
        <v>2.1226799999994618E-5</v>
      </c>
      <c r="J82">
        <f t="shared" si="86"/>
        <v>4.1962800000001719E-5</v>
      </c>
      <c r="K82">
        <f t="shared" si="86"/>
        <v>0</v>
      </c>
      <c r="L82">
        <f t="shared" si="86"/>
        <v>4.6570800000001286E-5</v>
      </c>
      <c r="M82">
        <f t="shared" si="86"/>
        <v>1.5552000000002331E-6</v>
      </c>
      <c r="N82">
        <f t="shared" si="86"/>
        <v>0</v>
      </c>
      <c r="O82">
        <f t="shared" si="86"/>
        <v>7.3008000000000538E-6</v>
      </c>
      <c r="P82">
        <f t="shared" si="86"/>
        <v>3.4679999999956125E-7</v>
      </c>
      <c r="Q82">
        <f t="shared" si="86"/>
        <v>0</v>
      </c>
      <c r="R82">
        <f t="shared" si="86"/>
        <v>5.7553200000007166E-5</v>
      </c>
      <c r="S82">
        <f t="shared" si="86"/>
        <v>2.0172000000002113E-6</v>
      </c>
      <c r="T82">
        <f t="shared" si="86"/>
        <v>0</v>
      </c>
      <c r="U82">
        <f t="shared" si="86"/>
        <v>8.6833199999990907E-5</v>
      </c>
      <c r="V82">
        <f t="shared" si="86"/>
        <v>8.0688000000008451E-6</v>
      </c>
      <c r="W82">
        <f t="shared" si="86"/>
        <v>0</v>
      </c>
      <c r="X82">
        <f t="shared" si="86"/>
        <v>1.2211319999999988E-4</v>
      </c>
      <c r="Y82">
        <f t="shared" si="86"/>
        <v>3.468000000000142E-7</v>
      </c>
      <c r="Z82">
        <f t="shared" si="86"/>
        <v>0</v>
      </c>
      <c r="AA82">
        <f t="shared" si="86"/>
        <v>2.9956799999999994E-5</v>
      </c>
      <c r="AB82">
        <f t="shared" si="86"/>
        <v>1.3229999999999883E-5</v>
      </c>
      <c r="AC82">
        <f t="shared" si="86"/>
        <v>0</v>
      </c>
      <c r="AD82">
        <f t="shared" si="86"/>
        <v>5.8800000000024357E-6</v>
      </c>
      <c r="AE82">
        <f t="shared" si="86"/>
        <v>3.7632000000000659E-6</v>
      </c>
      <c r="AF82">
        <f t="shared" si="86"/>
        <v>0</v>
      </c>
      <c r="AG82">
        <f t="shared" si="86"/>
        <v>5.1916800000004083E-5</v>
      </c>
      <c r="AH82">
        <f t="shared" si="86"/>
        <v>6.3480000000035051E-7</v>
      </c>
      <c r="AI82">
        <f t="shared" si="86"/>
        <v>0</v>
      </c>
      <c r="AJ82">
        <f t="shared" si="86"/>
        <v>4.2412799999994662E-5</v>
      </c>
      <c r="AK82">
        <f t="shared" si="86"/>
        <v>4.7044799999993855E-5</v>
      </c>
      <c r="AL82">
        <f t="shared" si="86"/>
        <v>0</v>
      </c>
      <c r="AM82">
        <f t="shared" si="86"/>
        <v>6.3999999999985898E-7</v>
      </c>
      <c r="AN82">
        <f t="shared" si="86"/>
        <v>3.8809000000001071E-6</v>
      </c>
      <c r="AO82">
        <f t="shared" si="86"/>
        <v>0</v>
      </c>
      <c r="AP82">
        <f t="shared" si="86"/>
        <v>7.114800000002946E-6</v>
      </c>
      <c r="AQ82">
        <f t="shared" si="86"/>
        <v>2.8090799999997071E-5</v>
      </c>
      <c r="AR82">
        <f t="shared" si="86"/>
        <v>0</v>
      </c>
      <c r="AS82">
        <f t="shared" si="86"/>
        <v>3.7594800000002095E-5</v>
      </c>
      <c r="AT82">
        <f t="shared" si="86"/>
        <v>1.7860799999999966E-5</v>
      </c>
      <c r="AU82">
        <f t="shared" si="86"/>
        <v>0</v>
      </c>
      <c r="AV82">
        <f t="shared" si="86"/>
        <v>1.6708799999992548E-5</v>
      </c>
      <c r="AW82">
        <f t="shared" si="86"/>
        <v>4.7999999999563099E-9</v>
      </c>
      <c r="AX82">
        <f t="shared" si="86"/>
        <v>0</v>
      </c>
      <c r="AY82">
        <f t="shared" si="86"/>
        <v>1.0112399999999971E-5</v>
      </c>
      <c r="AZ82">
        <f t="shared" si="86"/>
        <v>2.889999999992569E-8</v>
      </c>
      <c r="BA82">
        <f t="shared" si="86"/>
        <v>0</v>
      </c>
      <c r="BB82">
        <f t="shared" si="86"/>
        <v>1.322499999999964E-6</v>
      </c>
      <c r="BC82">
        <f t="shared" si="86"/>
        <v>1.1024999999999903E-6</v>
      </c>
      <c r="BD82">
        <f t="shared" si="86"/>
        <v>0</v>
      </c>
      <c r="BE82">
        <f t="shared" si="86"/>
        <v>1.6810000000001761E-7</v>
      </c>
      <c r="BF82">
        <f t="shared" si="86"/>
        <v>3.5344000000012252E-6</v>
      </c>
      <c r="BG82">
        <f t="shared" si="86"/>
        <v>0</v>
      </c>
      <c r="BH82">
        <f t="shared" si="86"/>
        <v>1.6383999999998664E-6</v>
      </c>
      <c r="BI82">
        <f t="shared" si="86"/>
        <v>1.6810000000001761E-7</v>
      </c>
      <c r="BJ82">
        <f t="shared" si="86"/>
        <v>0</v>
      </c>
      <c r="BK82">
        <f t="shared" si="86"/>
        <v>8.40999999999686E-6</v>
      </c>
      <c r="BL82">
        <f t="shared" si="86"/>
        <v>2.4999999999994493E-7</v>
      </c>
      <c r="BM82">
        <f t="shared" si="86"/>
        <v>2.5599999999980152E-8</v>
      </c>
      <c r="BN82">
        <f t="shared" si="86"/>
        <v>3.6863999999999928E-6</v>
      </c>
      <c r="BO82">
        <f t="shared" si="86"/>
        <v>4.3560000000043163E-7</v>
      </c>
      <c r="BP82">
        <f t="shared" si="86"/>
        <v>0</v>
      </c>
      <c r="BQ82">
        <f t="shared" ref="BQ82:CA82" si="87">BQ30^2*IF(BQ$35=6,12,1)</f>
        <v>3.5721000000014794E-6</v>
      </c>
      <c r="BR82">
        <f t="shared" si="87"/>
        <v>1.5209999999991455E-7</v>
      </c>
      <c r="BS82">
        <f t="shared" si="87"/>
        <v>0</v>
      </c>
      <c r="BT82">
        <f t="shared" si="87"/>
        <v>3.9203999999986089E-6</v>
      </c>
      <c r="BU82">
        <f t="shared" si="87"/>
        <v>7.2250000000002961E-7</v>
      </c>
      <c r="BV82">
        <f t="shared" si="87"/>
        <v>0</v>
      </c>
      <c r="BW82">
        <f t="shared" si="87"/>
        <v>3.2399999999944902E-8</v>
      </c>
      <c r="BX82">
        <f t="shared" si="87"/>
        <v>1.0000000000131024E-10</v>
      </c>
      <c r="BY82">
        <f t="shared" si="87"/>
        <v>2.5599999999980152E-8</v>
      </c>
      <c r="BZ82">
        <f t="shared" si="87"/>
        <v>3.6863999999999928E-6</v>
      </c>
      <c r="CA82">
        <f t="shared" si="87"/>
        <v>4.3560000000043163E-7</v>
      </c>
    </row>
    <row r="83" spans="3:79">
      <c r="C83">
        <v>13</v>
      </c>
      <c r="D83">
        <f t="shared" si="65"/>
        <v>2.7503808827142383E-2</v>
      </c>
      <c r="E83">
        <f t="shared" ref="E83:BP83" si="88">E31^2*IF(E$35=6,12,1)</f>
        <v>0</v>
      </c>
      <c r="F83">
        <f t="shared" si="88"/>
        <v>4.8000000000628922E-9</v>
      </c>
      <c r="G83">
        <f t="shared" si="88"/>
        <v>8.2667999999999494E-6</v>
      </c>
      <c r="H83">
        <f t="shared" si="88"/>
        <v>0</v>
      </c>
      <c r="I83">
        <f t="shared" si="88"/>
        <v>2.5230000000006035E-5</v>
      </c>
      <c r="J83">
        <f t="shared" si="88"/>
        <v>4.1962800000001719E-5</v>
      </c>
      <c r="K83">
        <f t="shared" si="88"/>
        <v>0</v>
      </c>
      <c r="L83">
        <f t="shared" si="88"/>
        <v>4.1962800000001719E-5</v>
      </c>
      <c r="M83">
        <f t="shared" si="88"/>
        <v>5.3867999999991706E-6</v>
      </c>
      <c r="N83">
        <f t="shared" si="88"/>
        <v>0</v>
      </c>
      <c r="O83">
        <f t="shared" si="88"/>
        <v>1.2730800000002135E-5</v>
      </c>
      <c r="P83">
        <f t="shared" si="88"/>
        <v>5.8079999999998932E-7</v>
      </c>
      <c r="Q83">
        <f t="shared" si="88"/>
        <v>0</v>
      </c>
      <c r="R83">
        <f t="shared" si="88"/>
        <v>7.3210799999985188E-5</v>
      </c>
      <c r="S83">
        <f t="shared" si="88"/>
        <v>4.3320000000061335E-7</v>
      </c>
      <c r="T83">
        <f t="shared" si="88"/>
        <v>0</v>
      </c>
      <c r="U83">
        <f t="shared" si="88"/>
        <v>9.274080000000031E-5</v>
      </c>
      <c r="V83">
        <f t="shared" si="88"/>
        <v>4.612799999999314E-6</v>
      </c>
      <c r="W83">
        <f t="shared" si="88"/>
        <v>0</v>
      </c>
      <c r="X83">
        <f t="shared" si="88"/>
        <v>1.0022519999999977E-4</v>
      </c>
      <c r="Y83">
        <f t="shared" si="88"/>
        <v>1.0799999999981634E-8</v>
      </c>
      <c r="Z83">
        <f t="shared" si="88"/>
        <v>0</v>
      </c>
      <c r="AA83">
        <f t="shared" si="88"/>
        <v>2.9956799999999994E-5</v>
      </c>
      <c r="AB83">
        <f t="shared" si="88"/>
        <v>1.3229999999999883E-5</v>
      </c>
      <c r="AC83">
        <f t="shared" si="88"/>
        <v>0</v>
      </c>
      <c r="AD83">
        <f t="shared" si="88"/>
        <v>6.9311999999976628E-6</v>
      </c>
      <c r="AE83">
        <f t="shared" si="88"/>
        <v>1.3872000000000568E-6</v>
      </c>
      <c r="AF83">
        <f t="shared" si="88"/>
        <v>0</v>
      </c>
      <c r="AG83">
        <f t="shared" si="88"/>
        <v>5.0923199999997561E-5</v>
      </c>
      <c r="AH83">
        <f t="shared" si="88"/>
        <v>1.3872000000000568E-6</v>
      </c>
      <c r="AI83">
        <f t="shared" si="88"/>
        <v>0</v>
      </c>
      <c r="AJ83">
        <f t="shared" si="88"/>
        <v>4.8964799999995666E-5</v>
      </c>
      <c r="AK83">
        <f t="shared" si="88"/>
        <v>4.2865199999997605E-5</v>
      </c>
      <c r="AL83">
        <f t="shared" si="88"/>
        <v>0</v>
      </c>
      <c r="AM83">
        <f t="shared" si="88"/>
        <v>9.6040000000039784E-7</v>
      </c>
      <c r="AN83">
        <f t="shared" si="88"/>
        <v>3.5720999999998006E-6</v>
      </c>
      <c r="AO83">
        <f t="shared" si="88"/>
        <v>0</v>
      </c>
      <c r="AP83">
        <f t="shared" si="88"/>
        <v>1.5322799999996024E-5</v>
      </c>
      <c r="AQ83">
        <f t="shared" si="88"/>
        <v>2.8090800000001151E-5</v>
      </c>
      <c r="AR83">
        <f t="shared" si="88"/>
        <v>0</v>
      </c>
      <c r="AS83">
        <f t="shared" si="88"/>
        <v>2.7361200000004437E-5</v>
      </c>
      <c r="AT83">
        <f t="shared" si="88"/>
        <v>1.9660800000001809E-5</v>
      </c>
      <c r="AU83">
        <f t="shared" si="88"/>
        <v>0</v>
      </c>
      <c r="AV83">
        <f t="shared" si="88"/>
        <v>1.4785200000004432E-5</v>
      </c>
      <c r="AW83">
        <f t="shared" si="88"/>
        <v>8.7479999999995116E-7</v>
      </c>
      <c r="AX83">
        <f t="shared" si="88"/>
        <v>0</v>
      </c>
      <c r="AY83">
        <f t="shared" si="88"/>
        <v>6.350400000000007E-6</v>
      </c>
      <c r="AZ83">
        <f t="shared" si="88"/>
        <v>9.0000000001179218E-10</v>
      </c>
      <c r="BA83">
        <f t="shared" si="88"/>
        <v>0</v>
      </c>
      <c r="BB83">
        <f t="shared" si="88"/>
        <v>1.9321000000018585E-6</v>
      </c>
      <c r="BC83">
        <f t="shared" si="88"/>
        <v>1.8769000000002558E-6</v>
      </c>
      <c r="BD83">
        <f t="shared" si="88"/>
        <v>0</v>
      </c>
      <c r="BE83">
        <f t="shared" si="88"/>
        <v>5.929000000002455E-7</v>
      </c>
      <c r="BF83">
        <f t="shared" si="88"/>
        <v>3.496899999999313E-6</v>
      </c>
      <c r="BG83">
        <f t="shared" si="88"/>
        <v>0</v>
      </c>
      <c r="BH83">
        <f t="shared" si="88"/>
        <v>3.4225000000004784E-6</v>
      </c>
      <c r="BI83">
        <f t="shared" si="88"/>
        <v>3.6100000000135491E-8</v>
      </c>
      <c r="BJ83">
        <f t="shared" si="88"/>
        <v>0</v>
      </c>
      <c r="BK83">
        <f t="shared" si="88"/>
        <v>9.8596000000008957E-6</v>
      </c>
      <c r="BL83">
        <f t="shared" si="88"/>
        <v>1.0000000000131024E-10</v>
      </c>
      <c r="BM83">
        <f t="shared" si="88"/>
        <v>1.9600000000008116E-8</v>
      </c>
      <c r="BN83">
        <f t="shared" si="88"/>
        <v>2.6244000000000108E-6</v>
      </c>
      <c r="BO83">
        <f t="shared" si="88"/>
        <v>5.3289999999985019E-7</v>
      </c>
      <c r="BP83">
        <f t="shared" si="88"/>
        <v>0</v>
      </c>
      <c r="BQ83">
        <f t="shared" ref="BQ83:CA83" si="89">BQ31^2*IF(BQ$35=6,12,1)</f>
        <v>4.7524000000003088E-6</v>
      </c>
      <c r="BR83">
        <f t="shared" si="89"/>
        <v>9.6100000000020137E-8</v>
      </c>
      <c r="BS83">
        <f t="shared" si="89"/>
        <v>0</v>
      </c>
      <c r="BT83">
        <f t="shared" si="89"/>
        <v>3.4595999999990728E-6</v>
      </c>
      <c r="BU83">
        <f t="shared" si="89"/>
        <v>4.7610000000010962E-7</v>
      </c>
      <c r="BV83">
        <f t="shared" si="89"/>
        <v>0</v>
      </c>
      <c r="BW83">
        <f t="shared" si="89"/>
        <v>3.6100000000135491E-8</v>
      </c>
      <c r="BX83">
        <f t="shared" si="89"/>
        <v>8.4100000000071619E-8</v>
      </c>
      <c r="BY83">
        <f t="shared" si="89"/>
        <v>1.9600000000008116E-8</v>
      </c>
      <c r="BZ83">
        <f t="shared" si="89"/>
        <v>2.6244000000000108E-6</v>
      </c>
      <c r="CA83">
        <f t="shared" si="89"/>
        <v>5.3289999999985019E-7</v>
      </c>
    </row>
    <row r="84" spans="3:79">
      <c r="C84">
        <v>14</v>
      </c>
      <c r="D84">
        <f t="shared" si="65"/>
        <v>2.7148550605880204E-2</v>
      </c>
      <c r="E84">
        <f t="shared" ref="E84:BP85" si="90">E32^2*IF(E$35=6,12,1)</f>
        <v>0</v>
      </c>
      <c r="F84">
        <f t="shared" si="90"/>
        <v>4.3319999999960077E-7</v>
      </c>
      <c r="G84">
        <f t="shared" si="90"/>
        <v>5.2920000000021912E-7</v>
      </c>
      <c r="H84">
        <f t="shared" si="90"/>
        <v>0</v>
      </c>
      <c r="I84">
        <f t="shared" si="90"/>
        <v>3.1882800000000799E-5</v>
      </c>
      <c r="J84">
        <f t="shared" si="90"/>
        <v>3.591480000000039E-5</v>
      </c>
      <c r="K84">
        <f t="shared" si="90"/>
        <v>0</v>
      </c>
      <c r="L84">
        <f t="shared" si="90"/>
        <v>2.7724799999998756E-5</v>
      </c>
      <c r="M84">
        <f t="shared" si="90"/>
        <v>2.1547200000000253E-5</v>
      </c>
      <c r="N84">
        <f t="shared" si="90"/>
        <v>0</v>
      </c>
      <c r="O84">
        <f t="shared" si="90"/>
        <v>2.1547199999996682E-5</v>
      </c>
      <c r="P84">
        <f t="shared" si="90"/>
        <v>1.273079999999939E-5</v>
      </c>
      <c r="Q84">
        <f t="shared" si="90"/>
        <v>0</v>
      </c>
      <c r="R84">
        <f t="shared" si="90"/>
        <v>1.0443000000001631E-4</v>
      </c>
      <c r="S84">
        <f t="shared" si="90"/>
        <v>4.7999999999989418E-7</v>
      </c>
      <c r="T84">
        <f t="shared" si="90"/>
        <v>0</v>
      </c>
      <c r="U84">
        <f t="shared" si="90"/>
        <v>9.5428800000018049E-5</v>
      </c>
      <c r="V84">
        <f t="shared" si="90"/>
        <v>1.9200000000038401E-8</v>
      </c>
      <c r="W84">
        <f t="shared" si="90"/>
        <v>0</v>
      </c>
      <c r="X84">
        <f t="shared" si="90"/>
        <v>5.7553200000000227E-5</v>
      </c>
      <c r="Y84">
        <f t="shared" si="90"/>
        <v>1.4700000000006089E-6</v>
      </c>
      <c r="Z84">
        <f t="shared" si="90"/>
        <v>0</v>
      </c>
      <c r="AA84">
        <f t="shared" si="90"/>
        <v>2.0908799999999999E-5</v>
      </c>
      <c r="AB84">
        <f t="shared" si="90"/>
        <v>1.5052800000000264E-5</v>
      </c>
      <c r="AC84">
        <f t="shared" si="90"/>
        <v>0</v>
      </c>
      <c r="AD84">
        <f t="shared" si="90"/>
        <v>5.3867999999991706E-6</v>
      </c>
      <c r="AE84">
        <f t="shared" si="90"/>
        <v>4.8000000000096002E-9</v>
      </c>
      <c r="AF84">
        <f t="shared" si="90"/>
        <v>0</v>
      </c>
      <c r="AG84">
        <f t="shared" si="90"/>
        <v>4.1962800000001719E-5</v>
      </c>
      <c r="AH84">
        <f t="shared" si="90"/>
        <v>3.6299999999992004E-6</v>
      </c>
      <c r="AI84">
        <f t="shared" si="90"/>
        <v>0</v>
      </c>
      <c r="AJ84">
        <f t="shared" si="90"/>
        <v>5.0923200000008539E-5</v>
      </c>
      <c r="AK84">
        <f t="shared" si="90"/>
        <v>3.5500800000006841E-5</v>
      </c>
      <c r="AL84">
        <f t="shared" si="90"/>
        <v>0</v>
      </c>
      <c r="AM84">
        <f t="shared" si="90"/>
        <v>1.5129000000001583E-6</v>
      </c>
      <c r="AN84">
        <f t="shared" si="90"/>
        <v>2.9583999999990428E-6</v>
      </c>
      <c r="AO84">
        <f t="shared" si="90"/>
        <v>0</v>
      </c>
      <c r="AP84">
        <f t="shared" si="90"/>
        <v>2.6284799999997367E-5</v>
      </c>
      <c r="AQ84">
        <f t="shared" si="90"/>
        <v>2.7000000000002049E-5</v>
      </c>
      <c r="AR84">
        <f t="shared" si="90"/>
        <v>0</v>
      </c>
      <c r="AS84">
        <f t="shared" si="90"/>
        <v>1.0156799999995801E-5</v>
      </c>
      <c r="AT84">
        <f t="shared" si="90"/>
        <v>2.0908799999999613E-5</v>
      </c>
      <c r="AU84">
        <f t="shared" si="90"/>
        <v>0</v>
      </c>
      <c r="AV84">
        <f t="shared" si="90"/>
        <v>7.8731999999995607E-6</v>
      </c>
      <c r="AW84">
        <f t="shared" si="90"/>
        <v>6.5711999999993417E-6</v>
      </c>
      <c r="AX84">
        <f t="shared" si="90"/>
        <v>0</v>
      </c>
      <c r="AY84">
        <f t="shared" si="90"/>
        <v>1.3225000000000119E-6</v>
      </c>
      <c r="AZ84">
        <f t="shared" si="90"/>
        <v>1.2250000000005073E-7</v>
      </c>
      <c r="BA84">
        <f t="shared" si="90"/>
        <v>0</v>
      </c>
      <c r="BB84">
        <f t="shared" si="90"/>
        <v>2.6243999999998537E-6</v>
      </c>
      <c r="BC84">
        <f t="shared" si="90"/>
        <v>4.1615999999992649E-6</v>
      </c>
      <c r="BD84">
        <f t="shared" si="90"/>
        <v>0</v>
      </c>
      <c r="BE84">
        <f t="shared" si="90"/>
        <v>2.8900000000001184E-6</v>
      </c>
      <c r="BF84">
        <f t="shared" si="90"/>
        <v>2.9929000000008006E-6</v>
      </c>
      <c r="BG84">
        <f t="shared" si="90"/>
        <v>0</v>
      </c>
      <c r="BH84">
        <f t="shared" si="90"/>
        <v>9.7969000000004838E-6</v>
      </c>
      <c r="BI84">
        <f t="shared" si="90"/>
        <v>4.4100000000018262E-8</v>
      </c>
      <c r="BJ84">
        <f t="shared" si="90"/>
        <v>0</v>
      </c>
      <c r="BK84">
        <f t="shared" si="90"/>
        <v>1.211039999999795E-5</v>
      </c>
      <c r="BL84">
        <f t="shared" si="90"/>
        <v>1.1449000000002705E-6</v>
      </c>
      <c r="BM84">
        <f t="shared" si="90"/>
        <v>9.9999999999977966E-9</v>
      </c>
      <c r="BN84">
        <f t="shared" si="90"/>
        <v>7.9209999999999101E-7</v>
      </c>
      <c r="BO84">
        <f t="shared" si="90"/>
        <v>7.7439999999998576E-7</v>
      </c>
      <c r="BP84">
        <f t="shared" si="90"/>
        <v>0</v>
      </c>
      <c r="BQ84">
        <f t="shared" ref="BQ84:CA84" si="91">BQ32^2*IF(BQ$35=6,12,1)</f>
        <v>5.5224999999993055E-6</v>
      </c>
      <c r="BR84">
        <f t="shared" si="91"/>
        <v>0</v>
      </c>
      <c r="BS84">
        <f t="shared" si="91"/>
        <v>0</v>
      </c>
      <c r="BT84">
        <f t="shared" si="91"/>
        <v>1.9044000000004385E-6</v>
      </c>
      <c r="BU84">
        <f t="shared" si="91"/>
        <v>2.7040000000007897E-7</v>
      </c>
      <c r="BV84">
        <f t="shared" si="91"/>
        <v>0</v>
      </c>
      <c r="BW84">
        <f t="shared" si="91"/>
        <v>7.8399999999783782E-8</v>
      </c>
      <c r="BX84">
        <f t="shared" si="91"/>
        <v>5.7760000000014281E-7</v>
      </c>
      <c r="BY84">
        <f t="shared" si="91"/>
        <v>9.9999999999977966E-9</v>
      </c>
      <c r="BZ84">
        <f t="shared" si="91"/>
        <v>7.9209999999999101E-7</v>
      </c>
      <c r="CA84">
        <f t="shared" si="91"/>
        <v>7.7439999999998576E-7</v>
      </c>
    </row>
    <row r="85" spans="3:79">
      <c r="C85">
        <v>513</v>
      </c>
      <c r="D85">
        <f t="shared" si="65"/>
        <v>2.3879489106762732</v>
      </c>
      <c r="E85">
        <f>E52^2*IF(E$35=6,12,1)</f>
        <v>0</v>
      </c>
      <c r="F85">
        <f t="shared" ref="F85:BQ85" si="92">F52^2*IF(F$35=6,12,1)</f>
        <v>5.8800000000000005E-2</v>
      </c>
      <c r="G85">
        <f t="shared" si="92"/>
        <v>0.27</v>
      </c>
      <c r="H85">
        <f t="shared" si="92"/>
        <v>0</v>
      </c>
      <c r="I85">
        <f t="shared" si="92"/>
        <v>9.7199999999999995E-2</v>
      </c>
      <c r="J85">
        <f t="shared" si="92"/>
        <v>3.0000000000000006E-2</v>
      </c>
      <c r="K85">
        <f t="shared" si="92"/>
        <v>0</v>
      </c>
      <c r="L85">
        <f t="shared" si="92"/>
        <v>0.30720000000000003</v>
      </c>
      <c r="M85">
        <f t="shared" si="92"/>
        <v>0.12000000000000002</v>
      </c>
      <c r="N85">
        <f t="shared" si="92"/>
        <v>0</v>
      </c>
      <c r="O85">
        <f t="shared" si="92"/>
        <v>9.7199999999999995E-2</v>
      </c>
      <c r="P85">
        <f t="shared" si="92"/>
        <v>0.20280000000000004</v>
      </c>
      <c r="Q85">
        <f t="shared" si="92"/>
        <v>0</v>
      </c>
      <c r="R85">
        <f t="shared" si="92"/>
        <v>5.8800000000000005E-2</v>
      </c>
      <c r="S85">
        <f t="shared" si="92"/>
        <v>1.2000000000000001E-3</v>
      </c>
      <c r="T85">
        <f t="shared" si="92"/>
        <v>0</v>
      </c>
      <c r="U85">
        <f t="shared" si="92"/>
        <v>0.1452</v>
      </c>
      <c r="V85">
        <f t="shared" si="92"/>
        <v>0.23520000000000002</v>
      </c>
      <c r="W85">
        <f t="shared" si="92"/>
        <v>0</v>
      </c>
      <c r="X85">
        <f t="shared" si="92"/>
        <v>0.87480000000000002</v>
      </c>
      <c r="Y85">
        <f t="shared" si="92"/>
        <v>1.9200000000000002E-2</v>
      </c>
      <c r="Z85">
        <f t="shared" si="92"/>
        <v>0</v>
      </c>
      <c r="AA85">
        <f t="shared" si="92"/>
        <v>0.75</v>
      </c>
      <c r="AB85">
        <f t="shared" si="92"/>
        <v>5.8800000000000005E-2</v>
      </c>
      <c r="AC85">
        <f t="shared" si="92"/>
        <v>0</v>
      </c>
      <c r="AD85">
        <f t="shared" si="92"/>
        <v>0.20280000000000004</v>
      </c>
      <c r="AE85">
        <f t="shared" si="92"/>
        <v>0.20280000000000004</v>
      </c>
      <c r="AF85">
        <f t="shared" si="92"/>
        <v>0</v>
      </c>
      <c r="AG85">
        <f t="shared" si="92"/>
        <v>0.20280000000000004</v>
      </c>
      <c r="AH85">
        <f t="shared" si="92"/>
        <v>9.7199999999999995E-2</v>
      </c>
      <c r="AI85">
        <f t="shared" si="92"/>
        <v>0</v>
      </c>
      <c r="AJ85">
        <f t="shared" si="92"/>
        <v>0.12000000000000002</v>
      </c>
      <c r="AK85">
        <f t="shared" si="92"/>
        <v>4.3200000000000002E-2</v>
      </c>
      <c r="AL85">
        <f t="shared" si="92"/>
        <v>0</v>
      </c>
      <c r="AM85">
        <f t="shared" si="92"/>
        <v>8.0999999999999996E-3</v>
      </c>
      <c r="AN85">
        <f t="shared" si="92"/>
        <v>3.5999999999999999E-3</v>
      </c>
      <c r="AO85">
        <f t="shared" si="92"/>
        <v>0</v>
      </c>
      <c r="AP85">
        <f t="shared" si="92"/>
        <v>0.12000000000000002</v>
      </c>
      <c r="AQ85">
        <f t="shared" si="92"/>
        <v>0.27</v>
      </c>
      <c r="AR85">
        <f t="shared" si="92"/>
        <v>0</v>
      </c>
      <c r="AS85">
        <f t="shared" si="92"/>
        <v>0.17280000000000001</v>
      </c>
      <c r="AT85">
        <f t="shared" si="92"/>
        <v>0.27</v>
      </c>
      <c r="AU85">
        <f t="shared" si="92"/>
        <v>0</v>
      </c>
      <c r="AV85">
        <f t="shared" si="92"/>
        <v>9.7199999999999995E-2</v>
      </c>
      <c r="AW85">
        <f t="shared" si="92"/>
        <v>4.8000000000000004E-3</v>
      </c>
      <c r="AX85">
        <f t="shared" si="92"/>
        <v>0</v>
      </c>
      <c r="AY85">
        <f t="shared" si="92"/>
        <v>0.15210000000000001</v>
      </c>
      <c r="AZ85">
        <f t="shared" si="92"/>
        <v>1.6000000000000001E-3</v>
      </c>
      <c r="BA85">
        <f t="shared" si="92"/>
        <v>0</v>
      </c>
      <c r="BB85">
        <f t="shared" si="92"/>
        <v>1.44E-2</v>
      </c>
      <c r="BC85">
        <f t="shared" si="92"/>
        <v>4.9000000000000007E-3</v>
      </c>
      <c r="BD85">
        <f t="shared" si="92"/>
        <v>0</v>
      </c>
      <c r="BE85">
        <f t="shared" si="92"/>
        <v>8.0999999999999996E-3</v>
      </c>
      <c r="BF85">
        <f t="shared" si="92"/>
        <v>2.5000000000000005E-3</v>
      </c>
      <c r="BG85">
        <f t="shared" si="92"/>
        <v>0</v>
      </c>
      <c r="BH85">
        <f t="shared" si="92"/>
        <v>1.44E-2</v>
      </c>
      <c r="BI85">
        <f t="shared" si="92"/>
        <v>4.0000000000000002E-4</v>
      </c>
      <c r="BJ85">
        <f t="shared" si="92"/>
        <v>0</v>
      </c>
      <c r="BK85">
        <f t="shared" si="92"/>
        <v>1.6900000000000002E-2</v>
      </c>
      <c r="BL85">
        <f t="shared" si="92"/>
        <v>1.21E-2</v>
      </c>
      <c r="BM85">
        <f t="shared" si="92"/>
        <v>1E-4</v>
      </c>
      <c r="BN85">
        <f t="shared" si="92"/>
        <v>0.12959999999999999</v>
      </c>
      <c r="BO85">
        <f t="shared" si="92"/>
        <v>1.6000000000000001E-3</v>
      </c>
      <c r="BP85">
        <f t="shared" si="92"/>
        <v>0</v>
      </c>
      <c r="BQ85">
        <f t="shared" si="92"/>
        <v>2.2499999999999999E-2</v>
      </c>
      <c r="BR85">
        <f t="shared" ref="BR85:CA85" si="93">BR52^2*IF(BR$35=6,12,1)</f>
        <v>3.5999999999999999E-3</v>
      </c>
      <c r="BS85">
        <f t="shared" si="93"/>
        <v>0</v>
      </c>
      <c r="BT85">
        <f t="shared" si="93"/>
        <v>2.5600000000000001E-2</v>
      </c>
      <c r="BU85">
        <f t="shared" si="93"/>
        <v>6.4000000000000003E-3</v>
      </c>
      <c r="BV85">
        <f t="shared" si="93"/>
        <v>0</v>
      </c>
      <c r="BW85">
        <f t="shared" si="93"/>
        <v>1.21E-2</v>
      </c>
      <c r="BX85">
        <f t="shared" si="93"/>
        <v>4.0000000000000002E-4</v>
      </c>
      <c r="BY85">
        <f t="shared" si="93"/>
        <v>1E-4</v>
      </c>
      <c r="BZ85">
        <f t="shared" si="93"/>
        <v>0.12959999999999999</v>
      </c>
      <c r="CA85">
        <f t="shared" si="93"/>
        <v>1.6000000000000001E-3</v>
      </c>
    </row>
    <row r="86" spans="3:79">
      <c r="C86" t="s">
        <v>9</v>
      </c>
      <c r="D86">
        <f t="shared" si="65"/>
        <v>2.5876050703304774</v>
      </c>
      <c r="E86">
        <f>E34^2*IF(E$35=6,12,1)</f>
        <v>0</v>
      </c>
      <c r="F86">
        <f t="shared" ref="F86:BQ86" si="94">F34^2*IF(F$35=6,12,1)</f>
        <v>0.20280000000000004</v>
      </c>
      <c r="G86">
        <f t="shared" si="94"/>
        <v>0.27</v>
      </c>
      <c r="H86">
        <f t="shared" si="94"/>
        <v>0</v>
      </c>
      <c r="I86">
        <f t="shared" si="94"/>
        <v>0.52919999999999989</v>
      </c>
      <c r="J86">
        <f t="shared" si="94"/>
        <v>1.9200000000000002E-2</v>
      </c>
      <c r="K86">
        <f t="shared" si="94"/>
        <v>0</v>
      </c>
      <c r="L86">
        <f t="shared" si="94"/>
        <v>5.8800000000000005E-2</v>
      </c>
      <c r="M86">
        <f t="shared" si="94"/>
        <v>0.1452</v>
      </c>
      <c r="N86">
        <f t="shared" si="94"/>
        <v>0</v>
      </c>
      <c r="O86">
        <f t="shared" si="94"/>
        <v>0.27</v>
      </c>
      <c r="P86">
        <f t="shared" si="94"/>
        <v>0.34680000000000005</v>
      </c>
      <c r="Q86">
        <f t="shared" si="94"/>
        <v>0</v>
      </c>
      <c r="R86">
        <f t="shared" si="94"/>
        <v>0.34680000000000005</v>
      </c>
      <c r="S86">
        <f t="shared" si="94"/>
        <v>1.0800000000000001E-2</v>
      </c>
      <c r="T86">
        <f t="shared" si="94"/>
        <v>0</v>
      </c>
      <c r="U86">
        <f t="shared" si="94"/>
        <v>0.12000000000000002</v>
      </c>
      <c r="V86">
        <f t="shared" si="94"/>
        <v>4.8000000000000004E-3</v>
      </c>
      <c r="W86">
        <f t="shared" si="94"/>
        <v>0</v>
      </c>
      <c r="X86">
        <f t="shared" si="94"/>
        <v>1.5551999999999999</v>
      </c>
      <c r="Y86">
        <f t="shared" si="94"/>
        <v>0</v>
      </c>
      <c r="Z86">
        <f t="shared" si="94"/>
        <v>0</v>
      </c>
      <c r="AA86">
        <f t="shared" si="94"/>
        <v>1.9200000000000002E-2</v>
      </c>
      <c r="AB86">
        <f t="shared" si="94"/>
        <v>0</v>
      </c>
      <c r="AC86">
        <f t="shared" si="94"/>
        <v>0</v>
      </c>
      <c r="AD86">
        <f t="shared" si="94"/>
        <v>0.27</v>
      </c>
      <c r="AE86">
        <f t="shared" si="94"/>
        <v>0.34680000000000005</v>
      </c>
      <c r="AF86">
        <f t="shared" si="94"/>
        <v>0</v>
      </c>
      <c r="AG86">
        <f t="shared" si="94"/>
        <v>5.8800000000000005E-2</v>
      </c>
      <c r="AH86">
        <f t="shared" si="94"/>
        <v>0.1452</v>
      </c>
      <c r="AI86">
        <f t="shared" si="94"/>
        <v>0</v>
      </c>
      <c r="AJ86">
        <f t="shared" si="94"/>
        <v>0.52919999999999989</v>
      </c>
      <c r="AK86">
        <f t="shared" si="94"/>
        <v>1.9200000000000002E-2</v>
      </c>
      <c r="AL86">
        <f t="shared" si="94"/>
        <v>0</v>
      </c>
      <c r="AM86">
        <f t="shared" si="94"/>
        <v>1.0000000000000002E-2</v>
      </c>
      <c r="AN86">
        <f t="shared" si="94"/>
        <v>1.6000000000000001E-3</v>
      </c>
      <c r="AO86">
        <f t="shared" si="94"/>
        <v>0</v>
      </c>
      <c r="AP86">
        <f t="shared" si="94"/>
        <v>0.20280000000000004</v>
      </c>
      <c r="AQ86">
        <f t="shared" si="94"/>
        <v>0.27</v>
      </c>
      <c r="AR86">
        <f t="shared" si="94"/>
        <v>0</v>
      </c>
      <c r="AS86">
        <f t="shared" si="94"/>
        <v>0.12000000000000002</v>
      </c>
      <c r="AT86">
        <f t="shared" si="94"/>
        <v>4.8000000000000004E-3</v>
      </c>
      <c r="AU86">
        <f t="shared" si="94"/>
        <v>0</v>
      </c>
      <c r="AV86">
        <f t="shared" si="94"/>
        <v>0.34680000000000005</v>
      </c>
      <c r="AW86">
        <f t="shared" si="94"/>
        <v>1.0800000000000001E-2</v>
      </c>
      <c r="AX86">
        <f t="shared" si="94"/>
        <v>0</v>
      </c>
      <c r="AY86">
        <f t="shared" si="94"/>
        <v>4.4099999999999993E-2</v>
      </c>
      <c r="AZ86">
        <f t="shared" si="94"/>
        <v>0</v>
      </c>
      <c r="BA86">
        <f t="shared" si="94"/>
        <v>0</v>
      </c>
      <c r="BB86">
        <f t="shared" si="94"/>
        <v>3.5999999999999999E-3</v>
      </c>
      <c r="BC86">
        <f t="shared" si="94"/>
        <v>1.6000000000000001E-3</v>
      </c>
      <c r="BD86">
        <f t="shared" si="94"/>
        <v>0</v>
      </c>
      <c r="BE86">
        <f t="shared" si="94"/>
        <v>1.0000000000000002E-2</v>
      </c>
      <c r="BF86">
        <f t="shared" si="94"/>
        <v>1.6000000000000001E-3</v>
      </c>
      <c r="BG86">
        <f t="shared" si="94"/>
        <v>0</v>
      </c>
      <c r="BH86">
        <f t="shared" si="94"/>
        <v>3.5999999999999999E-3</v>
      </c>
      <c r="BI86">
        <f t="shared" si="94"/>
        <v>4.0000000000000002E-4</v>
      </c>
      <c r="BJ86">
        <f t="shared" si="94"/>
        <v>0</v>
      </c>
      <c r="BK86">
        <f t="shared" si="94"/>
        <v>8.0999999999999996E-3</v>
      </c>
      <c r="BL86">
        <f t="shared" si="94"/>
        <v>4.0000000000000002E-4</v>
      </c>
      <c r="BM86">
        <f t="shared" si="94"/>
        <v>0</v>
      </c>
      <c r="BN86">
        <f t="shared" si="94"/>
        <v>0.18489999999999998</v>
      </c>
      <c r="BO86">
        <f t="shared" si="94"/>
        <v>0</v>
      </c>
      <c r="BP86">
        <f t="shared" si="94"/>
        <v>0</v>
      </c>
      <c r="BQ86">
        <f t="shared" si="94"/>
        <v>3.5999999999999999E-3</v>
      </c>
      <c r="BR86">
        <f t="shared" ref="BR86:CA86" si="95">BR34^2*IF(BR$35=6,12,1)</f>
        <v>1.6000000000000001E-3</v>
      </c>
      <c r="BS86">
        <f t="shared" si="95"/>
        <v>0</v>
      </c>
      <c r="BT86">
        <f t="shared" si="95"/>
        <v>8.0999999999999996E-3</v>
      </c>
      <c r="BU86">
        <f t="shared" si="95"/>
        <v>4.0000000000000002E-4</v>
      </c>
      <c r="BV86">
        <f t="shared" si="95"/>
        <v>0</v>
      </c>
      <c r="BW86">
        <f t="shared" si="95"/>
        <v>3.5999999999999999E-3</v>
      </c>
      <c r="BX86">
        <f t="shared" si="95"/>
        <v>4.0000000000000002E-4</v>
      </c>
      <c r="BY86">
        <f t="shared" si="95"/>
        <v>0</v>
      </c>
      <c r="BZ86">
        <f t="shared" si="95"/>
        <v>0.18489999999999998</v>
      </c>
      <c r="CA86">
        <f t="shared" si="95"/>
        <v>0</v>
      </c>
    </row>
    <row r="88" spans="3:79">
      <c r="C88" t="s">
        <v>10</v>
      </c>
      <c r="D88" s="1">
        <f>SUM(E88:CA88)/D85/D86</f>
        <v>0.45175092420546975</v>
      </c>
      <c r="E88">
        <f>E34*E52*IF(E35=6,12,1)</f>
        <v>0</v>
      </c>
      <c r="F88">
        <f t="shared" ref="F88:BQ88" si="96">F34*F52*IF(F35=6,12,1)</f>
        <v>-0.10920000000000001</v>
      </c>
      <c r="G88">
        <f t="shared" si="96"/>
        <v>0.27</v>
      </c>
      <c r="H88">
        <f t="shared" si="96"/>
        <v>0</v>
      </c>
      <c r="I88">
        <f t="shared" si="96"/>
        <v>0.2268</v>
      </c>
      <c r="J88">
        <f t="shared" si="96"/>
        <v>2.4E-2</v>
      </c>
      <c r="K88">
        <f t="shared" si="96"/>
        <v>0</v>
      </c>
      <c r="L88">
        <f t="shared" si="96"/>
        <v>-0.13440000000000002</v>
      </c>
      <c r="M88">
        <f t="shared" si="96"/>
        <v>-0.13200000000000001</v>
      </c>
      <c r="N88">
        <f t="shared" si="96"/>
        <v>0</v>
      </c>
      <c r="O88">
        <f t="shared" si="96"/>
        <v>-0.16200000000000001</v>
      </c>
      <c r="P88">
        <f t="shared" si="96"/>
        <v>0.26519999999999999</v>
      </c>
      <c r="Q88">
        <f t="shared" si="96"/>
        <v>0</v>
      </c>
      <c r="R88">
        <f t="shared" si="96"/>
        <v>0.14280000000000004</v>
      </c>
      <c r="S88">
        <f t="shared" si="96"/>
        <v>-3.5999999999999999E-3</v>
      </c>
      <c r="T88">
        <f t="shared" si="96"/>
        <v>0</v>
      </c>
      <c r="U88">
        <f t="shared" si="96"/>
        <v>0.13200000000000001</v>
      </c>
      <c r="V88">
        <f t="shared" si="96"/>
        <v>3.3600000000000005E-2</v>
      </c>
      <c r="W88">
        <f t="shared" si="96"/>
        <v>0</v>
      </c>
      <c r="X88">
        <f t="shared" si="96"/>
        <v>1.1664000000000001</v>
      </c>
      <c r="Y88">
        <f t="shared" si="96"/>
        <v>0</v>
      </c>
      <c r="Z88">
        <f t="shared" si="96"/>
        <v>0</v>
      </c>
      <c r="AA88">
        <f t="shared" si="96"/>
        <v>0.12</v>
      </c>
      <c r="AB88">
        <f t="shared" si="96"/>
        <v>0</v>
      </c>
      <c r="AC88">
        <f t="shared" si="96"/>
        <v>0</v>
      </c>
      <c r="AD88">
        <f t="shared" si="96"/>
        <v>-0.23399999999999999</v>
      </c>
      <c r="AE88">
        <f t="shared" si="96"/>
        <v>0.26519999999999999</v>
      </c>
      <c r="AF88">
        <f t="shared" si="96"/>
        <v>0</v>
      </c>
      <c r="AG88">
        <f t="shared" si="96"/>
        <v>-0.10920000000000001</v>
      </c>
      <c r="AH88">
        <f t="shared" si="96"/>
        <v>-0.11879999999999999</v>
      </c>
      <c r="AI88">
        <f t="shared" si="96"/>
        <v>0</v>
      </c>
      <c r="AJ88">
        <f t="shared" si="96"/>
        <v>0.252</v>
      </c>
      <c r="AK88">
        <f t="shared" si="96"/>
        <v>2.8799999999999999E-2</v>
      </c>
      <c r="AL88">
        <f t="shared" si="96"/>
        <v>0</v>
      </c>
      <c r="AM88">
        <f t="shared" si="96"/>
        <v>-8.9999999999999993E-3</v>
      </c>
      <c r="AN88">
        <f t="shared" si="96"/>
        <v>2.3999999999999998E-3</v>
      </c>
      <c r="AO88">
        <f t="shared" si="96"/>
        <v>0</v>
      </c>
      <c r="AP88">
        <f t="shared" si="96"/>
        <v>-0.15600000000000003</v>
      </c>
      <c r="AQ88">
        <f t="shared" si="96"/>
        <v>0.27</v>
      </c>
      <c r="AR88">
        <f t="shared" si="96"/>
        <v>0</v>
      </c>
      <c r="AS88">
        <f t="shared" si="96"/>
        <v>0.14400000000000002</v>
      </c>
      <c r="AT88">
        <f t="shared" si="96"/>
        <v>3.6000000000000004E-2</v>
      </c>
      <c r="AU88">
        <f t="shared" si="96"/>
        <v>0</v>
      </c>
      <c r="AV88">
        <f t="shared" si="96"/>
        <v>0.18360000000000001</v>
      </c>
      <c r="AW88">
        <f t="shared" si="96"/>
        <v>7.1999999999999998E-3</v>
      </c>
      <c r="AX88">
        <f t="shared" si="96"/>
        <v>0</v>
      </c>
      <c r="AY88">
        <f t="shared" si="96"/>
        <v>8.1900000000000001E-2</v>
      </c>
      <c r="AZ88">
        <f t="shared" si="96"/>
        <v>0</v>
      </c>
      <c r="BA88">
        <f t="shared" si="96"/>
        <v>0</v>
      </c>
      <c r="BB88">
        <f t="shared" si="96"/>
        <v>-7.1999999999999998E-3</v>
      </c>
      <c r="BC88">
        <f t="shared" si="96"/>
        <v>2.8000000000000004E-3</v>
      </c>
      <c r="BD88">
        <f t="shared" si="96"/>
        <v>0</v>
      </c>
      <c r="BE88">
        <f t="shared" si="96"/>
        <v>-8.9999999999999993E-3</v>
      </c>
      <c r="BF88">
        <f t="shared" si="96"/>
        <v>2E-3</v>
      </c>
      <c r="BG88">
        <f t="shared" si="96"/>
        <v>0</v>
      </c>
      <c r="BH88">
        <f t="shared" si="96"/>
        <v>-7.1999999999999998E-3</v>
      </c>
      <c r="BI88">
        <f t="shared" si="96"/>
        <v>-4.0000000000000002E-4</v>
      </c>
      <c r="BJ88">
        <f t="shared" si="96"/>
        <v>0</v>
      </c>
      <c r="BK88">
        <f t="shared" si="96"/>
        <v>1.17E-2</v>
      </c>
      <c r="BL88">
        <f t="shared" si="96"/>
        <v>2.2000000000000001E-3</v>
      </c>
      <c r="BM88">
        <f t="shared" si="96"/>
        <v>0</v>
      </c>
      <c r="BN88">
        <f t="shared" si="96"/>
        <v>0.15479999999999999</v>
      </c>
      <c r="BO88">
        <f t="shared" si="96"/>
        <v>0</v>
      </c>
      <c r="BP88">
        <f t="shared" si="96"/>
        <v>0</v>
      </c>
      <c r="BQ88">
        <f t="shared" si="96"/>
        <v>-8.9999999999999993E-3</v>
      </c>
      <c r="BR88">
        <f t="shared" ref="BR88:CA88" si="97">BR34*BR52*IF(BR35=6,12,1)</f>
        <v>2.3999999999999998E-3</v>
      </c>
      <c r="BS88">
        <f t="shared" si="97"/>
        <v>0</v>
      </c>
      <c r="BT88">
        <f t="shared" si="97"/>
        <v>1.44E-2</v>
      </c>
      <c r="BU88">
        <f t="shared" si="97"/>
        <v>1.6000000000000001E-3</v>
      </c>
      <c r="BV88">
        <f t="shared" si="97"/>
        <v>0</v>
      </c>
      <c r="BW88">
        <f t="shared" si="97"/>
        <v>-6.6E-3</v>
      </c>
      <c r="BX88">
        <f t="shared" si="97"/>
        <v>4.0000000000000002E-4</v>
      </c>
      <c r="BY88">
        <f t="shared" si="97"/>
        <v>0</v>
      </c>
      <c r="BZ88">
        <f t="shared" si="97"/>
        <v>0.15479999999999999</v>
      </c>
      <c r="CA88">
        <f t="shared" si="97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L28"/>
  <sheetViews>
    <sheetView workbookViewId="0">
      <selection activeCell="L10" sqref="L10"/>
    </sheetView>
  </sheetViews>
  <sheetFormatPr defaultRowHeight="15"/>
  <sheetData>
    <row r="4" spans="5:12">
      <c r="E4">
        <v>1</v>
      </c>
      <c r="F4">
        <v>6</v>
      </c>
      <c r="G4">
        <v>0</v>
      </c>
      <c r="H4">
        <v>-3.7103259999999998</v>
      </c>
      <c r="I4">
        <v>0.73346199999999995</v>
      </c>
      <c r="J4">
        <v>9.9999999999999995E-7</v>
      </c>
    </row>
    <row r="5" spans="5:12">
      <c r="E5">
        <v>2</v>
      </c>
      <c r="F5">
        <v>6</v>
      </c>
      <c r="G5">
        <v>0</v>
      </c>
      <c r="H5">
        <v>-2.442685</v>
      </c>
      <c r="I5">
        <v>1.414844</v>
      </c>
      <c r="J5">
        <v>0</v>
      </c>
    </row>
    <row r="6" spans="5:12">
      <c r="E6">
        <v>3</v>
      </c>
      <c r="F6">
        <v>6</v>
      </c>
      <c r="G6">
        <v>0</v>
      </c>
      <c r="H6">
        <v>-1.226629</v>
      </c>
      <c r="I6">
        <v>0.73024900000000004</v>
      </c>
      <c r="J6">
        <v>0</v>
      </c>
    </row>
    <row r="7" spans="5:12">
      <c r="E7">
        <v>4</v>
      </c>
      <c r="F7">
        <v>6</v>
      </c>
      <c r="G7">
        <v>0</v>
      </c>
      <c r="H7">
        <v>-1.27376</v>
      </c>
      <c r="I7">
        <v>-0.65674900000000003</v>
      </c>
      <c r="J7">
        <v>0</v>
      </c>
    </row>
    <row r="8" spans="5:12">
      <c r="E8">
        <v>5</v>
      </c>
      <c r="F8">
        <v>6</v>
      </c>
      <c r="G8">
        <v>0</v>
      </c>
      <c r="H8">
        <v>-2.552368</v>
      </c>
      <c r="I8">
        <v>-1.341321</v>
      </c>
      <c r="J8">
        <v>0</v>
      </c>
    </row>
    <row r="9" spans="5:12">
      <c r="E9">
        <v>6</v>
      </c>
      <c r="F9">
        <v>6</v>
      </c>
      <c r="G9">
        <v>0</v>
      </c>
      <c r="H9">
        <v>-3.7581950000000002</v>
      </c>
      <c r="I9">
        <v>-0.64856100000000005</v>
      </c>
      <c r="J9">
        <v>9.9999999999999995E-7</v>
      </c>
      <c r="L9">
        <f>(H18-H12)^2+(I18-I12)^2</f>
        <v>1.9215771089959996</v>
      </c>
    </row>
    <row r="10" spans="5:12">
      <c r="E10">
        <v>7</v>
      </c>
      <c r="F10">
        <v>6</v>
      </c>
      <c r="G10">
        <v>0</v>
      </c>
      <c r="H10">
        <v>6.4240000000000005E-2</v>
      </c>
      <c r="I10">
        <v>1.433794</v>
      </c>
      <c r="J10">
        <v>-9.9999999999999995E-7</v>
      </c>
      <c r="L10">
        <f>SQRT(L9)</f>
        <v>1.3862096194284614</v>
      </c>
    </row>
    <row r="11" spans="5:12">
      <c r="E11">
        <v>8</v>
      </c>
      <c r="F11">
        <v>6</v>
      </c>
      <c r="G11">
        <v>0</v>
      </c>
      <c r="H11">
        <v>-2.6995000000000002E-2</v>
      </c>
      <c r="I11">
        <v>-1.4746809999999999</v>
      </c>
      <c r="J11">
        <v>-9.9999999999999995E-7</v>
      </c>
    </row>
    <row r="12" spans="5:12">
      <c r="E12">
        <v>9</v>
      </c>
      <c r="F12">
        <v>6</v>
      </c>
      <c r="G12">
        <v>0</v>
      </c>
      <c r="H12">
        <v>1.270615</v>
      </c>
      <c r="I12">
        <v>-0.70591199999999998</v>
      </c>
      <c r="J12">
        <v>0</v>
      </c>
    </row>
    <row r="13" spans="5:12">
      <c r="E13">
        <v>10</v>
      </c>
      <c r="F13">
        <v>6</v>
      </c>
      <c r="G13">
        <v>0</v>
      </c>
      <c r="H13">
        <v>1.2665139999999999</v>
      </c>
      <c r="I13">
        <v>0.73062000000000005</v>
      </c>
      <c r="J13">
        <v>-9.9999999999999995E-7</v>
      </c>
    </row>
    <row r="14" spans="5:12">
      <c r="E14">
        <v>11</v>
      </c>
      <c r="F14">
        <v>6</v>
      </c>
      <c r="G14">
        <v>0</v>
      </c>
      <c r="H14">
        <v>2.5215890000000001</v>
      </c>
      <c r="I14">
        <v>1.411424</v>
      </c>
      <c r="J14">
        <v>0</v>
      </c>
    </row>
    <row r="15" spans="5:12">
      <c r="E15">
        <v>12</v>
      </c>
      <c r="F15">
        <v>1</v>
      </c>
      <c r="G15">
        <v>0</v>
      </c>
      <c r="H15">
        <v>2.5254319999999999</v>
      </c>
      <c r="I15">
        <v>2.4953050000000001</v>
      </c>
      <c r="J15">
        <v>0</v>
      </c>
    </row>
    <row r="16" spans="5:12">
      <c r="E16">
        <v>13</v>
      </c>
      <c r="F16">
        <v>6</v>
      </c>
      <c r="G16">
        <v>0</v>
      </c>
      <c r="H16">
        <v>3.7088130000000001</v>
      </c>
      <c r="I16">
        <v>0.70974700000000002</v>
      </c>
      <c r="J16">
        <v>9.9999999999999995E-7</v>
      </c>
    </row>
    <row r="17" spans="5:10">
      <c r="E17">
        <v>14</v>
      </c>
      <c r="F17">
        <v>6</v>
      </c>
      <c r="G17">
        <v>0</v>
      </c>
      <c r="H17">
        <v>3.695195</v>
      </c>
      <c r="I17">
        <v>-0.69297500000000001</v>
      </c>
      <c r="J17">
        <v>9.9999999999999995E-7</v>
      </c>
    </row>
    <row r="18" spans="5:10">
      <c r="E18">
        <v>15</v>
      </c>
      <c r="F18">
        <v>6</v>
      </c>
      <c r="G18">
        <v>0</v>
      </c>
      <c r="H18">
        <v>2.4790649999999999</v>
      </c>
      <c r="I18">
        <v>-1.3850480000000001</v>
      </c>
      <c r="J18">
        <v>0</v>
      </c>
    </row>
    <row r="19" spans="5:10">
      <c r="E19">
        <v>16</v>
      </c>
      <c r="F19">
        <v>1</v>
      </c>
      <c r="G19">
        <v>0</v>
      </c>
      <c r="H19">
        <v>6.5309000000000006E-2</v>
      </c>
      <c r="I19">
        <v>2.5157750000000001</v>
      </c>
      <c r="J19">
        <v>-9.9999999999999995E-7</v>
      </c>
    </row>
    <row r="20" spans="5:10">
      <c r="E20">
        <v>17</v>
      </c>
      <c r="F20">
        <v>1</v>
      </c>
      <c r="G20">
        <v>0</v>
      </c>
      <c r="H20">
        <v>-4.6181850000000004</v>
      </c>
      <c r="I20">
        <v>1.3243910000000001</v>
      </c>
      <c r="J20">
        <v>9.9999999999999995E-7</v>
      </c>
    </row>
    <row r="21" spans="5:10">
      <c r="E21">
        <v>18</v>
      </c>
      <c r="F21">
        <v>1</v>
      </c>
      <c r="G21">
        <v>0</v>
      </c>
      <c r="H21">
        <v>-2.4478580000000001</v>
      </c>
      <c r="I21">
        <v>2.4998819999999999</v>
      </c>
      <c r="J21">
        <v>0</v>
      </c>
    </row>
    <row r="22" spans="5:10">
      <c r="E22">
        <v>19</v>
      </c>
      <c r="F22">
        <v>1</v>
      </c>
      <c r="G22">
        <v>0</v>
      </c>
      <c r="H22">
        <v>-2.5502739999999999</v>
      </c>
      <c r="I22">
        <v>-2.4261659999999998</v>
      </c>
      <c r="J22">
        <v>0</v>
      </c>
    </row>
    <row r="23" spans="5:10">
      <c r="E23">
        <v>20</v>
      </c>
      <c r="F23">
        <v>1</v>
      </c>
      <c r="G23">
        <v>0</v>
      </c>
      <c r="H23">
        <v>-4.7014880000000003</v>
      </c>
      <c r="I23">
        <v>-1.1781870000000001</v>
      </c>
      <c r="J23">
        <v>9.9999999999999995E-7</v>
      </c>
    </row>
    <row r="24" spans="5:10">
      <c r="E24">
        <v>21</v>
      </c>
      <c r="F24">
        <v>1</v>
      </c>
      <c r="G24">
        <v>0</v>
      </c>
      <c r="H24">
        <v>-6.5086000000000005E-2</v>
      </c>
      <c r="I24">
        <v>-2.1553399999999998</v>
      </c>
      <c r="J24">
        <v>0.86620299999999995</v>
      </c>
    </row>
    <row r="25" spans="5:10">
      <c r="E25">
        <v>22</v>
      </c>
      <c r="F25">
        <v>1</v>
      </c>
      <c r="G25">
        <v>0</v>
      </c>
      <c r="H25">
        <v>4.6527719999999997</v>
      </c>
      <c r="I25">
        <v>1.240818</v>
      </c>
      <c r="J25">
        <v>9.9999999999999995E-7</v>
      </c>
    </row>
    <row r="26" spans="5:10">
      <c r="E26">
        <v>23</v>
      </c>
      <c r="F26">
        <v>1</v>
      </c>
      <c r="G26">
        <v>0</v>
      </c>
      <c r="H26">
        <v>4.6271440000000004</v>
      </c>
      <c r="I26">
        <v>-1.244518</v>
      </c>
      <c r="J26">
        <v>1.9999999999999999E-6</v>
      </c>
    </row>
    <row r="27" spans="5:10">
      <c r="E27">
        <v>24</v>
      </c>
      <c r="F27">
        <v>1</v>
      </c>
      <c r="G27">
        <v>0</v>
      </c>
      <c r="H27">
        <v>2.4868890000000001</v>
      </c>
      <c r="I27">
        <v>-2.4699819999999999</v>
      </c>
      <c r="J27">
        <v>9.9999999999999995E-7</v>
      </c>
    </row>
    <row r="28" spans="5:10">
      <c r="E28">
        <v>25</v>
      </c>
      <c r="F28">
        <v>1</v>
      </c>
      <c r="G28">
        <v>0</v>
      </c>
      <c r="H28">
        <v>-6.5086000000000005E-2</v>
      </c>
      <c r="I28">
        <v>-2.155338</v>
      </c>
      <c r="J28">
        <v>-0.86620699999999995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26"/>
  <sheetViews>
    <sheetView topLeftCell="C1" workbookViewId="0">
      <selection activeCell="V3" sqref="V3"/>
    </sheetView>
  </sheetViews>
  <sheetFormatPr defaultRowHeight="15"/>
  <cols>
    <col min="27" max="27" width="20.5703125" customWidth="1"/>
  </cols>
  <sheetData>
    <row r="1" spans="2:27">
      <c r="B1" t="s">
        <v>11</v>
      </c>
      <c r="I1" t="s">
        <v>12</v>
      </c>
      <c r="P1" t="s">
        <v>13</v>
      </c>
    </row>
    <row r="2" spans="2:27">
      <c r="B2">
        <v>1</v>
      </c>
      <c r="C2">
        <v>6</v>
      </c>
      <c r="D2">
        <v>0</v>
      </c>
      <c r="E2">
        <v>0</v>
      </c>
      <c r="F2">
        <v>3.7060550000000001</v>
      </c>
      <c r="G2">
        <v>-0.71774800000000005</v>
      </c>
      <c r="I2">
        <v>1</v>
      </c>
      <c r="J2">
        <v>6</v>
      </c>
      <c r="K2">
        <v>0</v>
      </c>
      <c r="L2">
        <v>0</v>
      </c>
      <c r="M2">
        <v>3.7060550000000001</v>
      </c>
      <c r="N2">
        <v>0.71774800000000005</v>
      </c>
      <c r="P2">
        <v>1</v>
      </c>
      <c r="Q2">
        <v>6</v>
      </c>
      <c r="R2">
        <v>0</v>
      </c>
      <c r="U2">
        <v>-6.9999999999999999E-6</v>
      </c>
      <c r="V2">
        <v>-3.710264</v>
      </c>
      <c r="W2">
        <v>0.73396399999999995</v>
      </c>
      <c r="Z2" t="s">
        <v>14</v>
      </c>
      <c r="AA2">
        <v>-539.91720690099999</v>
      </c>
    </row>
    <row r="3" spans="2:27">
      <c r="B3">
        <v>2</v>
      </c>
      <c r="C3">
        <v>6</v>
      </c>
      <c r="D3">
        <v>0</v>
      </c>
      <c r="E3">
        <v>0</v>
      </c>
      <c r="F3">
        <v>2.4801859999999998</v>
      </c>
      <c r="G3">
        <v>-1.4121630000000001</v>
      </c>
      <c r="I3">
        <v>2</v>
      </c>
      <c r="J3">
        <v>6</v>
      </c>
      <c r="K3">
        <v>0</v>
      </c>
      <c r="L3">
        <v>0</v>
      </c>
      <c r="M3">
        <v>2.4801859999999998</v>
      </c>
      <c r="N3">
        <v>1.4121630000000001</v>
      </c>
      <c r="P3">
        <v>2</v>
      </c>
      <c r="Q3">
        <v>6</v>
      </c>
      <c r="R3">
        <v>0</v>
      </c>
      <c r="U3">
        <v>0</v>
      </c>
      <c r="V3">
        <v>-2.4421949999999999</v>
      </c>
      <c r="W3">
        <v>1.4147419999999999</v>
      </c>
      <c r="AA3">
        <f>-539.715411-0.201816</f>
        <v>-539.91722700000003</v>
      </c>
    </row>
    <row r="4" spans="2:27">
      <c r="B4">
        <v>3</v>
      </c>
      <c r="C4">
        <v>6</v>
      </c>
      <c r="D4">
        <v>0</v>
      </c>
      <c r="E4">
        <v>0</v>
      </c>
      <c r="F4">
        <v>1.2469030000000001</v>
      </c>
      <c r="G4">
        <v>-0.73262400000000005</v>
      </c>
      <c r="I4">
        <v>3</v>
      </c>
      <c r="J4">
        <v>6</v>
      </c>
      <c r="K4">
        <v>0</v>
      </c>
      <c r="L4">
        <v>0</v>
      </c>
      <c r="M4">
        <v>1.2469030000000001</v>
      </c>
      <c r="N4">
        <v>0.73262400000000005</v>
      </c>
      <c r="P4">
        <v>3</v>
      </c>
      <c r="Q4">
        <v>6</v>
      </c>
      <c r="R4">
        <v>0</v>
      </c>
      <c r="U4">
        <v>6.9999999999999999E-6</v>
      </c>
      <c r="V4">
        <v>-1.2262</v>
      </c>
      <c r="W4">
        <v>0.73001000000000005</v>
      </c>
      <c r="AA4">
        <f>(AA3-AA2)*219474</f>
        <v>-4.4112079346491555</v>
      </c>
    </row>
    <row r="5" spans="2:27">
      <c r="B5">
        <v>4</v>
      </c>
      <c r="C5">
        <v>6</v>
      </c>
      <c r="D5">
        <v>0</v>
      </c>
      <c r="E5">
        <v>0</v>
      </c>
      <c r="F5">
        <v>1.271155</v>
      </c>
      <c r="G5">
        <v>0.67944899999999997</v>
      </c>
      <c r="I5">
        <v>4</v>
      </c>
      <c r="J5">
        <v>6</v>
      </c>
      <c r="K5">
        <v>0</v>
      </c>
      <c r="L5">
        <v>0</v>
      </c>
      <c r="M5">
        <v>1.271155</v>
      </c>
      <c r="N5">
        <v>-0.67944899999999997</v>
      </c>
      <c r="P5">
        <v>4</v>
      </c>
      <c r="Q5">
        <v>6</v>
      </c>
      <c r="R5">
        <v>0</v>
      </c>
      <c r="U5">
        <v>6.9999999999999999E-6</v>
      </c>
      <c r="V5">
        <v>-1.274078</v>
      </c>
      <c r="W5">
        <v>-0.65654500000000005</v>
      </c>
    </row>
    <row r="6" spans="2:27">
      <c r="B6">
        <v>5</v>
      </c>
      <c r="C6">
        <v>6</v>
      </c>
      <c r="D6">
        <v>0</v>
      </c>
      <c r="E6">
        <v>0</v>
      </c>
      <c r="F6">
        <v>2.5091869999999998</v>
      </c>
      <c r="G6">
        <v>1.365386</v>
      </c>
      <c r="I6">
        <v>5</v>
      </c>
      <c r="J6">
        <v>6</v>
      </c>
      <c r="K6">
        <v>0</v>
      </c>
      <c r="L6">
        <v>0</v>
      </c>
      <c r="M6">
        <v>2.5091869999999998</v>
      </c>
      <c r="N6">
        <v>-1.365386</v>
      </c>
      <c r="P6">
        <v>5</v>
      </c>
      <c r="Q6">
        <v>6</v>
      </c>
      <c r="R6">
        <v>0</v>
      </c>
      <c r="U6">
        <v>0</v>
      </c>
      <c r="V6">
        <v>-2.5530949999999999</v>
      </c>
      <c r="W6">
        <v>-1.340765</v>
      </c>
    </row>
    <row r="7" spans="2:27">
      <c r="B7">
        <v>6</v>
      </c>
      <c r="C7">
        <v>6</v>
      </c>
      <c r="D7">
        <v>0</v>
      </c>
      <c r="E7">
        <v>0</v>
      </c>
      <c r="F7">
        <v>3.7223220000000001</v>
      </c>
      <c r="G7">
        <v>0.67376599999999998</v>
      </c>
      <c r="I7">
        <v>6</v>
      </c>
      <c r="J7">
        <v>6</v>
      </c>
      <c r="K7">
        <v>0</v>
      </c>
      <c r="L7">
        <v>0</v>
      </c>
      <c r="M7">
        <v>3.7223220000000001</v>
      </c>
      <c r="N7">
        <v>-0.67376599999999998</v>
      </c>
      <c r="P7">
        <v>6</v>
      </c>
      <c r="Q7">
        <v>6</v>
      </c>
      <c r="R7">
        <v>0</v>
      </c>
      <c r="U7">
        <v>-7.9999999999999996E-6</v>
      </c>
      <c r="V7">
        <v>-3.758931</v>
      </c>
      <c r="W7">
        <v>-0.64798900000000004</v>
      </c>
    </row>
    <row r="8" spans="2:27">
      <c r="B8">
        <v>7</v>
      </c>
      <c r="C8">
        <v>6</v>
      </c>
      <c r="D8">
        <v>0</v>
      </c>
      <c r="E8">
        <v>0</v>
      </c>
      <c r="F8">
        <v>0</v>
      </c>
      <c r="G8">
        <v>-1.4350700000000001</v>
      </c>
      <c r="I8">
        <v>7</v>
      </c>
      <c r="J8">
        <v>6</v>
      </c>
      <c r="K8">
        <v>0</v>
      </c>
      <c r="L8">
        <v>0</v>
      </c>
      <c r="M8">
        <v>0</v>
      </c>
      <c r="N8">
        <v>1.4350700000000001</v>
      </c>
      <c r="P8">
        <v>7</v>
      </c>
      <c r="Q8">
        <v>6</v>
      </c>
      <c r="R8">
        <v>0</v>
      </c>
      <c r="U8">
        <v>1.2E-5</v>
      </c>
      <c r="V8">
        <v>6.5393000000000007E-2</v>
      </c>
      <c r="W8">
        <v>1.433765</v>
      </c>
    </row>
    <row r="9" spans="2:27">
      <c r="B9">
        <v>8</v>
      </c>
      <c r="C9">
        <v>6</v>
      </c>
      <c r="D9">
        <v>0</v>
      </c>
      <c r="E9">
        <v>0</v>
      </c>
      <c r="F9">
        <v>0</v>
      </c>
      <c r="G9">
        <v>1.4615370000000001</v>
      </c>
      <c r="I9">
        <v>8</v>
      </c>
      <c r="J9">
        <v>6</v>
      </c>
      <c r="K9">
        <v>0</v>
      </c>
      <c r="L9">
        <v>0</v>
      </c>
      <c r="M9">
        <v>0</v>
      </c>
      <c r="N9">
        <v>-1.4615370000000001</v>
      </c>
      <c r="P9">
        <v>8</v>
      </c>
      <c r="Q9">
        <v>6</v>
      </c>
      <c r="R9">
        <v>0</v>
      </c>
      <c r="U9">
        <v>1.9000000000000001E-5</v>
      </c>
      <c r="V9">
        <v>-2.7525000000000001E-2</v>
      </c>
      <c r="W9">
        <v>-1.4754579999999999</v>
      </c>
    </row>
    <row r="10" spans="2:27">
      <c r="B10">
        <v>9</v>
      </c>
      <c r="C10">
        <v>6</v>
      </c>
      <c r="D10">
        <v>0</v>
      </c>
      <c r="E10">
        <v>0</v>
      </c>
      <c r="F10">
        <v>-1.271155</v>
      </c>
      <c r="G10">
        <v>0.67944899999999997</v>
      </c>
      <c r="I10">
        <v>9</v>
      </c>
      <c r="J10">
        <v>6</v>
      </c>
      <c r="K10">
        <v>0</v>
      </c>
      <c r="L10">
        <v>0</v>
      </c>
      <c r="M10">
        <v>-1.271155</v>
      </c>
      <c r="N10">
        <v>-0.67944899999999997</v>
      </c>
      <c r="P10">
        <v>9</v>
      </c>
      <c r="Q10">
        <v>6</v>
      </c>
      <c r="R10">
        <v>0</v>
      </c>
      <c r="U10">
        <v>3.0000000000000001E-6</v>
      </c>
      <c r="V10">
        <v>1.270305</v>
      </c>
      <c r="W10">
        <v>-0.70639200000000002</v>
      </c>
    </row>
    <row r="11" spans="2:27">
      <c r="B11">
        <v>10</v>
      </c>
      <c r="C11">
        <v>6</v>
      </c>
      <c r="D11">
        <v>0</v>
      </c>
      <c r="E11">
        <v>0</v>
      </c>
      <c r="F11">
        <v>-1.2469030000000001</v>
      </c>
      <c r="G11">
        <v>-0.73262400000000005</v>
      </c>
      <c r="I11">
        <v>10</v>
      </c>
      <c r="J11">
        <v>6</v>
      </c>
      <c r="K11">
        <v>0</v>
      </c>
      <c r="L11">
        <v>0</v>
      </c>
      <c r="M11">
        <v>-1.2469030000000001</v>
      </c>
      <c r="N11">
        <v>0.73262400000000005</v>
      </c>
      <c r="P11">
        <v>10</v>
      </c>
      <c r="Q11">
        <v>6</v>
      </c>
      <c r="R11">
        <v>0</v>
      </c>
      <c r="U11">
        <v>6.0000000000000002E-6</v>
      </c>
      <c r="V11">
        <v>1.266751</v>
      </c>
      <c r="W11">
        <v>0.730626</v>
      </c>
    </row>
    <row r="12" spans="2:27">
      <c r="B12">
        <v>11</v>
      </c>
      <c r="C12">
        <v>6</v>
      </c>
      <c r="D12">
        <v>0</v>
      </c>
      <c r="E12">
        <v>0</v>
      </c>
      <c r="F12">
        <v>-2.4801859999999998</v>
      </c>
      <c r="G12">
        <v>-1.4121630000000001</v>
      </c>
      <c r="I12">
        <v>11</v>
      </c>
      <c r="J12">
        <v>6</v>
      </c>
      <c r="K12">
        <v>0</v>
      </c>
      <c r="L12">
        <v>0</v>
      </c>
      <c r="M12">
        <v>-2.4801859999999998</v>
      </c>
      <c r="N12">
        <v>1.4121630000000001</v>
      </c>
      <c r="P12">
        <v>11</v>
      </c>
      <c r="Q12">
        <v>6</v>
      </c>
      <c r="R12">
        <v>0</v>
      </c>
      <c r="U12">
        <v>0</v>
      </c>
      <c r="V12">
        <v>2.5222660000000001</v>
      </c>
      <c r="W12">
        <v>1.4116139999999999</v>
      </c>
    </row>
    <row r="13" spans="2:27">
      <c r="B13">
        <v>12</v>
      </c>
      <c r="C13">
        <v>1</v>
      </c>
      <c r="D13">
        <v>0</v>
      </c>
      <c r="E13">
        <v>0</v>
      </c>
      <c r="F13">
        <v>-2.486596</v>
      </c>
      <c r="G13">
        <v>-2.4967299999999999</v>
      </c>
      <c r="I13">
        <v>12</v>
      </c>
      <c r="J13">
        <v>1</v>
      </c>
      <c r="K13">
        <v>0</v>
      </c>
      <c r="L13">
        <v>0</v>
      </c>
      <c r="M13">
        <v>-2.486596</v>
      </c>
      <c r="N13">
        <v>2.4967299999999999</v>
      </c>
      <c r="P13">
        <v>12</v>
      </c>
      <c r="Q13">
        <v>1</v>
      </c>
      <c r="R13">
        <v>0</v>
      </c>
      <c r="U13">
        <v>1.9999999999999999E-6</v>
      </c>
      <c r="V13">
        <v>2.5257130000000001</v>
      </c>
      <c r="W13">
        <v>2.4954369999999999</v>
      </c>
    </row>
    <row r="14" spans="2:27">
      <c r="B14">
        <v>13</v>
      </c>
      <c r="C14">
        <v>6</v>
      </c>
      <c r="D14">
        <v>0</v>
      </c>
      <c r="E14">
        <v>0</v>
      </c>
      <c r="F14">
        <v>-3.7060550000000001</v>
      </c>
      <c r="G14">
        <v>-0.71774800000000005</v>
      </c>
      <c r="I14">
        <v>13</v>
      </c>
      <c r="J14">
        <v>6</v>
      </c>
      <c r="K14">
        <v>0</v>
      </c>
      <c r="L14">
        <v>0</v>
      </c>
      <c r="M14">
        <v>-3.7060550000000001</v>
      </c>
      <c r="N14">
        <v>0.71774800000000005</v>
      </c>
      <c r="P14">
        <v>13</v>
      </c>
      <c r="Q14">
        <v>6</v>
      </c>
      <c r="R14">
        <v>0</v>
      </c>
      <c r="U14">
        <v>-1.2E-5</v>
      </c>
      <c r="V14">
        <v>3.7091829999999999</v>
      </c>
      <c r="W14">
        <v>0.70959700000000003</v>
      </c>
    </row>
    <row r="15" spans="2:27">
      <c r="B15">
        <v>14</v>
      </c>
      <c r="C15">
        <v>6</v>
      </c>
      <c r="D15">
        <v>0</v>
      </c>
      <c r="E15">
        <v>0</v>
      </c>
      <c r="F15">
        <v>-3.7223220000000001</v>
      </c>
      <c r="G15">
        <v>0.67376599999999998</v>
      </c>
      <c r="I15">
        <v>14</v>
      </c>
      <c r="J15">
        <v>6</v>
      </c>
      <c r="K15">
        <v>0</v>
      </c>
      <c r="L15">
        <v>0</v>
      </c>
      <c r="M15">
        <v>-3.7223220000000001</v>
      </c>
      <c r="N15">
        <v>-0.67376599999999998</v>
      </c>
      <c r="P15">
        <v>14</v>
      </c>
      <c r="Q15">
        <v>6</v>
      </c>
      <c r="R15">
        <v>0</v>
      </c>
      <c r="U15">
        <v>-1.7E-5</v>
      </c>
      <c r="V15">
        <v>3.6948120000000002</v>
      </c>
      <c r="W15">
        <v>-0.69306400000000001</v>
      </c>
    </row>
    <row r="16" spans="2:27">
      <c r="B16">
        <v>15</v>
      </c>
      <c r="C16">
        <v>6</v>
      </c>
      <c r="D16">
        <v>0</v>
      </c>
      <c r="E16">
        <v>0</v>
      </c>
      <c r="F16">
        <v>-2.5091869999999998</v>
      </c>
      <c r="G16">
        <v>1.365386</v>
      </c>
      <c r="I16">
        <v>15</v>
      </c>
      <c r="J16">
        <v>6</v>
      </c>
      <c r="K16">
        <v>0</v>
      </c>
      <c r="L16">
        <v>0</v>
      </c>
      <c r="M16">
        <v>-2.5091869999999998</v>
      </c>
      <c r="N16">
        <v>-1.365386</v>
      </c>
      <c r="P16">
        <v>15</v>
      </c>
      <c r="Q16">
        <v>6</v>
      </c>
      <c r="R16">
        <v>0</v>
      </c>
      <c r="U16">
        <v>-9.0000000000000002E-6</v>
      </c>
      <c r="V16">
        <v>2.4786969999999999</v>
      </c>
      <c r="W16">
        <v>-1.3853059999999999</v>
      </c>
    </row>
    <row r="17" spans="2:23">
      <c r="B17">
        <v>16</v>
      </c>
      <c r="C17">
        <v>1</v>
      </c>
      <c r="D17">
        <v>0</v>
      </c>
      <c r="E17">
        <v>0</v>
      </c>
      <c r="F17">
        <v>0</v>
      </c>
      <c r="G17">
        <v>-2.5170170000000001</v>
      </c>
      <c r="I17">
        <v>16</v>
      </c>
      <c r="J17">
        <v>1</v>
      </c>
      <c r="K17">
        <v>0</v>
      </c>
      <c r="L17">
        <v>0</v>
      </c>
      <c r="M17">
        <v>0</v>
      </c>
      <c r="N17">
        <v>2.5170170000000001</v>
      </c>
      <c r="P17">
        <v>16</v>
      </c>
      <c r="Q17">
        <v>1</v>
      </c>
      <c r="R17">
        <v>0</v>
      </c>
      <c r="U17">
        <v>1.7E-5</v>
      </c>
      <c r="V17">
        <v>6.5542000000000003E-2</v>
      </c>
      <c r="W17">
        <v>2.5157379999999998</v>
      </c>
    </row>
    <row r="18" spans="2:23">
      <c r="B18">
        <v>17</v>
      </c>
      <c r="C18">
        <v>1</v>
      </c>
      <c r="D18">
        <v>0</v>
      </c>
      <c r="E18">
        <v>0</v>
      </c>
      <c r="F18">
        <v>4.6336529999999998</v>
      </c>
      <c r="G18">
        <v>-1.2771159999999999</v>
      </c>
      <c r="I18">
        <v>17</v>
      </c>
      <c r="J18">
        <v>1</v>
      </c>
      <c r="K18">
        <v>0</v>
      </c>
      <c r="L18">
        <v>0</v>
      </c>
      <c r="M18">
        <v>4.6336529999999998</v>
      </c>
      <c r="N18">
        <v>1.2771159999999999</v>
      </c>
      <c r="P18">
        <v>17</v>
      </c>
      <c r="Q18">
        <v>1</v>
      </c>
      <c r="R18">
        <v>0</v>
      </c>
      <c r="U18">
        <v>-1.2E-5</v>
      </c>
      <c r="V18">
        <v>-4.6175879999999996</v>
      </c>
      <c r="W18">
        <v>1.325769</v>
      </c>
    </row>
    <row r="19" spans="2:23">
      <c r="B19">
        <v>18</v>
      </c>
      <c r="C19">
        <v>1</v>
      </c>
      <c r="D19">
        <v>0</v>
      </c>
      <c r="E19">
        <v>0</v>
      </c>
      <c r="F19">
        <v>2.486596</v>
      </c>
      <c r="G19">
        <v>-2.4967299999999999</v>
      </c>
      <c r="I19">
        <v>18</v>
      </c>
      <c r="J19">
        <v>1</v>
      </c>
      <c r="K19">
        <v>0</v>
      </c>
      <c r="L19">
        <v>0</v>
      </c>
      <c r="M19">
        <v>2.486596</v>
      </c>
      <c r="N19">
        <v>2.4967299999999999</v>
      </c>
      <c r="P19">
        <v>18</v>
      </c>
      <c r="Q19">
        <v>1</v>
      </c>
      <c r="R19">
        <v>0</v>
      </c>
      <c r="U19">
        <v>-1.9999999999999999E-6</v>
      </c>
      <c r="V19">
        <v>-2.4469780000000001</v>
      </c>
      <c r="W19">
        <v>2.4998</v>
      </c>
    </row>
    <row r="20" spans="2:23">
      <c r="B20">
        <v>19</v>
      </c>
      <c r="C20">
        <v>1</v>
      </c>
      <c r="D20">
        <v>0</v>
      </c>
      <c r="E20">
        <v>0</v>
      </c>
      <c r="F20">
        <v>2.5095329999999998</v>
      </c>
      <c r="G20">
        <v>2.4503119999999998</v>
      </c>
      <c r="I20">
        <v>19</v>
      </c>
      <c r="J20">
        <v>1</v>
      </c>
      <c r="K20">
        <v>0</v>
      </c>
      <c r="L20">
        <v>0</v>
      </c>
      <c r="M20">
        <v>2.5095329999999998</v>
      </c>
      <c r="N20">
        <v>-2.4503119999999998</v>
      </c>
      <c r="P20">
        <v>19</v>
      </c>
      <c r="Q20">
        <v>1</v>
      </c>
      <c r="R20">
        <v>0</v>
      </c>
      <c r="U20">
        <v>1.9999999999999999E-6</v>
      </c>
      <c r="V20">
        <v>-2.551193</v>
      </c>
      <c r="W20">
        <v>-2.4256340000000001</v>
      </c>
    </row>
    <row r="21" spans="2:23">
      <c r="B21">
        <v>20</v>
      </c>
      <c r="C21">
        <v>1</v>
      </c>
      <c r="D21">
        <v>0</v>
      </c>
      <c r="E21">
        <v>0</v>
      </c>
      <c r="F21">
        <v>4.6595680000000002</v>
      </c>
      <c r="G21">
        <v>1.215087</v>
      </c>
      <c r="I21">
        <v>20</v>
      </c>
      <c r="J21">
        <v>1</v>
      </c>
      <c r="K21">
        <v>0</v>
      </c>
      <c r="L21">
        <v>0</v>
      </c>
      <c r="M21">
        <v>4.6595680000000002</v>
      </c>
      <c r="N21">
        <v>-1.215087</v>
      </c>
      <c r="P21">
        <v>20</v>
      </c>
      <c r="Q21">
        <v>1</v>
      </c>
      <c r="R21">
        <v>0</v>
      </c>
      <c r="U21">
        <v>-1.2999999999999999E-5</v>
      </c>
      <c r="V21">
        <v>-4.7021259999999998</v>
      </c>
      <c r="W21">
        <v>-1.177759</v>
      </c>
    </row>
    <row r="22" spans="2:23">
      <c r="B22">
        <v>21</v>
      </c>
      <c r="C22">
        <v>1</v>
      </c>
      <c r="D22">
        <v>0</v>
      </c>
      <c r="E22">
        <v>0.86317100000000002</v>
      </c>
      <c r="F22">
        <v>0</v>
      </c>
      <c r="G22">
        <v>2.1511800000000001</v>
      </c>
      <c r="I22">
        <v>21</v>
      </c>
      <c r="J22">
        <v>1</v>
      </c>
      <c r="K22">
        <v>0</v>
      </c>
      <c r="L22">
        <v>-0.86317100000000002</v>
      </c>
      <c r="M22">
        <v>0</v>
      </c>
      <c r="N22">
        <v>-2.1511800000000001</v>
      </c>
      <c r="P22">
        <v>21</v>
      </c>
      <c r="Q22">
        <v>1</v>
      </c>
      <c r="R22">
        <v>0</v>
      </c>
      <c r="U22">
        <v>0.86645499999999998</v>
      </c>
      <c r="V22">
        <v>-6.5586000000000005E-2</v>
      </c>
      <c r="W22">
        <v>-2.1555049999999998</v>
      </c>
    </row>
    <row r="23" spans="2:23">
      <c r="B23">
        <v>22</v>
      </c>
      <c r="C23">
        <v>1</v>
      </c>
      <c r="D23">
        <v>0</v>
      </c>
      <c r="E23">
        <v>0</v>
      </c>
      <c r="F23">
        <v>-4.6336529999999998</v>
      </c>
      <c r="G23">
        <v>-1.2771159999999999</v>
      </c>
      <c r="I23">
        <v>22</v>
      </c>
      <c r="J23">
        <v>1</v>
      </c>
      <c r="K23">
        <v>0</v>
      </c>
      <c r="L23">
        <v>0</v>
      </c>
      <c r="M23">
        <v>-4.6336529999999998</v>
      </c>
      <c r="N23">
        <v>1.2771159999999999</v>
      </c>
      <c r="P23">
        <v>22</v>
      </c>
      <c r="Q23">
        <v>1</v>
      </c>
      <c r="R23">
        <v>0</v>
      </c>
      <c r="U23">
        <v>-1.7E-5</v>
      </c>
      <c r="V23">
        <v>4.6534829999999996</v>
      </c>
      <c r="W23">
        <v>1.2400659999999999</v>
      </c>
    </row>
    <row r="24" spans="2:23">
      <c r="B24">
        <v>23</v>
      </c>
      <c r="C24">
        <v>1</v>
      </c>
      <c r="D24">
        <v>0</v>
      </c>
      <c r="E24">
        <v>0</v>
      </c>
      <c r="F24">
        <v>-4.6595680000000002</v>
      </c>
      <c r="G24">
        <v>1.215087</v>
      </c>
      <c r="I24">
        <v>23</v>
      </c>
      <c r="J24">
        <v>1</v>
      </c>
      <c r="K24">
        <v>0</v>
      </c>
      <c r="L24">
        <v>0</v>
      </c>
      <c r="M24">
        <v>-4.6595680000000002</v>
      </c>
      <c r="N24">
        <v>-1.215087</v>
      </c>
      <c r="P24">
        <v>23</v>
      </c>
      <c r="Q24">
        <v>1</v>
      </c>
      <c r="R24">
        <v>0</v>
      </c>
      <c r="U24">
        <v>-2.5999999999999998E-5</v>
      </c>
      <c r="V24">
        <v>4.6266040000000004</v>
      </c>
      <c r="W24">
        <v>-1.24495</v>
      </c>
    </row>
    <row r="25" spans="2:23">
      <c r="B25">
        <v>24</v>
      </c>
      <c r="C25">
        <v>1</v>
      </c>
      <c r="D25">
        <v>0</v>
      </c>
      <c r="E25">
        <v>0</v>
      </c>
      <c r="F25">
        <v>-2.5095329999999998</v>
      </c>
      <c r="G25">
        <v>2.4503119999999998</v>
      </c>
      <c r="I25">
        <v>24</v>
      </c>
      <c r="J25">
        <v>1</v>
      </c>
      <c r="K25">
        <v>0</v>
      </c>
      <c r="L25">
        <v>0</v>
      </c>
      <c r="M25">
        <v>-2.5095329999999998</v>
      </c>
      <c r="N25">
        <v>-2.4503119999999998</v>
      </c>
      <c r="P25">
        <v>24</v>
      </c>
      <c r="Q25">
        <v>1</v>
      </c>
      <c r="R25">
        <v>0</v>
      </c>
      <c r="U25">
        <v>-1.2E-5</v>
      </c>
      <c r="V25">
        <v>2.4870000000000001</v>
      </c>
      <c r="W25">
        <v>-2.4702109999999999</v>
      </c>
    </row>
    <row r="26" spans="2:23">
      <c r="B26">
        <v>25</v>
      </c>
      <c r="C26">
        <v>1</v>
      </c>
      <c r="D26">
        <v>0</v>
      </c>
      <c r="E26">
        <v>-0.86317100000000002</v>
      </c>
      <c r="F26">
        <v>0</v>
      </c>
      <c r="G26">
        <v>2.1511800000000001</v>
      </c>
      <c r="I26">
        <v>25</v>
      </c>
      <c r="J26">
        <v>1</v>
      </c>
      <c r="K26">
        <v>0</v>
      </c>
      <c r="L26">
        <v>0.86317100000000002</v>
      </c>
      <c r="M26">
        <v>0</v>
      </c>
      <c r="N26">
        <v>-2.1511800000000001</v>
      </c>
      <c r="P26">
        <v>25</v>
      </c>
      <c r="Q26">
        <v>1</v>
      </c>
      <c r="R26">
        <v>0</v>
      </c>
      <c r="U26">
        <v>-0.86638499999999996</v>
      </c>
      <c r="V26">
        <v>-6.5587000000000006E-2</v>
      </c>
      <c r="W26">
        <v>-2.155545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Laptop</dc:creator>
  <cp:keywords/>
  <dc:description/>
  <cp:lastModifiedBy>Ben Laws</cp:lastModifiedBy>
  <cp:revision/>
  <dcterms:created xsi:type="dcterms:W3CDTF">2019-07-04T04:31:47Z</dcterms:created>
  <dcterms:modified xsi:type="dcterms:W3CDTF">2021-08-05T00:45:57Z</dcterms:modified>
  <cp:category/>
  <cp:contentStatus/>
</cp:coreProperties>
</file>