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 Laptop\Dropbox\#Papers\AnthH+\"/>
    </mc:Choice>
  </mc:AlternateContent>
  <xr:revisionPtr revIDLastSave="0" documentId="11_FEC3EFA7C53A723944031245928B16EF55C4B6F5" xr6:coauthVersionLast="47" xr6:coauthVersionMax="47" xr10:uidLastSave="{00000000-0000-0000-0000-000000000000}"/>
  <bookViews>
    <workbookView xWindow="0" yWindow="0" windowWidth="28800" windowHeight="12330" firstSheet="4" activeTab="4" xr2:uid="{00000000-000D-0000-FFFF-FFFF00000000}"/>
  </bookViews>
  <sheets>
    <sheet name="disp-td-512" sheetId="1" r:id="rId1"/>
    <sheet name="disp-td-598" sheetId="4" r:id="rId2"/>
    <sheet name="mode 512 in ground state" sheetId="5" r:id="rId3"/>
    <sheet name="mode 618 ground state" sheetId="6" r:id="rId4"/>
    <sheet name="mode -1024 td" sheetId="7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7" l="1"/>
  <c r="N14" i="7" s="1"/>
  <c r="L15" i="7"/>
  <c r="M15" i="7" s="1"/>
  <c r="L16" i="7"/>
  <c r="O16" i="7" s="1"/>
  <c r="L17" i="7"/>
  <c r="N17" i="7" s="1"/>
  <c r="L18" i="7"/>
  <c r="N18" i="7" s="1"/>
  <c r="L19" i="7"/>
  <c r="M19" i="7" s="1"/>
  <c r="L20" i="7"/>
  <c r="O20" i="7" s="1"/>
  <c r="L21" i="7"/>
  <c r="N21" i="7" s="1"/>
  <c r="L23" i="7"/>
  <c r="N23" i="7" s="1"/>
  <c r="L29" i="7"/>
  <c r="M29" i="7" s="1"/>
  <c r="L35" i="7"/>
  <c r="O35" i="7" s="1"/>
  <c r="L38" i="7"/>
  <c r="N38" i="7" s="1"/>
  <c r="L39" i="7"/>
  <c r="N39" i="7" s="1"/>
  <c r="L40" i="7"/>
  <c r="M40" i="7" s="1"/>
  <c r="L41" i="7"/>
  <c r="O41" i="7" s="1"/>
  <c r="L42" i="7"/>
  <c r="N42" i="7" s="1"/>
  <c r="L43" i="7"/>
  <c r="N43" i="7" s="1"/>
  <c r="L44" i="7"/>
  <c r="M44" i="7" s="1"/>
  <c r="L45" i="7"/>
  <c r="O45" i="7" s="1"/>
  <c r="L46" i="7"/>
  <c r="N46" i="7" s="1"/>
  <c r="L22" i="7"/>
  <c r="N22" i="7" s="1"/>
  <c r="L24" i="7"/>
  <c r="N24" i="7" s="1"/>
  <c r="L25" i="7"/>
  <c r="M25" i="7" s="1"/>
  <c r="L26" i="7"/>
  <c r="O26" i="7" s="1"/>
  <c r="L27" i="7"/>
  <c r="N27" i="7" s="1"/>
  <c r="L28" i="7"/>
  <c r="N28" i="7" s="1"/>
  <c r="L30" i="7"/>
  <c r="M30" i="7" s="1"/>
  <c r="L31" i="7"/>
  <c r="O31" i="7" s="1"/>
  <c r="L32" i="7"/>
  <c r="N32" i="7" s="1"/>
  <c r="L33" i="7"/>
  <c r="N33" i="7" s="1"/>
  <c r="L34" i="7"/>
  <c r="M34" i="7" s="1"/>
  <c r="L36" i="7"/>
  <c r="O36" i="7" s="1"/>
  <c r="L37" i="7"/>
  <c r="N37" i="7" s="1"/>
  <c r="M32" i="7" l="1"/>
  <c r="M22" i="7"/>
  <c r="M42" i="7"/>
  <c r="M21" i="7"/>
  <c r="M28" i="7"/>
  <c r="M39" i="7"/>
  <c r="M18" i="7"/>
  <c r="M37" i="7"/>
  <c r="M27" i="7"/>
  <c r="M46" i="7"/>
  <c r="M38" i="7"/>
  <c r="M17" i="7"/>
  <c r="M33" i="7"/>
  <c r="M24" i="7"/>
  <c r="M43" i="7"/>
  <c r="M23" i="7"/>
  <c r="M14" i="7"/>
  <c r="N36" i="7"/>
  <c r="N31" i="7"/>
  <c r="N26" i="7"/>
  <c r="N45" i="7"/>
  <c r="N41" i="7"/>
  <c r="N35" i="7"/>
  <c r="N20" i="7"/>
  <c r="N16" i="7"/>
  <c r="O34" i="7"/>
  <c r="O30" i="7"/>
  <c r="O25" i="7"/>
  <c r="O44" i="7"/>
  <c r="O40" i="7"/>
  <c r="O29" i="7"/>
  <c r="O19" i="7"/>
  <c r="O15" i="7"/>
  <c r="O33" i="7"/>
  <c r="O28" i="7"/>
  <c r="O24" i="7"/>
  <c r="O43" i="7"/>
  <c r="O39" i="7"/>
  <c r="O23" i="7"/>
  <c r="O18" i="7"/>
  <c r="O14" i="7"/>
  <c r="N30" i="7"/>
  <c r="N40" i="7"/>
  <c r="N15" i="7"/>
  <c r="M36" i="7"/>
  <c r="M31" i="7"/>
  <c r="M26" i="7"/>
  <c r="M45" i="7"/>
  <c r="M41" i="7"/>
  <c r="M35" i="7"/>
  <c r="M20" i="7"/>
  <c r="M16" i="7"/>
  <c r="O37" i="7"/>
  <c r="O32" i="7"/>
  <c r="O27" i="7"/>
  <c r="O22" i="7"/>
  <c r="O46" i="7"/>
  <c r="O42" i="7"/>
  <c r="O38" i="7"/>
  <c r="O21" i="7"/>
  <c r="O17" i="7"/>
  <c r="N34" i="7"/>
  <c r="N25" i="7"/>
  <c r="N44" i="7"/>
  <c r="N29" i="7"/>
  <c r="N19" i="7"/>
  <c r="L43" i="6" l="1"/>
  <c r="O43" i="6" s="1"/>
  <c r="L42" i="6"/>
  <c r="O42" i="6" s="1"/>
  <c r="L41" i="6"/>
  <c r="O41" i="6" s="1"/>
  <c r="L40" i="6"/>
  <c r="O40" i="6" s="1"/>
  <c r="L39" i="6"/>
  <c r="O39" i="6" s="1"/>
  <c r="L38" i="6"/>
  <c r="O38" i="6" s="1"/>
  <c r="L37" i="6"/>
  <c r="O37" i="6" s="1"/>
  <c r="L36" i="6"/>
  <c r="O36" i="6" s="1"/>
  <c r="L35" i="6"/>
  <c r="O35" i="6" s="1"/>
  <c r="L34" i="6"/>
  <c r="O34" i="6" s="1"/>
  <c r="L33" i="6"/>
  <c r="O33" i="6" s="1"/>
  <c r="L32" i="6"/>
  <c r="O32" i="6" s="1"/>
  <c r="L31" i="6"/>
  <c r="O31" i="6" s="1"/>
  <c r="L30" i="6"/>
  <c r="O30" i="6" s="1"/>
  <c r="L29" i="6"/>
  <c r="O29" i="6" s="1"/>
  <c r="L28" i="6"/>
  <c r="O28" i="6" s="1"/>
  <c r="L27" i="6"/>
  <c r="O27" i="6" s="1"/>
  <c r="L26" i="6"/>
  <c r="O26" i="6" s="1"/>
  <c r="L25" i="6"/>
  <c r="O25" i="6" s="1"/>
  <c r="L24" i="6"/>
  <c r="O24" i="6" s="1"/>
  <c r="L23" i="6"/>
  <c r="O23" i="6" s="1"/>
  <c r="L22" i="6"/>
  <c r="O22" i="6" s="1"/>
  <c r="L21" i="6"/>
  <c r="O21" i="6" s="1"/>
  <c r="L20" i="6"/>
  <c r="O20" i="6" s="1"/>
  <c r="L19" i="6"/>
  <c r="O19" i="6" s="1"/>
  <c r="L18" i="6"/>
  <c r="O18" i="6" s="1"/>
  <c r="L17" i="6"/>
  <c r="O17" i="6" s="1"/>
  <c r="L16" i="6"/>
  <c r="O16" i="6" s="1"/>
  <c r="L15" i="6"/>
  <c r="O15" i="6" s="1"/>
  <c r="L14" i="6"/>
  <c r="O14" i="6" s="1"/>
  <c r="L13" i="6"/>
  <c r="O13" i="6" s="1"/>
  <c r="L12" i="6"/>
  <c r="O12" i="6" s="1"/>
  <c r="L11" i="6"/>
  <c r="O11" i="6" s="1"/>
  <c r="L10" i="6"/>
  <c r="O10" i="6" s="1"/>
  <c r="L9" i="6"/>
  <c r="O9" i="6" s="1"/>
  <c r="L8" i="6"/>
  <c r="O8" i="6" s="1"/>
  <c r="L7" i="6"/>
  <c r="O7" i="6" s="1"/>
  <c r="L6" i="6"/>
  <c r="O6" i="6" s="1"/>
  <c r="L5" i="6"/>
  <c r="O5" i="6" s="1"/>
  <c r="L4" i="6"/>
  <c r="O4" i="6" s="1"/>
  <c r="L3" i="6"/>
  <c r="O3" i="6" s="1"/>
  <c r="M3" i="6" l="1"/>
  <c r="M5" i="6"/>
  <c r="M7" i="6"/>
  <c r="M9" i="6"/>
  <c r="M11" i="6"/>
  <c r="M13" i="6"/>
  <c r="M15" i="6"/>
  <c r="M17" i="6"/>
  <c r="M19" i="6"/>
  <c r="M21" i="6"/>
  <c r="M23" i="6"/>
  <c r="M25" i="6"/>
  <c r="M27" i="6"/>
  <c r="M29" i="6"/>
  <c r="M31" i="6"/>
  <c r="M33" i="6"/>
  <c r="M35" i="6"/>
  <c r="M37" i="6"/>
  <c r="M39" i="6"/>
  <c r="M41" i="6"/>
  <c r="M43" i="6"/>
  <c r="M4" i="6"/>
  <c r="M6" i="6"/>
  <c r="M8" i="6"/>
  <c r="M10" i="6"/>
  <c r="M12" i="6"/>
  <c r="M14" i="6"/>
  <c r="M16" i="6"/>
  <c r="M18" i="6"/>
  <c r="M20" i="6"/>
  <c r="M22" i="6"/>
  <c r="M24" i="6"/>
  <c r="M26" i="6"/>
  <c r="M28" i="6"/>
  <c r="M30" i="6"/>
  <c r="M32" i="6"/>
  <c r="M34" i="6"/>
  <c r="M36" i="6"/>
  <c r="M38" i="6"/>
  <c r="M40" i="6"/>
  <c r="M4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L43" i="5"/>
  <c r="O43" i="5" s="1"/>
  <c r="L42" i="5"/>
  <c r="O42" i="5" s="1"/>
  <c r="L41" i="5"/>
  <c r="O41" i="5" s="1"/>
  <c r="L40" i="5"/>
  <c r="O40" i="5" s="1"/>
  <c r="L39" i="5"/>
  <c r="O39" i="5" s="1"/>
  <c r="L38" i="5"/>
  <c r="O38" i="5" s="1"/>
  <c r="L37" i="5"/>
  <c r="O37" i="5" s="1"/>
  <c r="L36" i="5"/>
  <c r="O36" i="5" s="1"/>
  <c r="L35" i="5"/>
  <c r="O35" i="5" s="1"/>
  <c r="L34" i="5"/>
  <c r="O34" i="5" s="1"/>
  <c r="L33" i="5"/>
  <c r="O33" i="5" s="1"/>
  <c r="L32" i="5"/>
  <c r="O32" i="5" s="1"/>
  <c r="L31" i="5"/>
  <c r="O31" i="5" s="1"/>
  <c r="L30" i="5"/>
  <c r="O30" i="5" s="1"/>
  <c r="L29" i="5"/>
  <c r="O29" i="5" s="1"/>
  <c r="L28" i="5"/>
  <c r="O28" i="5" s="1"/>
  <c r="L27" i="5"/>
  <c r="O27" i="5" s="1"/>
  <c r="L26" i="5"/>
  <c r="O26" i="5" s="1"/>
  <c r="L25" i="5"/>
  <c r="O25" i="5" s="1"/>
  <c r="L24" i="5"/>
  <c r="O24" i="5" s="1"/>
  <c r="L23" i="5"/>
  <c r="O23" i="5" s="1"/>
  <c r="L22" i="5"/>
  <c r="O22" i="5" s="1"/>
  <c r="L21" i="5"/>
  <c r="O21" i="5" s="1"/>
  <c r="L20" i="5"/>
  <c r="O20" i="5" s="1"/>
  <c r="L19" i="5"/>
  <c r="O19" i="5" s="1"/>
  <c r="L18" i="5"/>
  <c r="O18" i="5" s="1"/>
  <c r="L17" i="5"/>
  <c r="O17" i="5" s="1"/>
  <c r="L16" i="5"/>
  <c r="O16" i="5" s="1"/>
  <c r="L15" i="5"/>
  <c r="O15" i="5" s="1"/>
  <c r="L14" i="5"/>
  <c r="O14" i="5" s="1"/>
  <c r="L13" i="5"/>
  <c r="O13" i="5" s="1"/>
  <c r="L12" i="5"/>
  <c r="O12" i="5" s="1"/>
  <c r="L11" i="5"/>
  <c r="O11" i="5" s="1"/>
  <c r="L10" i="5"/>
  <c r="O10" i="5" s="1"/>
  <c r="L9" i="5"/>
  <c r="O9" i="5" s="1"/>
  <c r="L8" i="5"/>
  <c r="O8" i="5" s="1"/>
  <c r="L7" i="5"/>
  <c r="O7" i="5" s="1"/>
  <c r="L6" i="5"/>
  <c r="O6" i="5" s="1"/>
  <c r="L5" i="5"/>
  <c r="O5" i="5" s="1"/>
  <c r="L4" i="5"/>
  <c r="O4" i="5" s="1"/>
  <c r="L3" i="5"/>
  <c r="O3" i="5" s="1"/>
  <c r="M10" i="5" l="1"/>
  <c r="N35" i="5"/>
  <c r="N27" i="5"/>
  <c r="M14" i="5"/>
  <c r="N31" i="5"/>
  <c r="M34" i="5"/>
  <c r="M36" i="5"/>
  <c r="M38" i="5"/>
  <c r="M40" i="5"/>
  <c r="M42" i="5"/>
  <c r="M6" i="5"/>
  <c r="N12" i="5"/>
  <c r="M26" i="5"/>
  <c r="N36" i="5"/>
  <c r="N40" i="5"/>
  <c r="N39" i="5"/>
  <c r="N43" i="5"/>
  <c r="N19" i="5"/>
  <c r="M22" i="5"/>
  <c r="M30" i="5"/>
  <c r="M24" i="5"/>
  <c r="N24" i="5"/>
  <c r="N4" i="5"/>
  <c r="N8" i="5"/>
  <c r="M7" i="5"/>
  <c r="M11" i="5"/>
  <c r="N15" i="5"/>
  <c r="N3" i="5"/>
  <c r="N7" i="5"/>
  <c r="N11" i="5"/>
  <c r="M3" i="5"/>
  <c r="M18" i="5"/>
  <c r="N23" i="5"/>
  <c r="M5" i="5"/>
  <c r="N6" i="5"/>
  <c r="M9" i="5"/>
  <c r="N10" i="5"/>
  <c r="M13" i="5"/>
  <c r="N14" i="5"/>
  <c r="M17" i="5"/>
  <c r="N18" i="5"/>
  <c r="M21" i="5"/>
  <c r="N22" i="5"/>
  <c r="M25" i="5"/>
  <c r="N26" i="5"/>
  <c r="M29" i="5"/>
  <c r="N30" i="5"/>
  <c r="M33" i="5"/>
  <c r="N34" i="5"/>
  <c r="M37" i="5"/>
  <c r="N38" i="5"/>
  <c r="M41" i="5"/>
  <c r="N42" i="5"/>
  <c r="M4" i="5"/>
  <c r="N5" i="5"/>
  <c r="M8" i="5"/>
  <c r="N9" i="5"/>
  <c r="M12" i="5"/>
  <c r="N13" i="5"/>
  <c r="M16" i="5"/>
  <c r="N17" i="5"/>
  <c r="M20" i="5"/>
  <c r="N21" i="5"/>
  <c r="N25" i="5"/>
  <c r="M28" i="5"/>
  <c r="N29" i="5"/>
  <c r="M32" i="5"/>
  <c r="N33" i="5"/>
  <c r="N37" i="5"/>
  <c r="N41" i="5"/>
  <c r="M15" i="5"/>
  <c r="N16" i="5"/>
  <c r="M19" i="5"/>
  <c r="N20" i="5"/>
  <c r="M23" i="5"/>
  <c r="M27" i="5"/>
  <c r="N28" i="5"/>
  <c r="M31" i="5"/>
  <c r="N32" i="5"/>
  <c r="M35" i="5"/>
  <c r="M39" i="5"/>
  <c r="M43" i="5"/>
  <c r="L43" i="4"/>
  <c r="O43" i="4" s="1"/>
  <c r="L42" i="4"/>
  <c r="O42" i="4" s="1"/>
  <c r="L41" i="4"/>
  <c r="O41" i="4" s="1"/>
  <c r="L40" i="4"/>
  <c r="O40" i="4" s="1"/>
  <c r="L39" i="4"/>
  <c r="O39" i="4" s="1"/>
  <c r="L38" i="4"/>
  <c r="O38" i="4" s="1"/>
  <c r="L37" i="4"/>
  <c r="O37" i="4" s="1"/>
  <c r="L36" i="4"/>
  <c r="O36" i="4" s="1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9" i="4"/>
  <c r="O9" i="4" s="1"/>
  <c r="L8" i="4"/>
  <c r="O8" i="4" s="1"/>
  <c r="L7" i="4"/>
  <c r="O7" i="4" s="1"/>
  <c r="L6" i="4"/>
  <c r="O6" i="4" s="1"/>
  <c r="L5" i="4"/>
  <c r="O5" i="4" s="1"/>
  <c r="L4" i="4"/>
  <c r="O4" i="4" s="1"/>
  <c r="L3" i="4"/>
  <c r="O3" i="4" s="1"/>
  <c r="L3" i="1"/>
  <c r="L4" i="1"/>
  <c r="O4" i="1" s="1"/>
  <c r="L5" i="1"/>
  <c r="O5" i="1" s="1"/>
  <c r="L6" i="1"/>
  <c r="L8" i="1"/>
  <c r="N8" i="1" s="1"/>
  <c r="L9" i="1"/>
  <c r="L10" i="1"/>
  <c r="N10" i="1" s="1"/>
  <c r="L11" i="1"/>
  <c r="M11" i="1" s="1"/>
  <c r="L12" i="1"/>
  <c r="M12" i="1" s="1"/>
  <c r="L13" i="1"/>
  <c r="L14" i="1"/>
  <c r="N14" i="1" s="1"/>
  <c r="L15" i="1"/>
  <c r="M15" i="1" s="1"/>
  <c r="L16" i="1"/>
  <c r="O16" i="1" s="1"/>
  <c r="L17" i="1"/>
  <c r="L18" i="1"/>
  <c r="N18" i="1" s="1"/>
  <c r="L19" i="1"/>
  <c r="M19" i="1" s="1"/>
  <c r="L20" i="1"/>
  <c r="M20" i="1" s="1"/>
  <c r="L21" i="1"/>
  <c r="L22" i="1"/>
  <c r="N22" i="1" s="1"/>
  <c r="L23" i="1"/>
  <c r="L24" i="1"/>
  <c r="O24" i="1" s="1"/>
  <c r="L25" i="1"/>
  <c r="L26" i="1"/>
  <c r="L27" i="1"/>
  <c r="N27" i="1" s="1"/>
  <c r="L28" i="1"/>
  <c r="O28" i="1" s="1"/>
  <c r="L29" i="1"/>
  <c r="L30" i="1"/>
  <c r="L31" i="1"/>
  <c r="O31" i="1" s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O48" i="1" s="1"/>
  <c r="L49" i="1"/>
  <c r="L50" i="1"/>
  <c r="L7" i="1"/>
  <c r="O9" i="1"/>
  <c r="O13" i="1"/>
  <c r="O15" i="1"/>
  <c r="O17" i="1"/>
  <c r="O19" i="1"/>
  <c r="O20" i="1"/>
  <c r="O21" i="1"/>
  <c r="N9" i="1"/>
  <c r="N12" i="1"/>
  <c r="N13" i="1"/>
  <c r="N17" i="1"/>
  <c r="N20" i="1"/>
  <c r="N21" i="1"/>
  <c r="M9" i="1"/>
  <c r="M10" i="1"/>
  <c r="M13" i="1"/>
  <c r="M14" i="1"/>
  <c r="M16" i="1"/>
  <c r="M17" i="1"/>
  <c r="M18" i="1"/>
  <c r="M21" i="1"/>
  <c r="M22" i="1"/>
  <c r="O25" i="1"/>
  <c r="N26" i="1"/>
  <c r="O29" i="1"/>
  <c r="O30" i="1"/>
  <c r="M7" i="1" l="1"/>
  <c r="O7" i="1"/>
  <c r="N7" i="1"/>
  <c r="N50" i="1"/>
  <c r="O50" i="1"/>
  <c r="M50" i="1"/>
  <c r="O49" i="1"/>
  <c r="N49" i="1"/>
  <c r="N47" i="1"/>
  <c r="O47" i="1"/>
  <c r="M47" i="1"/>
  <c r="N46" i="1"/>
  <c r="O46" i="1"/>
  <c r="M46" i="1"/>
  <c r="O45" i="1"/>
  <c r="N45" i="1"/>
  <c r="M6" i="1"/>
  <c r="O6" i="1"/>
  <c r="N6" i="1"/>
  <c r="O3" i="1"/>
  <c r="N3" i="1"/>
  <c r="M3" i="1"/>
  <c r="O8" i="1"/>
  <c r="N48" i="1"/>
  <c r="M8" i="1"/>
  <c r="N16" i="1"/>
  <c r="O12" i="1"/>
  <c r="M49" i="1"/>
  <c r="M45" i="1"/>
  <c r="N4" i="1"/>
  <c r="O11" i="1"/>
  <c r="M48" i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M4" i="1"/>
  <c r="M5" i="1"/>
  <c r="N5" i="1"/>
  <c r="N19" i="1"/>
  <c r="N15" i="1"/>
  <c r="N11" i="1"/>
  <c r="O22" i="1"/>
  <c r="O18" i="1"/>
  <c r="O14" i="1"/>
  <c r="O10" i="1"/>
  <c r="O27" i="1"/>
  <c r="O26" i="1"/>
  <c r="M31" i="1"/>
  <c r="M27" i="1"/>
  <c r="N31" i="1"/>
  <c r="M30" i="1"/>
  <c r="M26" i="1"/>
  <c r="N30" i="1"/>
  <c r="M29" i="1"/>
  <c r="M25" i="1"/>
  <c r="N29" i="1"/>
  <c r="N25" i="1"/>
  <c r="M28" i="1"/>
  <c r="M24" i="1"/>
  <c r="N28" i="1"/>
  <c r="N24" i="1"/>
  <c r="O32" i="1"/>
  <c r="M33" i="1"/>
  <c r="N35" i="1"/>
  <c r="O36" i="1"/>
  <c r="M37" i="1"/>
  <c r="O38" i="1"/>
  <c r="N39" i="1"/>
  <c r="O40" i="1"/>
  <c r="M41" i="1"/>
  <c r="O42" i="1"/>
  <c r="N43" i="1"/>
  <c r="O44" i="1"/>
  <c r="M23" i="1"/>
  <c r="D34" i="1"/>
  <c r="L34" i="1" l="1"/>
  <c r="M34" i="1" s="1"/>
  <c r="M36" i="1"/>
  <c r="M42" i="1"/>
  <c r="N44" i="1"/>
  <c r="N36" i="1"/>
  <c r="O33" i="1"/>
  <c r="N40" i="1"/>
  <c r="N42" i="1"/>
  <c r="M44" i="1"/>
  <c r="N38" i="1"/>
  <c r="M39" i="1"/>
  <c r="M32" i="1"/>
  <c r="O43" i="1"/>
  <c r="O39" i="1"/>
  <c r="O35" i="1"/>
  <c r="M43" i="1"/>
  <c r="M38" i="1"/>
  <c r="N23" i="1"/>
  <c r="N41" i="1"/>
  <c r="N37" i="1"/>
  <c r="N33" i="1"/>
  <c r="O23" i="1"/>
  <c r="O41" i="1"/>
  <c r="O37" i="1"/>
  <c r="N32" i="1"/>
  <c r="M40" i="1"/>
  <c r="M35" i="1"/>
  <c r="N34" i="1" l="1"/>
  <c r="O34" i="1"/>
</calcChain>
</file>

<file path=xl/sharedStrings.xml><?xml version="1.0" encoding="utf-8"?>
<sst xmlns="http://schemas.openxmlformats.org/spreadsheetml/2006/main" count="50" uniqueCount="12">
  <si>
    <t>C:\G09Wb\opt9-h2-an_cat_td_distort_freq.out mode 512</t>
  </si>
  <si>
    <t>offset</t>
  </si>
  <si>
    <t>SCF</t>
  </si>
  <si>
    <t>nm1</t>
  </si>
  <si>
    <t>f1</t>
  </si>
  <si>
    <t>nm2</t>
  </si>
  <si>
    <t>f2</t>
  </si>
  <si>
    <t>nm3</t>
  </si>
  <si>
    <t>f3</t>
  </si>
  <si>
    <t>SCF(cm)</t>
  </si>
  <si>
    <t>C:\G09Wb\opt9-h2-an_cat_td_distort_freq.out mode 598</t>
  </si>
  <si>
    <t>based on the 533 mode in e:\g09 backup\g09wa\opt9-h-an-cat.out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</si>
</sst>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'disp-td-512'!$C$3:$C$50</c:f>
              <c:numCache>
                <c:formatCode>General</c:formatCode>
                <c:ptCount val="48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0.1</c:v>
                </c:pt>
                <c:pt idx="30">
                  <c:v>0.15</c:v>
                </c:pt>
                <c:pt idx="31">
                  <c:v>0.2</c:v>
                </c:pt>
                <c:pt idx="32">
                  <c:v>0.25</c:v>
                </c:pt>
                <c:pt idx="33">
                  <c:v>0.3</c:v>
                </c:pt>
                <c:pt idx="34">
                  <c:v>0.35</c:v>
                </c:pt>
                <c:pt idx="35">
                  <c:v>0.4</c:v>
                </c:pt>
                <c:pt idx="36">
                  <c:v>0.45</c:v>
                </c:pt>
                <c:pt idx="37">
                  <c:v>0.5</c:v>
                </c:pt>
                <c:pt idx="38">
                  <c:v>0.55000000000000004</c:v>
                </c:pt>
                <c:pt idx="39">
                  <c:v>0.6</c:v>
                </c:pt>
                <c:pt idx="40">
                  <c:v>0.65</c:v>
                </c:pt>
                <c:pt idx="41">
                  <c:v>0.7</c:v>
                </c:pt>
                <c:pt idx="42">
                  <c:v>0.75</c:v>
                </c:pt>
                <c:pt idx="43">
                  <c:v>0.8</c:v>
                </c:pt>
                <c:pt idx="44">
                  <c:v>0.85</c:v>
                </c:pt>
                <c:pt idx="45">
                  <c:v>0.9</c:v>
                </c:pt>
                <c:pt idx="46">
                  <c:v>0.95</c:v>
                </c:pt>
                <c:pt idx="47">
                  <c:v>1</c:v>
                </c:pt>
              </c:numCache>
            </c:numRef>
          </c:xVal>
          <c:yVal>
            <c:numRef>
              <c:f>'disp-td-512'!$L$3:$L$50</c:f>
              <c:numCache>
                <c:formatCode>General</c:formatCode>
                <c:ptCount val="48"/>
                <c:pt idx="0">
                  <c:v>18496.003547772165</c:v>
                </c:pt>
                <c:pt idx="1">
                  <c:v>16317.088378185203</c:v>
                </c:pt>
                <c:pt idx="2">
                  <c:v>14278.920314416662</c:v>
                </c:pt>
                <c:pt idx="3">
                  <c:v>12379.792721741509</c:v>
                </c:pt>
                <c:pt idx="4">
                  <c:v>10618.032325575201</c:v>
                </c:pt>
                <c:pt idx="5">
                  <c:v>8992.0082099132633</c:v>
                </c:pt>
                <c:pt idx="6">
                  <c:v>7500.1399379564809</c:v>
                </c:pt>
                <c:pt idx="7">
                  <c:v>6140.9065505005719</c:v>
                </c:pt>
                <c:pt idx="8">
                  <c:v>4912.8533696776167</c:v>
                </c:pt>
                <c:pt idx="9">
                  <c:v>3814.6056064389086</c:v>
                </c:pt>
                <c:pt idx="10">
                  <c:v>2844.8898689162193</c:v>
                </c:pt>
                <c:pt idx="11">
                  <c:v>2002.5484284712929</c:v>
                </c:pt>
                <c:pt idx="12">
                  <c:v>1286.5152967898434</c:v>
                </c:pt>
                <c:pt idx="13">
                  <c:v>695.78308533813299</c:v>
                </c:pt>
                <c:pt idx="14">
                  <c:v>229.40651687003364</c:v>
                </c:pt>
                <c:pt idx="15">
                  <c:v>-113.4830892258307</c:v>
                </c:pt>
                <c:pt idx="16">
                  <c:v>-333.66750155283842</c:v>
                </c:pt>
                <c:pt idx="17">
                  <c:v>-431.84135733386563</c:v>
                </c:pt>
                <c:pt idx="18">
                  <c:v>-408.61457658174822</c:v>
                </c:pt>
                <c:pt idx="19">
                  <c:v>-264.516093128558</c:v>
                </c:pt>
                <c:pt idx="20">
                  <c:v>0</c:v>
                </c:pt>
                <c:pt idx="21">
                  <c:v>67.318575773427725</c:v>
                </c:pt>
                <c:pt idx="22">
                  <c:v>139.43574489118672</c:v>
                </c:pt>
                <c:pt idx="23">
                  <c:v>216.34865418829116</c:v>
                </c:pt>
                <c:pt idx="24">
                  <c:v>298.05488944437604</c:v>
                </c:pt>
                <c:pt idx="25">
                  <c:v>384.55203641412481</c:v>
                </c:pt>
                <c:pt idx="26">
                  <c:v>475.83790034948277</c:v>
                </c:pt>
                <c:pt idx="27">
                  <c:v>571.91028655229786</c:v>
                </c:pt>
                <c:pt idx="28">
                  <c:v>672.76700022461273</c:v>
                </c:pt>
                <c:pt idx="29">
                  <c:v>888.82616736654859</c:v>
                </c:pt>
                <c:pt idx="30">
                  <c:v>1512.5805318761411</c:v>
                </c:pt>
                <c:pt idx="31">
                  <c:v>2255.648329165595</c:v>
                </c:pt>
                <c:pt idx="32">
                  <c:v>3117.9465978283042</c:v>
                </c:pt>
                <c:pt idx="33">
                  <c:v>4099.4841169063911</c:v>
                </c:pt>
                <c:pt idx="34">
                  <c:v>5200.3693067940703</c:v>
                </c:pt>
                <c:pt idx="35">
                  <c:v>6420.816374786712</c:v>
                </c:pt>
                <c:pt idx="36">
                  <c:v>7761.1464122427751</c:v>
                </c:pt>
                <c:pt idx="37">
                  <c:v>9221.78739470857</c:v>
                </c:pt>
                <c:pt idx="38">
                  <c:v>10803.271109181152</c:v>
                </c:pt>
                <c:pt idx="39">
                  <c:v>12506.22942317886</c:v>
                </c:pt>
                <c:pt idx="40">
                  <c:v>14331.386822408287</c:v>
                </c:pt>
                <c:pt idx="41">
                  <c:v>16272.107491428043</c:v>
                </c:pt>
                <c:pt idx="42">
                  <c:v>18343.944280492447</c:v>
                </c:pt>
                <c:pt idx="43">
                  <c:v>20540.615825659061</c:v>
                </c:pt>
                <c:pt idx="44">
                  <c:v>22863.133246565747</c:v>
                </c:pt>
                <c:pt idx="45">
                  <c:v>25312.561434090392</c:v>
                </c:pt>
                <c:pt idx="46">
                  <c:v>27890.021684168318</c:v>
                </c:pt>
                <c:pt idx="47">
                  <c:v>30596.696306611004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1-4414-84ED-67F24AB797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'disp-td-512'!$C$3:$C$50</c:f>
              <c:numCache>
                <c:formatCode>General</c:formatCode>
                <c:ptCount val="48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0.1</c:v>
                </c:pt>
                <c:pt idx="30">
                  <c:v>0.15</c:v>
                </c:pt>
                <c:pt idx="31">
                  <c:v>0.2</c:v>
                </c:pt>
                <c:pt idx="32">
                  <c:v>0.25</c:v>
                </c:pt>
                <c:pt idx="33">
                  <c:v>0.3</c:v>
                </c:pt>
                <c:pt idx="34">
                  <c:v>0.35</c:v>
                </c:pt>
                <c:pt idx="35">
                  <c:v>0.4</c:v>
                </c:pt>
                <c:pt idx="36">
                  <c:v>0.45</c:v>
                </c:pt>
                <c:pt idx="37">
                  <c:v>0.5</c:v>
                </c:pt>
                <c:pt idx="38">
                  <c:v>0.55000000000000004</c:v>
                </c:pt>
                <c:pt idx="39">
                  <c:v>0.6</c:v>
                </c:pt>
                <c:pt idx="40">
                  <c:v>0.65</c:v>
                </c:pt>
                <c:pt idx="41">
                  <c:v>0.7</c:v>
                </c:pt>
                <c:pt idx="42">
                  <c:v>0.75</c:v>
                </c:pt>
                <c:pt idx="43">
                  <c:v>0.8</c:v>
                </c:pt>
                <c:pt idx="44">
                  <c:v>0.85</c:v>
                </c:pt>
                <c:pt idx="45">
                  <c:v>0.9</c:v>
                </c:pt>
                <c:pt idx="46">
                  <c:v>0.95</c:v>
                </c:pt>
                <c:pt idx="47">
                  <c:v>1</c:v>
                </c:pt>
              </c:numCache>
            </c:numRef>
          </c:xVal>
          <c:yVal>
            <c:numRef>
              <c:f>'disp-td-512'!$M$3:$M$50</c:f>
              <c:numCache>
                <c:formatCode>General</c:formatCode>
                <c:ptCount val="48"/>
                <c:pt idx="0">
                  <c:v>35316.861411523219</c:v>
                </c:pt>
                <c:pt idx="1">
                  <c:v>33407.015575095342</c:v>
                </c:pt>
                <c:pt idx="2">
                  <c:v>31639.428630100148</c:v>
                </c:pt>
                <c:pt idx="3">
                  <c:v>30011.501586964729</c:v>
                </c:pt>
                <c:pt idx="4">
                  <c:v>28518.968544539453</c:v>
                </c:pt>
                <c:pt idx="5">
                  <c:v>27157.972459295619</c:v>
                </c:pt>
                <c:pt idx="6">
                  <c:v>25923.471244723369</c:v>
                </c:pt>
                <c:pt idx="7">
                  <c:v>24809.813485999497</c:v>
                </c:pt>
                <c:pt idx="8">
                  <c:v>23808.943768574085</c:v>
                </c:pt>
                <c:pt idx="9">
                  <c:v>22909.871889927228</c:v>
                </c:pt>
                <c:pt idx="10">
                  <c:v>22100.098402824642</c:v>
                </c:pt>
                <c:pt idx="11">
                  <c:v>21362.508159755052</c:v>
                </c:pt>
                <c:pt idx="12">
                  <c:v>20681.771217191712</c:v>
                </c:pt>
                <c:pt idx="13">
                  <c:v>20048.998622099567</c:v>
                </c:pt>
                <c:pt idx="14">
                  <c:v>19465.354656753847</c:v>
                </c:pt>
                <c:pt idx="15">
                  <c:v>18942.847423770585</c:v>
                </c:pt>
                <c:pt idx="16">
                  <c:v>18494.823771441457</c:v>
                </c:pt>
                <c:pt idx="17">
                  <c:v>18134.46821731198</c:v>
                </c:pt>
                <c:pt idx="18">
                  <c:v>17871.250152419259</c:v>
                </c:pt>
                <c:pt idx="19">
                  <c:v>17712.042474499256</c:v>
                </c:pt>
                <c:pt idx="20">
                  <c:v>17661.291746878367</c:v>
                </c:pt>
                <c:pt idx="21">
                  <c:v>17664.277821215815</c:v>
                </c:pt>
                <c:pt idx="22">
                  <c:v>17671.914662085288</c:v>
                </c:pt>
                <c:pt idx="23">
                  <c:v>17684.207793372192</c:v>
                </c:pt>
                <c:pt idx="24">
                  <c:v>17700.860221663926</c:v>
                </c:pt>
                <c:pt idx="25">
                  <c:v>17721.884514439058</c:v>
                </c:pt>
                <c:pt idx="26">
                  <c:v>17747.591674227679</c:v>
                </c:pt>
                <c:pt idx="27">
                  <c:v>17777.987473014557</c:v>
                </c:pt>
                <c:pt idx="28">
                  <c:v>17812.783797441076</c:v>
                </c:pt>
                <c:pt idx="29">
                  <c:v>17896.496626743727</c:v>
                </c:pt>
                <c:pt idx="30">
                  <c:v>18186.47255175142</c:v>
                </c:pt>
                <c:pt idx="31">
                  <c:v>18592.58123338216</c:v>
                </c:pt>
                <c:pt idx="32">
                  <c:v>19116.41074527015</c:v>
                </c:pt>
                <c:pt idx="33">
                  <c:v>19758.248327234913</c:v>
                </c:pt>
                <c:pt idx="34">
                  <c:v>20519.231421716177</c:v>
                </c:pt>
                <c:pt idx="35">
                  <c:v>21399.845733684255</c:v>
                </c:pt>
                <c:pt idx="36">
                  <c:v>22400.72010785676</c:v>
                </c:pt>
                <c:pt idx="37">
                  <c:v>23523.028742457554</c:v>
                </c:pt>
                <c:pt idx="38">
                  <c:v>24767.606197365931</c:v>
                </c:pt>
                <c:pt idx="39">
                  <c:v>26135.406766034444</c:v>
                </c:pt>
                <c:pt idx="40">
                  <c:v>27627.314279828079</c:v>
                </c:pt>
                <c:pt idx="41">
                  <c:v>29237.231308360497</c:v>
                </c:pt>
                <c:pt idx="42">
                  <c:v>30980.897258390418</c:v>
                </c:pt>
                <c:pt idx="43">
                  <c:v>32852.399433750368</c:v>
                </c:pt>
                <c:pt idx="44">
                  <c:v>34853.253387569559</c:v>
                </c:pt>
                <c:pt idx="45">
                  <c:v>36984.577774913269</c:v>
                </c:pt>
                <c:pt idx="46">
                  <c:v>39248.366091887452</c:v>
                </c:pt>
                <c:pt idx="47">
                  <c:v>41645.809615267986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1-4414-84ED-67F24AB7974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'disp-td-512'!$C$3:$C$50</c:f>
              <c:numCache>
                <c:formatCode>General</c:formatCode>
                <c:ptCount val="48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0.1</c:v>
                </c:pt>
                <c:pt idx="30">
                  <c:v>0.15</c:v>
                </c:pt>
                <c:pt idx="31">
                  <c:v>0.2</c:v>
                </c:pt>
                <c:pt idx="32">
                  <c:v>0.25</c:v>
                </c:pt>
                <c:pt idx="33">
                  <c:v>0.3</c:v>
                </c:pt>
                <c:pt idx="34">
                  <c:v>0.35</c:v>
                </c:pt>
                <c:pt idx="35">
                  <c:v>0.4</c:v>
                </c:pt>
                <c:pt idx="36">
                  <c:v>0.45</c:v>
                </c:pt>
                <c:pt idx="37">
                  <c:v>0.5</c:v>
                </c:pt>
                <c:pt idx="38">
                  <c:v>0.55000000000000004</c:v>
                </c:pt>
                <c:pt idx="39">
                  <c:v>0.6</c:v>
                </c:pt>
                <c:pt idx="40">
                  <c:v>0.65</c:v>
                </c:pt>
                <c:pt idx="41">
                  <c:v>0.7</c:v>
                </c:pt>
                <c:pt idx="42">
                  <c:v>0.75</c:v>
                </c:pt>
                <c:pt idx="43">
                  <c:v>0.8</c:v>
                </c:pt>
                <c:pt idx="44">
                  <c:v>0.85</c:v>
                </c:pt>
                <c:pt idx="45">
                  <c:v>0.9</c:v>
                </c:pt>
                <c:pt idx="46">
                  <c:v>0.95</c:v>
                </c:pt>
                <c:pt idx="47">
                  <c:v>1</c:v>
                </c:pt>
              </c:numCache>
            </c:numRef>
          </c:xVal>
          <c:yVal>
            <c:numRef>
              <c:f>'disp-td-512'!$N$3:$N$50</c:f>
              <c:numCache>
                <c:formatCode>General</c:formatCode>
                <c:ptCount val="48"/>
                <c:pt idx="0">
                  <c:v>44200.962034264216</c:v>
                </c:pt>
                <c:pt idx="1">
                  <c:v>41688.783714867604</c:v>
                </c:pt>
                <c:pt idx="2">
                  <c:v>39316.476648918419</c:v>
                </c:pt>
                <c:pt idx="3">
                  <c:v>37083.96031481446</c:v>
                </c:pt>
                <c:pt idx="4">
                  <c:v>34992.819046191391</c:v>
                </c:pt>
                <c:pt idx="5">
                  <c:v>33043.76759611236</c:v>
                </c:pt>
                <c:pt idx="6">
                  <c:v>31239.012341517315</c:v>
                </c:pt>
                <c:pt idx="7">
                  <c:v>29581.519756942052</c:v>
                </c:pt>
                <c:pt idx="8">
                  <c:v>28076.014677932966</c:v>
                </c:pt>
                <c:pt idx="9">
                  <c:v>26730.412930330931</c:v>
                </c:pt>
                <c:pt idx="10">
                  <c:v>25555.129916153521</c:v>
                </c:pt>
                <c:pt idx="11">
                  <c:v>24563.689119744646</c:v>
                </c:pt>
                <c:pt idx="12">
                  <c:v>23770.551630992559</c:v>
                </c:pt>
                <c:pt idx="13">
                  <c:v>23181.336117514958</c:v>
                </c:pt>
                <c:pt idx="14">
                  <c:v>22793.092520615606</c:v>
                </c:pt>
                <c:pt idx="15">
                  <c:v>22592.116111537074</c:v>
                </c:pt>
                <c:pt idx="16">
                  <c:v>22562.726316420831</c:v>
                </c:pt>
                <c:pt idx="17">
                  <c:v>22691.149832806488</c:v>
                </c:pt>
                <c:pt idx="18">
                  <c:v>22965.70172466644</c:v>
                </c:pt>
                <c:pt idx="19">
                  <c:v>23378.940580237089</c:v>
                </c:pt>
                <c:pt idx="20">
                  <c:v>23924.589693286758</c:v>
                </c:pt>
                <c:pt idx="21">
                  <c:v>24049.284137670882</c:v>
                </c:pt>
                <c:pt idx="22">
                  <c:v>24179.05303418394</c:v>
                </c:pt>
                <c:pt idx="23">
                  <c:v>24313.895523916952</c:v>
                </c:pt>
                <c:pt idx="24">
                  <c:v>24453.811206174651</c:v>
                </c:pt>
                <c:pt idx="25">
                  <c:v>24598.799699739226</c:v>
                </c:pt>
                <c:pt idx="26">
                  <c:v>24748.860862629201</c:v>
                </c:pt>
                <c:pt idx="27">
                  <c:v>24903.994572892265</c:v>
                </c:pt>
                <c:pt idx="28">
                  <c:v>25063.605801170976</c:v>
                </c:pt>
                <c:pt idx="29">
                  <c:v>25398.029373170328</c:v>
                </c:pt>
                <c:pt idx="30">
                  <c:v>26319.705138063036</c:v>
                </c:pt>
                <c:pt idx="31">
                  <c:v>27360.460921739592</c:v>
                </c:pt>
                <c:pt idx="32">
                  <c:v>28514.7719946537</c:v>
                </c:pt>
                <c:pt idx="33">
                  <c:v>29767.494076094255</c:v>
                </c:pt>
                <c:pt idx="34">
                  <c:v>31060.208975788122</c:v>
                </c:pt>
                <c:pt idx="35">
                  <c:v>32323.525798192401</c:v>
                </c:pt>
                <c:pt idx="36">
                  <c:v>33627.006064088302</c:v>
                </c:pt>
                <c:pt idx="37">
                  <c:v>35027.573051852902</c:v>
                </c:pt>
                <c:pt idx="38">
                  <c:v>36540.64692634283</c:v>
                </c:pt>
                <c:pt idx="39">
                  <c:v>38170.945571418262</c:v>
                </c:pt>
                <c:pt idx="40">
                  <c:v>39921.232771535681</c:v>
                </c:pt>
                <c:pt idx="41">
                  <c:v>41785.565840707291</c:v>
                </c:pt>
                <c:pt idx="42">
                  <c:v>43780.175648452976</c:v>
                </c:pt>
                <c:pt idx="43">
                  <c:v>45899.443233479724</c:v>
                </c:pt>
                <c:pt idx="44">
                  <c:v>48144.387196761672</c:v>
                </c:pt>
                <c:pt idx="45">
                  <c:v>50516.715078611014</c:v>
                </c:pt>
                <c:pt idx="46">
                  <c:v>53017.543859206635</c:v>
                </c:pt>
                <c:pt idx="47">
                  <c:v>55648.679171054726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1-4414-84ED-67F24AB7974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'disp-td-512'!$C$3:$C$50</c:f>
              <c:numCache>
                <c:formatCode>General</c:formatCode>
                <c:ptCount val="48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0.1</c:v>
                </c:pt>
                <c:pt idx="30">
                  <c:v>0.15</c:v>
                </c:pt>
                <c:pt idx="31">
                  <c:v>0.2</c:v>
                </c:pt>
                <c:pt idx="32">
                  <c:v>0.25</c:v>
                </c:pt>
                <c:pt idx="33">
                  <c:v>0.3</c:v>
                </c:pt>
                <c:pt idx="34">
                  <c:v>0.35</c:v>
                </c:pt>
                <c:pt idx="35">
                  <c:v>0.4</c:v>
                </c:pt>
                <c:pt idx="36">
                  <c:v>0.45</c:v>
                </c:pt>
                <c:pt idx="37">
                  <c:v>0.5</c:v>
                </c:pt>
                <c:pt idx="38">
                  <c:v>0.55000000000000004</c:v>
                </c:pt>
                <c:pt idx="39">
                  <c:v>0.6</c:v>
                </c:pt>
                <c:pt idx="40">
                  <c:v>0.65</c:v>
                </c:pt>
                <c:pt idx="41">
                  <c:v>0.7</c:v>
                </c:pt>
                <c:pt idx="42">
                  <c:v>0.75</c:v>
                </c:pt>
                <c:pt idx="43">
                  <c:v>0.8</c:v>
                </c:pt>
                <c:pt idx="44">
                  <c:v>0.85</c:v>
                </c:pt>
                <c:pt idx="45">
                  <c:v>0.9</c:v>
                </c:pt>
                <c:pt idx="46">
                  <c:v>0.95</c:v>
                </c:pt>
                <c:pt idx="47">
                  <c:v>1</c:v>
                </c:pt>
              </c:numCache>
            </c:numRef>
          </c:xVal>
          <c:yVal>
            <c:numRef>
              <c:f>'disp-td-512'!$O$3:$O$50</c:f>
              <c:numCache>
                <c:formatCode>General</c:formatCode>
                <c:ptCount val="48"/>
                <c:pt idx="0">
                  <c:v>45743.959951041921</c:v>
                </c:pt>
                <c:pt idx="1">
                  <c:v>43540.565905204508</c:v>
                </c:pt>
                <c:pt idx="2">
                  <c:v>41480.922381768818</c:v>
                </c:pt>
                <c:pt idx="3">
                  <c:v>39561.091987846434</c:v>
                </c:pt>
                <c:pt idx="4">
                  <c:v>37779.397999041263</c:v>
                </c:pt>
                <c:pt idx="5">
                  <c:v>36132.732867261613</c:v>
                </c:pt>
                <c:pt idx="6">
                  <c:v>34618.784005753092</c:v>
                </c:pt>
                <c:pt idx="7">
                  <c:v>33235.303429226056</c:v>
                </c:pt>
                <c:pt idx="8">
                  <c:v>31981.580868797882</c:v>
                </c:pt>
                <c:pt idx="9">
                  <c:v>30855.518507658453</c:v>
                </c:pt>
                <c:pt idx="10">
                  <c:v>29855.126748693656</c:v>
                </c:pt>
                <c:pt idx="11">
                  <c:v>28979.995282900993</c:v>
                </c:pt>
                <c:pt idx="12">
                  <c:v>28228.347880242167</c:v>
                </c:pt>
                <c:pt idx="13">
                  <c:v>27598.476044903389</c:v>
                </c:pt>
                <c:pt idx="14">
                  <c:v>27090.908612067196</c:v>
                </c:pt>
                <c:pt idx="15">
                  <c:v>26704.07704915278</c:v>
                </c:pt>
                <c:pt idx="16">
                  <c:v>26437.227181747476</c:v>
                </c:pt>
                <c:pt idx="17">
                  <c:v>26289.693527629926</c:v>
                </c:pt>
                <c:pt idx="18">
                  <c:v>26260.896837969136</c:v>
                </c:pt>
                <c:pt idx="19">
                  <c:v>26350.340319721094</c:v>
                </c:pt>
                <c:pt idx="20">
                  <c:v>26559.014129395517</c:v>
                </c:pt>
                <c:pt idx="21">
                  <c:v>26614.346635982089</c:v>
                </c:pt>
                <c:pt idx="22">
                  <c:v>26675.192677357685</c:v>
                </c:pt>
                <c:pt idx="23">
                  <c:v>26740.140495469925</c:v>
                </c:pt>
                <c:pt idx="24">
                  <c:v>26809.892424903959</c:v>
                </c:pt>
                <c:pt idx="25">
                  <c:v>26885.148299830049</c:v>
                </c:pt>
                <c:pt idx="26">
                  <c:v>26964.500752648699</c:v>
                </c:pt>
                <c:pt idx="27">
                  <c:v>27048.650470300876</c:v>
                </c:pt>
                <c:pt idx="28">
                  <c:v>27137.595243489312</c:v>
                </c:pt>
                <c:pt idx="29">
                  <c:v>27329.862655996902</c:v>
                </c:pt>
                <c:pt idx="30">
                  <c:v>27893.628387096949</c:v>
                </c:pt>
                <c:pt idx="31">
                  <c:v>28577.671966342823</c:v>
                </c:pt>
                <c:pt idx="32">
                  <c:v>29387.418844130876</c:v>
                </c:pt>
                <c:pt idx="33">
                  <c:v>30337.250758209884</c:v>
                </c:pt>
                <c:pt idx="34">
                  <c:v>31484.341340647828</c:v>
                </c:pt>
                <c:pt idx="35">
                  <c:v>32898.958668323394</c:v>
                </c:pt>
                <c:pt idx="36">
                  <c:v>34510.557925189496</c:v>
                </c:pt>
                <c:pt idx="37">
                  <c:v>36264.162796963901</c:v>
                </c:pt>
                <c:pt idx="38">
                  <c:v>38145.846232906304</c:v>
                </c:pt>
                <c:pt idx="39">
                  <c:v>40150.39374009156</c:v>
                </c:pt>
                <c:pt idx="40">
                  <c:v>42276.837303070039</c:v>
                </c:pt>
                <c:pt idx="41">
                  <c:v>44516.70571201836</c:v>
                </c:pt>
                <c:pt idx="42">
                  <c:v>46886.829966235273</c:v>
                </c:pt>
                <c:pt idx="43">
                  <c:v>49378.173861244606</c:v>
                </c:pt>
                <c:pt idx="44">
                  <c:v>51991.326424742903</c:v>
                </c:pt>
                <c:pt idx="45">
                  <c:v>54726.921524686622</c:v>
                </c:pt>
                <c:pt idx="46">
                  <c:v>57586.523436261923</c:v>
                </c:pt>
                <c:pt idx="47">
                  <c:v>60562.834570372957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1-4414-84ED-67F24AB7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8240"/>
        <c:axId val="598044496"/>
      </c:scatterChart>
      <c:valAx>
        <c:axId val="5980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4496"/>
        <c:crosses val="autoZero"/>
        <c:crossBetween val="midCat"/>
      </c:valAx>
      <c:valAx>
        <c:axId val="5980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'disp-td-598'!$C$3:$C$43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'disp-td-598'!$L$3:$L$43</c:f>
              <c:numCache>
                <c:formatCode>General</c:formatCode>
                <c:ptCount val="41"/>
                <c:pt idx="0">
                  <c:v>46240.171390385382</c:v>
                </c:pt>
                <c:pt idx="1">
                  <c:v>41975.501667458069</c:v>
                </c:pt>
                <c:pt idx="2">
                  <c:v>37927.136264838286</c:v>
                </c:pt>
                <c:pt idx="3">
                  <c:v>34086.528620940211</c:v>
                </c:pt>
                <c:pt idx="4">
                  <c:v>30456.343816173448</c:v>
                </c:pt>
                <c:pt idx="5">
                  <c:v>27035.374959553286</c:v>
                </c:pt>
                <c:pt idx="6">
                  <c:v>23822.348659286356</c:v>
                </c:pt>
                <c:pt idx="7">
                  <c:v>20815.948945452048</c:v>
                </c:pt>
                <c:pt idx="8">
                  <c:v>18014.848435519718</c:v>
                </c:pt>
                <c:pt idx="9">
                  <c:v>15417.740377505597</c:v>
                </c:pt>
                <c:pt idx="10">
                  <c:v>13023.367840189296</c:v>
                </c:pt>
                <c:pt idx="11">
                  <c:v>10830.534028412192</c:v>
                </c:pt>
                <c:pt idx="12">
                  <c:v>8838.1005272989514</c:v>
                </c:pt>
                <c:pt idx="13">
                  <c:v>7044.9837905259001</c:v>
                </c:pt>
                <c:pt idx="14">
                  <c:v>5450.1595300416939</c:v>
                </c:pt>
                <c:pt idx="15">
                  <c:v>4052.6780791040956</c:v>
                </c:pt>
                <c:pt idx="16">
                  <c:v>2851.6848035042503</c:v>
                </c:pt>
                <c:pt idx="17">
                  <c:v>1846.444902162317</c:v>
                </c:pt>
                <c:pt idx="18">
                  <c:v>1036.3589898611131</c:v>
                </c:pt>
                <c:pt idx="19">
                  <c:v>420.97538779529816</c:v>
                </c:pt>
                <c:pt idx="20">
                  <c:v>0</c:v>
                </c:pt>
                <c:pt idx="21">
                  <c:v>-226.69688305746828</c:v>
                </c:pt>
                <c:pt idx="22">
                  <c:v>-259.0792675439406</c:v>
                </c:pt>
                <c:pt idx="23">
                  <c:v>-96.95357683568588</c:v>
                </c:pt>
                <c:pt idx="24">
                  <c:v>260.01357104979485</c:v>
                </c:pt>
                <c:pt idx="25">
                  <c:v>812.28043913705449</c:v>
                </c:pt>
                <c:pt idx="26">
                  <c:v>1560.4244651876797</c:v>
                </c:pt>
                <c:pt idx="27">
                  <c:v>2505.1499432810556</c:v>
                </c:pt>
                <c:pt idx="28">
                  <c:v>3647.3055817988038</c:v>
                </c:pt>
                <c:pt idx="29">
                  <c:v>4987.9044756794874</c:v>
                </c:pt>
                <c:pt idx="30">
                  <c:v>6528.135738451062</c:v>
                </c:pt>
                <c:pt idx="31">
                  <c:v>8269.3658191894883</c:v>
                </c:pt>
                <c:pt idx="32">
                  <c:v>10213.125114483248</c:v>
                </c:pt>
                <c:pt idx="33">
                  <c:v>12361.090849443421</c:v>
                </c:pt>
                <c:pt idx="34">
                  <c:v>14715.065130297995</c:v>
                </c:pt>
                <c:pt idx="35">
                  <c:v>17276.960239522516</c:v>
                </c:pt>
                <c:pt idx="36">
                  <c:v>20048.789417878281</c:v>
                </c:pt>
                <c:pt idx="37">
                  <c:v>23032.661597126815</c:v>
                </c:pt>
                <c:pt idx="38">
                  <c:v>26230.782497266649</c:v>
                </c:pt>
                <c:pt idx="39">
                  <c:v>29645.451334598383</c:v>
                </c:pt>
                <c:pt idx="40">
                  <c:v>33279.056651476312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7-4CD4-BAEB-607ED0E50B60}"/>
            </c:ext>
          </c:extLst>
        </c:ser>
        <c:ser>
          <c:idx val="1"/>
          <c:order val="1"/>
          <c:cat>
            <c:numRef>
              <c:f>'disp-td-598'!$C$3:$C$43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'disp-td-598'!$M$3:$M$43</c:f>
              <c:numCache>
                <c:formatCode>General</c:formatCode>
                <c:ptCount val="41"/>
                <c:pt idx="0">
                  <c:v>56744.704096247959</c:v>
                </c:pt>
                <c:pt idx="1">
                  <c:v>52772.072676505595</c:v>
                </c:pt>
                <c:pt idx="2">
                  <c:v>49034.915042316155</c:v>
                </c:pt>
                <c:pt idx="3">
                  <c:v>45522.157466170407</c:v>
                </c:pt>
                <c:pt idx="4">
                  <c:v>42234.213199601989</c:v>
                </c:pt>
                <c:pt idx="5">
                  <c:v>39167.910780865299</c:v>
                </c:pt>
                <c:pt idx="6">
                  <c:v>36319.380614197064</c:v>
                </c:pt>
                <c:pt idx="7">
                  <c:v>33685.63054952916</c:v>
                </c:pt>
                <c:pt idx="8">
                  <c:v>31262.864545107306</c:v>
                </c:pt>
                <c:pt idx="9">
                  <c:v>29048.218125750675</c:v>
                </c:pt>
                <c:pt idx="10">
                  <c:v>27038.391946030759</c:v>
                </c:pt>
                <c:pt idx="11">
                  <c:v>25230.83355464234</c:v>
                </c:pt>
                <c:pt idx="12">
                  <c:v>23622.689072199748</c:v>
                </c:pt>
                <c:pt idx="13">
                  <c:v>22211.435599125278</c:v>
                </c:pt>
                <c:pt idx="14">
                  <c:v>20995.006413299896</c:v>
                </c:pt>
                <c:pt idx="15">
                  <c:v>19970.66859198175</c:v>
                </c:pt>
                <c:pt idx="16">
                  <c:v>19136.473182679263</c:v>
                </c:pt>
                <c:pt idx="17">
                  <c:v>18490.364878195072</c:v>
                </c:pt>
                <c:pt idx="18">
                  <c:v>18030.445047912908</c:v>
                </c:pt>
                <c:pt idx="19">
                  <c:v>17754.701618923205</c:v>
                </c:pt>
                <c:pt idx="20">
                  <c:v>17661.291746878367</c:v>
                </c:pt>
                <c:pt idx="21">
                  <c:v>17747.922953732981</c:v>
                </c:pt>
                <c:pt idx="22">
                  <c:v>18012.435441025402</c:v>
                </c:pt>
                <c:pt idx="23">
                  <c:v>18452.480665419924</c:v>
                </c:pt>
                <c:pt idx="24">
                  <c:v>19065.136086422983</c:v>
                </c:pt>
                <c:pt idx="25">
                  <c:v>19846.484904561425</c:v>
                </c:pt>
                <c:pt idx="26">
                  <c:v>20792.673099698026</c:v>
                </c:pt>
                <c:pt idx="27">
                  <c:v>21898.149070596097</c:v>
                </c:pt>
                <c:pt idx="28">
                  <c:v>23159.119985420195</c:v>
                </c:pt>
                <c:pt idx="29">
                  <c:v>24570.789034575013</c:v>
                </c:pt>
                <c:pt idx="30">
                  <c:v>26131.750645039836</c:v>
                </c:pt>
                <c:pt idx="31">
                  <c:v>27844.200411837177</c:v>
                </c:pt>
                <c:pt idx="32">
                  <c:v>29713.524872678296</c:v>
                </c:pt>
                <c:pt idx="33">
                  <c:v>31746.571124717237</c:v>
                </c:pt>
                <c:pt idx="34">
                  <c:v>33951.753342055461</c:v>
                </c:pt>
                <c:pt idx="35">
                  <c:v>36337.286171095948</c:v>
                </c:pt>
                <c:pt idx="36">
                  <c:v>38910.308147366377</c:v>
                </c:pt>
                <c:pt idx="37">
                  <c:v>41677.203407511828</c:v>
                </c:pt>
                <c:pt idx="38">
                  <c:v>44643.597816728994</c:v>
                </c:pt>
                <c:pt idx="39">
                  <c:v>47814.055985761173</c:v>
                </c:pt>
                <c:pt idx="40">
                  <c:v>51193.140704358688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7-4CD4-BAEB-607ED0E50B60}"/>
            </c:ext>
          </c:extLst>
        </c:ser>
        <c:ser>
          <c:idx val="2"/>
          <c:order val="2"/>
          <c:cat>
            <c:numRef>
              <c:f>'disp-td-598'!$C$3:$C$43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'disp-td-598'!$N$3:$N$43</c:f>
              <c:numCache>
                <c:formatCode>General</c:formatCode>
                <c:ptCount val="41"/>
                <c:pt idx="0">
                  <c:v>70804.160582230135</c:v>
                </c:pt>
                <c:pt idx="1">
                  <c:v>66557.001630585815</c:v>
                </c:pt>
                <c:pt idx="2">
                  <c:v>62529.19791760479</c:v>
                </c:pt>
                <c:pt idx="3">
                  <c:v>58711.005350809704</c:v>
                </c:pt>
                <c:pt idx="4">
                  <c:v>55104.491507874423</c:v>
                </c:pt>
                <c:pt idx="5">
                  <c:v>51707.847881514259</c:v>
                </c:pt>
                <c:pt idx="6">
                  <c:v>48518.584952875215</c:v>
                </c:pt>
                <c:pt idx="7">
                  <c:v>45534.161324332803</c:v>
                </c:pt>
                <c:pt idx="8">
                  <c:v>42751.404117506558</c:v>
                </c:pt>
                <c:pt idx="9">
                  <c:v>40166.540060720959</c:v>
                </c:pt>
                <c:pt idx="10">
                  <c:v>37775.843087714049</c:v>
                </c:pt>
                <c:pt idx="11">
                  <c:v>35575.046932675672</c:v>
                </c:pt>
                <c:pt idx="12">
                  <c:v>33560.590576496703</c:v>
                </c:pt>
                <c:pt idx="13">
                  <c:v>31727.80948041088</c:v>
                </c:pt>
                <c:pt idx="14">
                  <c:v>30074.636259911182</c:v>
                </c:pt>
                <c:pt idx="15">
                  <c:v>28599.181429701803</c:v>
                </c:pt>
                <c:pt idx="16">
                  <c:v>27300.964772209172</c:v>
                </c:pt>
                <c:pt idx="17">
                  <c:v>26182.674246787661</c:v>
                </c:pt>
                <c:pt idx="18">
                  <c:v>25245.330834826858</c:v>
                </c:pt>
                <c:pt idx="19">
                  <c:v>24491.840013252644</c:v>
                </c:pt>
                <c:pt idx="20">
                  <c:v>23924.589693286758</c:v>
                </c:pt>
                <c:pt idx="21">
                  <c:v>23547.166131943839</c:v>
                </c:pt>
                <c:pt idx="22">
                  <c:v>23362.595981664734</c:v>
                </c:pt>
                <c:pt idx="23">
                  <c:v>23374.469965002125</c:v>
                </c:pt>
                <c:pt idx="24">
                  <c:v>23586.349003753319</c:v>
                </c:pt>
                <c:pt idx="25">
                  <c:v>24003.912898145845</c:v>
                </c:pt>
                <c:pt idx="26">
                  <c:v>24632.733080387716</c:v>
                </c:pt>
                <c:pt idx="27">
                  <c:v>25478.868009812944</c:v>
                </c:pt>
                <c:pt idx="28">
                  <c:v>26548.9430488777</c:v>
                </c:pt>
                <c:pt idx="29">
                  <c:v>27849.227689067076</c:v>
                </c:pt>
                <c:pt idx="30">
                  <c:v>29383.711356122996</c:v>
                </c:pt>
                <c:pt idx="31">
                  <c:v>31153.708352028516</c:v>
                </c:pt>
                <c:pt idx="32">
                  <c:v>33156.798396575708</c:v>
                </c:pt>
                <c:pt idx="33">
                  <c:v>35388.770119926543</c:v>
                </c:pt>
                <c:pt idx="34">
                  <c:v>37846.079193954545</c:v>
                </c:pt>
                <c:pt idx="35">
                  <c:v>40524.664528723959</c:v>
                </c:pt>
                <c:pt idx="36">
                  <c:v>43420.920488789328</c:v>
                </c:pt>
                <c:pt idx="37">
                  <c:v>46533.319615551329</c:v>
                </c:pt>
                <c:pt idx="38">
                  <c:v>49861.388858625884</c:v>
                </c:pt>
                <c:pt idx="39">
                  <c:v>53404.62831670772</c:v>
                </c:pt>
                <c:pt idx="40">
                  <c:v>57164.787315977337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7-4CD4-BAEB-607ED0E50B60}"/>
            </c:ext>
          </c:extLst>
        </c:ser>
        <c:ser>
          <c:idx val="3"/>
          <c:order val="3"/>
          <c:cat>
            <c:numRef>
              <c:f>'disp-td-598'!$C$3:$C$43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'disp-td-598'!$O$3:$O$43</c:f>
              <c:numCache>
                <c:formatCode>General</c:formatCode>
                <c:ptCount val="41"/>
                <c:pt idx="0">
                  <c:v>74120.953167506406</c:v>
                </c:pt>
                <c:pt idx="1">
                  <c:v>69729.380271993054</c:v>
                </c:pt>
                <c:pt idx="2">
                  <c:v>65555.261696527741</c:v>
                </c:pt>
                <c:pt idx="3">
                  <c:v>61588.522515497563</c:v>
                </c:pt>
                <c:pt idx="4">
                  <c:v>57832.603124101617</c:v>
                </c:pt>
                <c:pt idx="5">
                  <c:v>54286.301491055361</c:v>
                </c:pt>
                <c:pt idx="6">
                  <c:v>50950.556569871784</c:v>
                </c:pt>
                <c:pt idx="7">
                  <c:v>47823.267928896559</c:v>
                </c:pt>
                <c:pt idx="8">
                  <c:v>44905.243186514665</c:v>
                </c:pt>
                <c:pt idx="9">
                  <c:v>42197.955154828109</c:v>
                </c:pt>
                <c:pt idx="10">
                  <c:v>39701.417141224403</c:v>
                </c:pt>
                <c:pt idx="11">
                  <c:v>37418.500314870937</c:v>
                </c:pt>
                <c:pt idx="12">
                  <c:v>35350.640958923112</c:v>
                </c:pt>
                <c:pt idx="13">
                  <c:v>33498.610582759116</c:v>
                </c:pt>
                <c:pt idx="14">
                  <c:v>31864.655805597722</c:v>
                </c:pt>
                <c:pt idx="15">
                  <c:v>30448.349189042063</c:v>
                </c:pt>
                <c:pt idx="16">
                  <c:v>29248.052663286744</c:v>
                </c:pt>
                <c:pt idx="17">
                  <c:v>28261.638921762395</c:v>
                </c:pt>
                <c:pt idx="18">
                  <c:v>27486.487272983286</c:v>
                </c:pt>
                <c:pt idx="19">
                  <c:v>26919.464973888891</c:v>
                </c:pt>
                <c:pt idx="20">
                  <c:v>26559.014129395517</c:v>
                </c:pt>
                <c:pt idx="21">
                  <c:v>26402.334086505551</c:v>
                </c:pt>
                <c:pt idx="22">
                  <c:v>26448.895733791458</c:v>
                </c:pt>
                <c:pt idx="23">
                  <c:v>26697.612485166941</c:v>
                </c:pt>
                <c:pt idx="24">
                  <c:v>27148.239217039416</c:v>
                </c:pt>
                <c:pt idx="25">
                  <c:v>27799.920100172301</c:v>
                </c:pt>
                <c:pt idx="26">
                  <c:v>28653.353210785077</c:v>
                </c:pt>
                <c:pt idx="27">
                  <c:v>29709.372038550242</c:v>
                </c:pt>
                <c:pt idx="28">
                  <c:v>30966.724224570084</c:v>
                </c:pt>
                <c:pt idx="29">
                  <c:v>32428.016431336266</c:v>
                </c:pt>
                <c:pt idx="30">
                  <c:v>34093.051114160859</c:v>
                </c:pt>
                <c:pt idx="31">
                  <c:v>35962.525608721473</c:v>
                </c:pt>
                <c:pt idx="32">
                  <c:v>38039.599221949087</c:v>
                </c:pt>
                <c:pt idx="33">
                  <c:v>40323.732759851118</c:v>
                </c:pt>
                <c:pt idx="34">
                  <c:v>42817.583115909511</c:v>
                </c:pt>
                <c:pt idx="35">
                  <c:v>45522.356239974441</c:v>
                </c:pt>
                <c:pt idx="36">
                  <c:v>48439.32968985966</c:v>
                </c:pt>
                <c:pt idx="37">
                  <c:v>51571.474382514949</c:v>
                </c:pt>
                <c:pt idx="38">
                  <c:v>54919.424663832906</c:v>
                </c:pt>
                <c:pt idx="39">
                  <c:v>58485.50440029602</c:v>
                </c:pt>
                <c:pt idx="40">
                  <c:v>62271.286733814246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7-4CD4-BAEB-607ED0E5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27008"/>
        <c:axId val="177592512"/>
      </c:lineChart>
      <c:catAx>
        <c:axId val="2020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592512"/>
        <c:crosses val="autoZero"/>
        <c:auto val="1"/>
        <c:lblAlgn val="ctr"/>
        <c:lblOffset val="100"/>
        <c:noMultiLvlLbl val="0"/>
      </c:catAx>
      <c:valAx>
        <c:axId val="177592512"/>
        <c:scaling>
          <c:orientation val="minMax"/>
          <c:max val="45000"/>
          <c:min val="-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091434104960577E-2"/>
          <c:y val="3.5499663261516774E-2"/>
          <c:w val="0.73128722849543637"/>
          <c:h val="0.86027606261447531"/>
        </c:manualLayout>
      </c:layout>
      <c:lineChart>
        <c:grouping val="standard"/>
        <c:varyColors val="0"/>
        <c:ser>
          <c:idx val="0"/>
          <c:order val="0"/>
          <c:cat>
            <c:numRef>
              <c:f>'mode 512 in ground state'!$C$3:$C$43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'mode 512 in ground state'!$L$3:$L$43</c:f>
              <c:numCache>
                <c:formatCode>General</c:formatCode>
                <c:ptCount val="41"/>
                <c:pt idx="0">
                  <c:v>25373.448525289175</c:v>
                </c:pt>
                <c:pt idx="1">
                  <c:v>22845.199754960304</c:v>
                </c:pt>
                <c:pt idx="2">
                  <c:v>20457.279991282263</c:v>
                </c:pt>
                <c:pt idx="3">
                  <c:v>18208.168714020354</c:v>
                </c:pt>
                <c:pt idx="4">
                  <c:v>16096.367130898194</c:v>
                </c:pt>
                <c:pt idx="5">
                  <c:v>14120.404542419503</c:v>
                </c:pt>
                <c:pt idx="6">
                  <c:v>12278.8449260873</c:v>
                </c:pt>
                <c:pt idx="7">
                  <c:v>10570.300543786961</c:v>
                </c:pt>
                <c:pt idx="8">
                  <c:v>8993.4466466555587</c:v>
                </c:pt>
                <c:pt idx="9">
                  <c:v>7547.0377161326505</c:v>
                </c:pt>
                <c:pt idx="10">
                  <c:v>6229.9221688545686</c:v>
                </c:pt>
                <c:pt idx="11">
                  <c:v>5041.0579392882728</c:v>
                </c:pt>
                <c:pt idx="12">
                  <c:v>3979.5210391763976</c:v>
                </c:pt>
                <c:pt idx="13">
                  <c:v>3044.5145562013936</c:v>
                </c:pt>
                <c:pt idx="14">
                  <c:v>2235.3675563744637</c:v>
                </c:pt>
                <c:pt idx="15">
                  <c:v>1551.5311336337816</c:v>
                </c:pt>
                <c:pt idx="16">
                  <c:v>992.56853349072173</c:v>
                </c:pt>
                <c:pt idx="17">
                  <c:v>558.14395976737126</c:v>
                </c:pt>
                <c:pt idx="18">
                  <c:v>248.00918661094039</c:v>
                </c:pt>
                <c:pt idx="19">
                  <c:v>61.994121209369496</c:v>
                </c:pt>
                <c:pt idx="20">
                  <c:v>0</c:v>
                </c:pt>
                <c:pt idx="21">
                  <c:v>61.993901737059161</c:v>
                </c:pt>
                <c:pt idx="22">
                  <c:v>248.00852819400936</c:v>
                </c:pt>
                <c:pt idx="23">
                  <c:v>558.1430818531785</c:v>
                </c:pt>
                <c:pt idx="24">
                  <c:v>992.56743612917001</c:v>
                </c:pt>
                <c:pt idx="25">
                  <c:v>1551.5295973276093</c:v>
                </c:pt>
                <c:pt idx="26">
                  <c:v>2235.3658005710295</c:v>
                </c:pt>
                <c:pt idx="27">
                  <c:v>3044.5123614533386</c:v>
                </c:pt>
                <c:pt idx="28">
                  <c:v>3979.5186249560325</c:v>
                </c:pt>
                <c:pt idx="29">
                  <c:v>5041.0550860983358</c:v>
                </c:pt>
                <c:pt idx="30">
                  <c:v>6229.9193156895835</c:v>
                </c:pt>
                <c:pt idx="31">
                  <c:v>7547.0342045507332</c:v>
                </c:pt>
                <c:pt idx="32">
                  <c:v>8993.4431350486921</c:v>
                </c:pt>
                <c:pt idx="33">
                  <c:v>10570.296593235473</c:v>
                </c:pt>
                <c:pt idx="34">
                  <c:v>12278.840756063501</c:v>
                </c:pt>
                <c:pt idx="35">
                  <c:v>14120.399933451083</c:v>
                </c:pt>
                <c:pt idx="36">
                  <c:v>16096.362302457463</c:v>
                </c:pt>
                <c:pt idx="37">
                  <c:v>18208.163666107313</c:v>
                </c:pt>
                <c:pt idx="38">
                  <c:v>20457.274723896913</c:v>
                </c:pt>
                <c:pt idx="39">
                  <c:v>22845.194048605379</c:v>
                </c:pt>
                <c:pt idx="40">
                  <c:v>25373.442818934251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D0E-9268-1B9914374291}"/>
            </c:ext>
          </c:extLst>
        </c:ser>
        <c:ser>
          <c:idx val="1"/>
          <c:order val="1"/>
          <c:cat>
            <c:numRef>
              <c:f>'mode 512 in ground state'!$C$3:$C$43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'mode 512 in ground state'!$M$3:$M$43</c:f>
              <c:numCache>
                <c:formatCode>General</c:formatCode>
                <c:ptCount val="41"/>
                <c:pt idx="0">
                  <c:v>43852.613267042849</c:v>
                </c:pt>
                <c:pt idx="1">
                  <c:v>41565.831763496913</c:v>
                </c:pt>
                <c:pt idx="2">
                  <c:v>39419.299067073458</c:v>
                </c:pt>
                <c:pt idx="3">
                  <c:v>37411.609970693549</c:v>
                </c:pt>
                <c:pt idx="4">
                  <c:v>35540.271466888866</c:v>
                </c:pt>
                <c:pt idx="5">
                  <c:v>33803.89403143611</c:v>
                </c:pt>
                <c:pt idx="6">
                  <c:v>32200.751054065629</c:v>
                </c:pt>
                <c:pt idx="7">
                  <c:v>30728.745924479204</c:v>
                </c:pt>
                <c:pt idx="8">
                  <c:v>29385.795437389279</c:v>
                </c:pt>
                <c:pt idx="9">
                  <c:v>28170.697178267612</c:v>
                </c:pt>
                <c:pt idx="10">
                  <c:v>27080.19634996005</c:v>
                </c:pt>
                <c:pt idx="11">
                  <c:v>26113.208984466964</c:v>
                </c:pt>
                <c:pt idx="12">
                  <c:v>25266.986979230893</c:v>
                </c:pt>
                <c:pt idx="13">
                  <c:v>24538.797077050847</c:v>
                </c:pt>
                <c:pt idx="14">
                  <c:v>23924.989072479009</c:v>
                </c:pt>
                <c:pt idx="15">
                  <c:v>23421.883683716886</c:v>
                </c:pt>
                <c:pt idx="16">
                  <c:v>23024.82375513521</c:v>
                </c:pt>
                <c:pt idx="17">
                  <c:v>22726.669087790604</c:v>
                </c:pt>
                <c:pt idx="18">
                  <c:v>22521.708402576729</c:v>
                </c:pt>
                <c:pt idx="19">
                  <c:v>22402.372120405114</c:v>
                </c:pt>
                <c:pt idx="20">
                  <c:v>22363.359871187047</c:v>
                </c:pt>
                <c:pt idx="21">
                  <c:v>22402.371900932805</c:v>
                </c:pt>
                <c:pt idx="22">
                  <c:v>22521.707744159798</c:v>
                </c:pt>
                <c:pt idx="23">
                  <c:v>22726.66820987641</c:v>
                </c:pt>
                <c:pt idx="24">
                  <c:v>23024.82265777366</c:v>
                </c:pt>
                <c:pt idx="25">
                  <c:v>23421.882147410714</c:v>
                </c:pt>
                <c:pt idx="26">
                  <c:v>23924.987316675571</c:v>
                </c:pt>
                <c:pt idx="27">
                  <c:v>24538.794882302791</c:v>
                </c:pt>
                <c:pt idx="28">
                  <c:v>25266.984565010527</c:v>
                </c:pt>
                <c:pt idx="29">
                  <c:v>26113.206131277027</c:v>
                </c:pt>
                <c:pt idx="30">
                  <c:v>27080.193496795066</c:v>
                </c:pt>
                <c:pt idx="31">
                  <c:v>28170.693666685693</c:v>
                </c:pt>
                <c:pt idx="32">
                  <c:v>29385.791925782411</c:v>
                </c:pt>
                <c:pt idx="33">
                  <c:v>30728.741973927717</c:v>
                </c:pt>
                <c:pt idx="34">
                  <c:v>32200.74688404183</c:v>
                </c:pt>
                <c:pt idx="35">
                  <c:v>33803.889422467691</c:v>
                </c:pt>
                <c:pt idx="36">
                  <c:v>35540.266638448127</c:v>
                </c:pt>
                <c:pt idx="37">
                  <c:v>37411.604922780505</c:v>
                </c:pt>
                <c:pt idx="38">
                  <c:v>39419.293799688108</c:v>
                </c:pt>
                <c:pt idx="39">
                  <c:v>41565.826057141989</c:v>
                </c:pt>
                <c:pt idx="40">
                  <c:v>43852.607560687924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D-4D0E-9268-1B9914374291}"/>
            </c:ext>
          </c:extLst>
        </c:ser>
        <c:ser>
          <c:idx val="2"/>
          <c:order val="2"/>
          <c:cat>
            <c:numRef>
              <c:f>'mode 512 in ground state'!$C$3:$C$43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'mode 512 in ground state'!$N$3:$N$43</c:f>
              <c:numCache>
                <c:formatCode>General</c:formatCode>
                <c:ptCount val="41"/>
                <c:pt idx="0">
                  <c:v>52224.852853735552</c:v>
                </c:pt>
                <c:pt idx="1">
                  <c:v>49721.140412883331</c:v>
                </c:pt>
                <c:pt idx="2">
                  <c:v>47357.078242795382</c:v>
                </c:pt>
                <c:pt idx="3">
                  <c:v>45131.142087199689</c:v>
                </c:pt>
                <c:pt idx="4">
                  <c:v>43041.829515032703</c:v>
                </c:pt>
                <c:pt idx="5">
                  <c:v>41087.666286661988</c:v>
                </c:pt>
                <c:pt idx="6">
                  <c:v>39265.75627408352</c:v>
                </c:pt>
                <c:pt idx="7">
                  <c:v>37573.243864608929</c:v>
                </c:pt>
                <c:pt idx="8">
                  <c:v>35990.557955745484</c:v>
                </c:pt>
                <c:pt idx="9">
                  <c:v>34404.932594332102</c:v>
                </c:pt>
                <c:pt idx="10">
                  <c:v>32881.6638601741</c:v>
                </c:pt>
                <c:pt idx="11">
                  <c:v>31484.891237363157</c:v>
                </c:pt>
                <c:pt idx="12">
                  <c:v>30219.353104251179</c:v>
                </c:pt>
                <c:pt idx="13">
                  <c:v>29086.859408931934</c:v>
                </c:pt>
                <c:pt idx="14">
                  <c:v>28090.526953432149</c:v>
                </c:pt>
                <c:pt idx="15">
                  <c:v>27232.724795515183</c:v>
                </c:pt>
                <c:pt idx="16">
                  <c:v>26517.097605929335</c:v>
                </c:pt>
                <c:pt idx="17">
                  <c:v>25950.455167933538</c:v>
                </c:pt>
                <c:pt idx="18">
                  <c:v>25538.214290174328</c:v>
                </c:pt>
                <c:pt idx="19">
                  <c:v>25287.128445049642</c:v>
                </c:pt>
                <c:pt idx="20">
                  <c:v>25202.883209839209</c:v>
                </c:pt>
                <c:pt idx="21">
                  <c:v>25287.128225577333</c:v>
                </c:pt>
                <c:pt idx="22">
                  <c:v>25538.213631757397</c:v>
                </c:pt>
                <c:pt idx="23">
                  <c:v>25950.454290019345</c:v>
                </c:pt>
                <c:pt idx="24">
                  <c:v>26517.096508567785</c:v>
                </c:pt>
                <c:pt idx="25">
                  <c:v>27232.723259209011</c:v>
                </c:pt>
                <c:pt idx="26">
                  <c:v>28090.525197628711</c:v>
                </c:pt>
                <c:pt idx="27">
                  <c:v>29086.857214183881</c:v>
                </c:pt>
                <c:pt idx="28">
                  <c:v>30219.350690030813</c:v>
                </c:pt>
                <c:pt idx="29">
                  <c:v>31484.88838417322</c:v>
                </c:pt>
                <c:pt idx="30">
                  <c:v>32881.661007009112</c:v>
                </c:pt>
                <c:pt idx="31">
                  <c:v>34404.929082750183</c:v>
                </c:pt>
                <c:pt idx="32">
                  <c:v>35990.554444138616</c:v>
                </c:pt>
                <c:pt idx="33">
                  <c:v>37573.239914057442</c:v>
                </c:pt>
                <c:pt idx="34">
                  <c:v>39265.75210405972</c:v>
                </c:pt>
                <c:pt idx="35">
                  <c:v>41087.66167769357</c:v>
                </c:pt>
                <c:pt idx="36">
                  <c:v>43041.824686591979</c:v>
                </c:pt>
                <c:pt idx="37">
                  <c:v>45131.137039286652</c:v>
                </c:pt>
                <c:pt idx="38">
                  <c:v>47357.072975410032</c:v>
                </c:pt>
                <c:pt idx="39">
                  <c:v>49721.134706528406</c:v>
                </c:pt>
                <c:pt idx="40">
                  <c:v>52224.847147380628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D-4D0E-9268-1B9914374291}"/>
            </c:ext>
          </c:extLst>
        </c:ser>
        <c:ser>
          <c:idx val="3"/>
          <c:order val="3"/>
          <c:cat>
            <c:numRef>
              <c:f>'mode 512 in ground state'!$C$3:$C$43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'mode 512 in ground state'!$O$3:$O$43</c:f>
              <c:numCache>
                <c:formatCode>General</c:formatCode>
                <c:ptCount val="41"/>
                <c:pt idx="0">
                  <c:v>54235.143284005404</c:v>
                </c:pt>
                <c:pt idx="1">
                  <c:v>51488.64613442868</c:v>
                </c:pt>
                <c:pt idx="2">
                  <c:v>48881.713634441927</c:v>
                </c:pt>
                <c:pt idx="3">
                  <c:v>46412.139833153924</c:v>
                </c:pt>
                <c:pt idx="4">
                  <c:v>44078.570449587511</c:v>
                </c:pt>
                <c:pt idx="5">
                  <c:v>41881.988063143523</c:v>
                </c:pt>
                <c:pt idx="6">
                  <c:v>39820.225850926872</c:v>
                </c:pt>
                <c:pt idx="7">
                  <c:v>37894.944640297603</c:v>
                </c:pt>
                <c:pt idx="8">
                  <c:v>36123.126516433091</c:v>
                </c:pt>
                <c:pt idx="9">
                  <c:v>34617.230726608817</c:v>
                </c:pt>
                <c:pt idx="10">
                  <c:v>33307.445117055264</c:v>
                </c:pt>
                <c:pt idx="11">
                  <c:v>32131.784783489504</c:v>
                </c:pt>
                <c:pt idx="12">
                  <c:v>31083.46466297366</c:v>
                </c:pt>
                <c:pt idx="13">
                  <c:v>30160.217259636953</c:v>
                </c:pt>
                <c:pt idx="14">
                  <c:v>29362.103667485579</c:v>
                </c:pt>
                <c:pt idx="15">
                  <c:v>28687.836796980773</c:v>
                </c:pt>
                <c:pt idx="16">
                  <c:v>28136.239986491451</c:v>
                </c:pt>
                <c:pt idx="17">
                  <c:v>27707.710924174291</c:v>
                </c:pt>
                <c:pt idx="18">
                  <c:v>27401.999465482422</c:v>
                </c:pt>
                <c:pt idx="19">
                  <c:v>27218.934077215126</c:v>
                </c:pt>
                <c:pt idx="20">
                  <c:v>27157.677475422301</c:v>
                </c:pt>
                <c:pt idx="21">
                  <c:v>27218.933857742817</c:v>
                </c:pt>
                <c:pt idx="22">
                  <c:v>27401.998807065491</c:v>
                </c:pt>
                <c:pt idx="23">
                  <c:v>27707.710046260097</c:v>
                </c:pt>
                <c:pt idx="24">
                  <c:v>28136.238889129902</c:v>
                </c:pt>
                <c:pt idx="25">
                  <c:v>28687.835260674601</c:v>
                </c:pt>
                <c:pt idx="26">
                  <c:v>29362.101911682141</c:v>
                </c:pt>
                <c:pt idx="27">
                  <c:v>30160.2150648889</c:v>
                </c:pt>
                <c:pt idx="28">
                  <c:v>31083.462248753294</c:v>
                </c:pt>
                <c:pt idx="29">
                  <c:v>32131.781930299567</c:v>
                </c:pt>
                <c:pt idx="30">
                  <c:v>33307.442263890283</c:v>
                </c:pt>
                <c:pt idx="31">
                  <c:v>34617.227215026898</c:v>
                </c:pt>
                <c:pt idx="32">
                  <c:v>36123.123004826222</c:v>
                </c:pt>
                <c:pt idx="33">
                  <c:v>37894.940689746116</c:v>
                </c:pt>
                <c:pt idx="34">
                  <c:v>39820.221680903072</c:v>
                </c:pt>
                <c:pt idx="35">
                  <c:v>41881.983454175104</c:v>
                </c:pt>
                <c:pt idx="36">
                  <c:v>44078.565621146772</c:v>
                </c:pt>
                <c:pt idx="37">
                  <c:v>46412.134785240887</c:v>
                </c:pt>
                <c:pt idx="38">
                  <c:v>48881.708367056577</c:v>
                </c:pt>
                <c:pt idx="39">
                  <c:v>51488.640428073755</c:v>
                </c:pt>
                <c:pt idx="40">
                  <c:v>54235.137577650479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D-4D0E-9268-1B991437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30592"/>
        <c:axId val="202048064"/>
      </c:lineChart>
      <c:catAx>
        <c:axId val="2020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48064"/>
        <c:crosses val="autoZero"/>
        <c:auto val="1"/>
        <c:lblAlgn val="ctr"/>
        <c:lblOffset val="100"/>
        <c:noMultiLvlLbl val="0"/>
      </c:catAx>
      <c:valAx>
        <c:axId val="202048064"/>
        <c:scaling>
          <c:orientation val="minMax"/>
          <c:max val="25000"/>
          <c:min val="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3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091434104960577E-2"/>
          <c:y val="3.5499663261516774E-2"/>
          <c:w val="0.73128722849543637"/>
          <c:h val="0.86027606261447531"/>
        </c:manualLayout>
      </c:layout>
      <c:lineChart>
        <c:grouping val="standard"/>
        <c:varyColors val="0"/>
        <c:ser>
          <c:idx val="0"/>
          <c:order val="0"/>
          <c:cat>
            <c:numRef>
              <c:f>'mode 618 ground state'!$C$3:$C$43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'mode 618 ground state'!$L$3:$L$43</c:f>
              <c:numCache>
                <c:formatCode>General</c:formatCode>
                <c:ptCount val="41"/>
                <c:pt idx="0">
                  <c:v>38674.812370957945</c:v>
                </c:pt>
                <c:pt idx="1">
                  <c:v>34808.293113140724</c:v>
                </c:pt>
                <c:pt idx="2">
                  <c:v>31158.025501702668</c:v>
                </c:pt>
                <c:pt idx="3">
                  <c:v>27721.546592352879</c:v>
                </c:pt>
                <c:pt idx="4">
                  <c:v>24496.416924587171</c:v>
                </c:pt>
                <c:pt idx="5">
                  <c:v>21480.243127535668</c:v>
                </c:pt>
                <c:pt idx="6">
                  <c:v>18670.699867468276</c:v>
                </c:pt>
                <c:pt idx="7">
                  <c:v>16065.550697913697</c:v>
                </c:pt>
                <c:pt idx="8">
                  <c:v>13662.655960662596</c:v>
                </c:pt>
                <c:pt idx="9">
                  <c:v>11459.979589583882</c:v>
                </c:pt>
                <c:pt idx="10">
                  <c:v>9455.5943779102472</c:v>
                </c:pt>
                <c:pt idx="11">
                  <c:v>7647.6960247405041</c:v>
                </c:pt>
                <c:pt idx="12">
                  <c:v>6034.6193760154938</c:v>
                </c:pt>
                <c:pt idx="13">
                  <c:v>4614.8575189334579</c:v>
                </c:pt>
                <c:pt idx="14">
                  <c:v>3387.0769256143021</c:v>
                </c:pt>
                <c:pt idx="15">
                  <c:v>2350.1242568659777</c:v>
                </c:pt>
                <c:pt idx="16">
                  <c:v>1503.027240098671</c:v>
                </c:pt>
                <c:pt idx="17">
                  <c:v>844.99313294377828</c:v>
                </c:pt>
                <c:pt idx="18">
                  <c:v>375.40652850585099</c:v>
                </c:pt>
                <c:pt idx="19">
                  <c:v>93.82935546240104</c:v>
                </c:pt>
                <c:pt idx="20">
                  <c:v>0</c:v>
                </c:pt>
                <c:pt idx="21">
                  <c:v>93.831550185504412</c:v>
                </c:pt>
                <c:pt idx="22">
                  <c:v>375.41113747427079</c:v>
                </c:pt>
                <c:pt idx="23">
                  <c:v>845.00015613256323</c:v>
                </c:pt>
                <c:pt idx="24">
                  <c:v>1503.0366775078212</c:v>
                </c:pt>
                <c:pt idx="25">
                  <c:v>2350.1358890231827</c:v>
                </c:pt>
                <c:pt idx="26">
                  <c:v>3387.0909719918723</c:v>
                </c:pt>
                <c:pt idx="27">
                  <c:v>4614.8739795313932</c:v>
                </c:pt>
                <c:pt idx="28">
                  <c:v>6034.6382508337938</c:v>
                </c:pt>
                <c:pt idx="29">
                  <c:v>7647.7173137791688</c:v>
                </c:pt>
                <c:pt idx="30">
                  <c:v>9455.6180811692775</c:v>
                </c:pt>
                <c:pt idx="31">
                  <c:v>11460.005487590966</c:v>
                </c:pt>
                <c:pt idx="32">
                  <c:v>13662.684492362358</c:v>
                </c:pt>
                <c:pt idx="33">
                  <c:v>16065.581643833822</c:v>
                </c:pt>
                <c:pt idx="34">
                  <c:v>18670.733447081078</c:v>
                </c:pt>
                <c:pt idx="35">
                  <c:v>21480.278901896523</c:v>
                </c:pt>
                <c:pt idx="36">
                  <c:v>24496.455552137966</c:v>
                </c:pt>
                <c:pt idx="37">
                  <c:v>27721.587634124036</c:v>
                </c:pt>
                <c:pt idx="38">
                  <c:v>31158.069177141551</c:v>
                </c:pt>
                <c:pt idx="39">
                  <c:v>34808.339202799973</c:v>
                </c:pt>
                <c:pt idx="40">
                  <c:v>38674.861094334818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7-4150-A164-9C630F9F735B}"/>
            </c:ext>
          </c:extLst>
        </c:ser>
        <c:ser>
          <c:idx val="1"/>
          <c:order val="1"/>
          <c:cat>
            <c:numRef>
              <c:f>'mode 618 ground state'!$C$3:$C$43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'mode 618 ground state'!$M$3:$M$43</c:f>
              <c:numCache>
                <c:formatCode>General</c:formatCode>
                <c:ptCount val="41"/>
                <c:pt idx="0">
                  <c:v>55775.84527334525</c:v>
                </c:pt>
                <c:pt idx="1">
                  <c:v>52259.386424136654</c:v>
                </c:pt>
                <c:pt idx="2">
                  <c:v>48956.370255640548</c:v>
                </c:pt>
                <c:pt idx="3">
                  <c:v>45863.781715720077</c:v>
                </c:pt>
                <c:pt idx="4">
                  <c:v>42978.655493322614</c:v>
                </c:pt>
                <c:pt idx="5">
                  <c:v>40298.45916065573</c:v>
                </c:pt>
                <c:pt idx="6">
                  <c:v>37819.717522862557</c:v>
                </c:pt>
                <c:pt idx="7">
                  <c:v>35539.74738730026</c:v>
                </c:pt>
                <c:pt idx="8">
                  <c:v>33456.013309936177</c:v>
                </c:pt>
                <c:pt idx="9">
                  <c:v>31565.331634298185</c:v>
                </c:pt>
                <c:pt idx="10">
                  <c:v>29864.590663472925</c:v>
                </c:pt>
                <c:pt idx="11">
                  <c:v>28350.343893402907</c:v>
                </c:pt>
                <c:pt idx="12">
                  <c:v>27019.65704415811</c:v>
                </c:pt>
                <c:pt idx="13">
                  <c:v>25868.842641143874</c:v>
                </c:pt>
                <c:pt idx="14">
                  <c:v>24893.378271908765</c:v>
                </c:pt>
                <c:pt idx="15">
                  <c:v>24087.837014729594</c:v>
                </c:pt>
                <c:pt idx="16">
                  <c:v>23446.807275647596</c:v>
                </c:pt>
                <c:pt idx="17">
                  <c:v>22962.036526582917</c:v>
                </c:pt>
                <c:pt idx="18">
                  <c:v>22625.812598416625</c:v>
                </c:pt>
                <c:pt idx="19">
                  <c:v>22428.219849945806</c:v>
                </c:pt>
                <c:pt idx="20">
                  <c:v>22363.359871187047</c:v>
                </c:pt>
                <c:pt idx="21">
                  <c:v>22428.22204466891</c:v>
                </c:pt>
                <c:pt idx="22">
                  <c:v>22625.817207385047</c:v>
                </c:pt>
                <c:pt idx="23">
                  <c:v>22962.043549771701</c:v>
                </c:pt>
                <c:pt idx="24">
                  <c:v>23446.816713056745</c:v>
                </c:pt>
                <c:pt idx="25">
                  <c:v>24087.8486468868</c:v>
                </c:pt>
                <c:pt idx="26">
                  <c:v>24893.392318286333</c:v>
                </c:pt>
                <c:pt idx="27">
                  <c:v>25868.859101741808</c:v>
                </c:pt>
                <c:pt idx="28">
                  <c:v>27019.675918976413</c:v>
                </c:pt>
                <c:pt idx="29">
                  <c:v>28350.365182441572</c:v>
                </c:pt>
                <c:pt idx="30">
                  <c:v>29864.614366731956</c:v>
                </c:pt>
                <c:pt idx="31">
                  <c:v>31565.357532305268</c:v>
                </c:pt>
                <c:pt idx="32">
                  <c:v>33456.041841635939</c:v>
                </c:pt>
                <c:pt idx="33">
                  <c:v>35539.778333220384</c:v>
                </c:pt>
                <c:pt idx="34">
                  <c:v>37819.751102475355</c:v>
                </c:pt>
                <c:pt idx="35">
                  <c:v>40298.494935016584</c:v>
                </c:pt>
                <c:pt idx="36">
                  <c:v>42978.694120873413</c:v>
                </c:pt>
                <c:pt idx="37">
                  <c:v>45863.822757491231</c:v>
                </c:pt>
                <c:pt idx="38">
                  <c:v>48956.413931079434</c:v>
                </c:pt>
                <c:pt idx="39">
                  <c:v>52259.432513795909</c:v>
                </c:pt>
                <c:pt idx="40">
                  <c:v>55775.893996722123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7-4150-A164-9C630F9F735B}"/>
            </c:ext>
          </c:extLst>
        </c:ser>
        <c:ser>
          <c:idx val="2"/>
          <c:order val="2"/>
          <c:cat>
            <c:numRef>
              <c:f>'mode 618 ground state'!$C$3:$C$43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'mode 618 ground state'!$N$3:$N$43</c:f>
              <c:numCache>
                <c:formatCode>General</c:formatCode>
                <c:ptCount val="41"/>
                <c:pt idx="0">
                  <c:v>65175.408634373875</c:v>
                </c:pt>
                <c:pt idx="1">
                  <c:v>61279.426342354272</c:v>
                </c:pt>
                <c:pt idx="2">
                  <c:v>57597.663807450648</c:v>
                </c:pt>
                <c:pt idx="3">
                  <c:v>54128.370115551275</c:v>
                </c:pt>
                <c:pt idx="4">
                  <c:v>50867.72494146481</c:v>
                </c:pt>
                <c:pt idx="5">
                  <c:v>47813.357018253242</c:v>
                </c:pt>
                <c:pt idx="6">
                  <c:v>44961.582189478999</c:v>
                </c:pt>
                <c:pt idx="7">
                  <c:v>42309.514586219382</c:v>
                </c:pt>
                <c:pt idx="8">
                  <c:v>39853.007435179388</c:v>
                </c:pt>
                <c:pt idx="9">
                  <c:v>37589.424861460764</c:v>
                </c:pt>
                <c:pt idx="10">
                  <c:v>35515.58447511401</c:v>
                </c:pt>
                <c:pt idx="11">
                  <c:v>33627.795268719616</c:v>
                </c:pt>
                <c:pt idx="12">
                  <c:v>31924.587013555945</c:v>
                </c:pt>
                <c:pt idx="13">
                  <c:v>30404.005445485967</c:v>
                </c:pt>
                <c:pt idx="14">
                  <c:v>29068.270587495706</c:v>
                </c:pt>
                <c:pt idx="15">
                  <c:v>27919.03246448551</c:v>
                </c:pt>
                <c:pt idx="16">
                  <c:v>26961.923851519532</c:v>
                </c:pt>
                <c:pt idx="17">
                  <c:v>26203.177486944031</c:v>
                </c:pt>
                <c:pt idx="18">
                  <c:v>25651.548378213909</c:v>
                </c:pt>
                <c:pt idx="19">
                  <c:v>25315.782543517282</c:v>
                </c:pt>
                <c:pt idx="20">
                  <c:v>25202.883209839209</c:v>
                </c:pt>
                <c:pt idx="21">
                  <c:v>25315.784738240385</c:v>
                </c:pt>
                <c:pt idx="22">
                  <c:v>25651.552987182331</c:v>
                </c:pt>
                <c:pt idx="23">
                  <c:v>26203.184510132814</c:v>
                </c:pt>
                <c:pt idx="24">
                  <c:v>26961.933288928682</c:v>
                </c:pt>
                <c:pt idx="25">
                  <c:v>27919.044096642716</c:v>
                </c:pt>
                <c:pt idx="26">
                  <c:v>29068.284633873274</c:v>
                </c:pt>
                <c:pt idx="27">
                  <c:v>30404.021906083901</c:v>
                </c:pt>
                <c:pt idx="28">
                  <c:v>31924.605888374244</c:v>
                </c:pt>
                <c:pt idx="29">
                  <c:v>33627.816557758284</c:v>
                </c:pt>
                <c:pt idx="30">
                  <c:v>35515.608178373041</c:v>
                </c:pt>
                <c:pt idx="31">
                  <c:v>37589.450759467843</c:v>
                </c:pt>
                <c:pt idx="32">
                  <c:v>39853.03596687915</c:v>
                </c:pt>
                <c:pt idx="33">
                  <c:v>42309.545532139513</c:v>
                </c:pt>
                <c:pt idx="34">
                  <c:v>44961.615769091804</c:v>
                </c:pt>
                <c:pt idx="35">
                  <c:v>47813.392792614104</c:v>
                </c:pt>
                <c:pt idx="36">
                  <c:v>50867.763569015602</c:v>
                </c:pt>
                <c:pt idx="37">
                  <c:v>54128.411157322436</c:v>
                </c:pt>
                <c:pt idx="38">
                  <c:v>57597.707482889527</c:v>
                </c:pt>
                <c:pt idx="39">
                  <c:v>61279.472432013514</c:v>
                </c:pt>
                <c:pt idx="40">
                  <c:v>65175.45735775074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7-4150-A164-9C630F9F735B}"/>
            </c:ext>
          </c:extLst>
        </c:ser>
        <c:ser>
          <c:idx val="3"/>
          <c:order val="3"/>
          <c:cat>
            <c:numRef>
              <c:f>'mode 618 ground state'!$C$3:$C$43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-0.4</c:v>
                </c:pt>
                <c:pt idx="13">
                  <c:v>-0.35</c:v>
                </c:pt>
                <c:pt idx="14">
                  <c:v>-0.3</c:v>
                </c:pt>
                <c:pt idx="15">
                  <c:v>-0.25</c:v>
                </c:pt>
                <c:pt idx="16">
                  <c:v>-0.2</c:v>
                </c:pt>
                <c:pt idx="17">
                  <c:v>-0.15</c:v>
                </c:pt>
                <c:pt idx="18">
                  <c:v>-0.1</c:v>
                </c:pt>
                <c:pt idx="19">
                  <c:v>-0.05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cat>
          <c:val>
            <c:numRef>
              <c:f>'mode 618 ground state'!$O$3:$O$43</c:f>
              <c:numCache>
                <c:formatCode>General</c:formatCode>
                <c:ptCount val="41"/>
                <c:pt idx="0">
                  <c:v>68254.485219776237</c:v>
                </c:pt>
                <c:pt idx="1">
                  <c:v>64211.409843514142</c:v>
                </c:pt>
                <c:pt idx="2">
                  <c:v>60381.556288692358</c:v>
                </c:pt>
                <c:pt idx="3">
                  <c:v>56765.141027600184</c:v>
                </c:pt>
                <c:pt idx="4">
                  <c:v>53358.944704770154</c:v>
                </c:pt>
                <c:pt idx="5">
                  <c:v>50163.125183524651</c:v>
                </c:pt>
                <c:pt idx="6">
                  <c:v>47175.346124808224</c:v>
                </c:pt>
                <c:pt idx="7">
                  <c:v>44396.5703313103</c:v>
                </c:pt>
                <c:pt idx="8">
                  <c:v>41825.323528534631</c:v>
                </c:pt>
                <c:pt idx="9">
                  <c:v>39461.771704279221</c:v>
                </c:pt>
                <c:pt idx="10">
                  <c:v>37306.868573704705</c:v>
                </c:pt>
                <c:pt idx="11">
                  <c:v>35360.809870212179</c:v>
                </c:pt>
                <c:pt idx="12">
                  <c:v>33623.870603737174</c:v>
                </c:pt>
                <c:pt idx="13">
                  <c:v>32095.689638530042</c:v>
                </c:pt>
                <c:pt idx="14">
                  <c:v>30776.833156783843</c:v>
                </c:pt>
                <c:pt idx="15">
                  <c:v>29665.065529742238</c:v>
                </c:pt>
                <c:pt idx="16">
                  <c:v>28759.153054375431</c:v>
                </c:pt>
                <c:pt idx="17">
                  <c:v>28057.358431735549</c:v>
                </c:pt>
                <c:pt idx="18">
                  <c:v>27556.705794610771</c:v>
                </c:pt>
                <c:pt idx="19">
                  <c:v>27257.408428641083</c:v>
                </c:pt>
                <c:pt idx="20">
                  <c:v>27157.677475422301</c:v>
                </c:pt>
                <c:pt idx="21">
                  <c:v>27257.410623364187</c:v>
                </c:pt>
                <c:pt idx="22">
                  <c:v>27556.710403579193</c:v>
                </c:pt>
                <c:pt idx="23">
                  <c:v>28057.365454924333</c:v>
                </c:pt>
                <c:pt idx="24">
                  <c:v>28759.16249178458</c:v>
                </c:pt>
                <c:pt idx="25">
                  <c:v>29665.077161899444</c:v>
                </c:pt>
                <c:pt idx="26">
                  <c:v>30776.847203161411</c:v>
                </c:pt>
                <c:pt idx="27">
                  <c:v>32095.706099127976</c:v>
                </c:pt>
                <c:pt idx="28">
                  <c:v>33623.889478555473</c:v>
                </c:pt>
                <c:pt idx="29">
                  <c:v>35360.831159250847</c:v>
                </c:pt>
                <c:pt idx="30">
                  <c:v>37306.892276963736</c:v>
                </c:pt>
                <c:pt idx="31">
                  <c:v>39461.797602286308</c:v>
                </c:pt>
                <c:pt idx="32">
                  <c:v>41825.352060234392</c:v>
                </c:pt>
                <c:pt idx="33">
                  <c:v>44396.601277230424</c:v>
                </c:pt>
                <c:pt idx="34">
                  <c:v>47175.379704421022</c:v>
                </c:pt>
                <c:pt idx="35">
                  <c:v>50163.160957885513</c:v>
                </c:pt>
                <c:pt idx="36">
                  <c:v>53358.983332320953</c:v>
                </c:pt>
                <c:pt idx="37">
                  <c:v>56765.182069371338</c:v>
                </c:pt>
                <c:pt idx="38">
                  <c:v>60381.599964131237</c:v>
                </c:pt>
                <c:pt idx="39">
                  <c:v>64211.455933173391</c:v>
                </c:pt>
                <c:pt idx="40">
                  <c:v>68254.533943153103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7-4150-A164-9C630F9F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80800"/>
        <c:axId val="202050368"/>
      </c:lineChart>
      <c:catAx>
        <c:axId val="2023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50368"/>
        <c:crosses val="autoZero"/>
        <c:auto val="1"/>
        <c:lblAlgn val="ctr"/>
        <c:lblOffset val="100"/>
        <c:noMultiLvlLbl val="0"/>
      </c:catAx>
      <c:valAx>
        <c:axId val="202050368"/>
        <c:scaling>
          <c:orientation val="minMax"/>
          <c:max val="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3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'mode -1024 td'!$C$20:$C$39</c:f>
              <c:numCache>
                <c:formatCode>General</c:formatCode>
                <c:ptCount val="20"/>
                <c:pt idx="0">
                  <c:v>-0.15</c:v>
                </c:pt>
                <c:pt idx="1">
                  <c:v>-0.1</c:v>
                </c:pt>
                <c:pt idx="2">
                  <c:v>-0.06</c:v>
                </c:pt>
                <c:pt idx="3">
                  <c:v>-0.05</c:v>
                </c:pt>
                <c:pt idx="4">
                  <c:v>-0.05</c:v>
                </c:pt>
                <c:pt idx="5">
                  <c:v>-0.04</c:v>
                </c:pt>
                <c:pt idx="6">
                  <c:v>-0.03</c:v>
                </c:pt>
                <c:pt idx="7">
                  <c:v>-0.02</c:v>
                </c:pt>
                <c:pt idx="8">
                  <c:v>-0.01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0.1</c:v>
                </c:pt>
                <c:pt idx="19">
                  <c:v>0.15</c:v>
                </c:pt>
              </c:numCache>
            </c:numRef>
          </c:xVal>
          <c:yVal>
            <c:numRef>
              <c:f>'mode -1024 td'!$M$20:$M$39</c:f>
              <c:numCache>
                <c:formatCode>General</c:formatCode>
                <c:ptCount val="20"/>
                <c:pt idx="0">
                  <c:v>19460.816980822838</c:v>
                </c:pt>
                <c:pt idx="1">
                  <c:v>18817.673243585705</c:v>
                </c:pt>
                <c:pt idx="2">
                  <c:v>18770.994235835173</c:v>
                </c:pt>
                <c:pt idx="3">
                  <c:v>18806.183473125962</c:v>
                </c:pt>
                <c:pt idx="4">
                  <c:v>18806.183473125962</c:v>
                </c:pt>
                <c:pt idx="5">
                  <c:v>18851.086402539517</c:v>
                </c:pt>
                <c:pt idx="6">
                  <c:v>18899.454282556828</c:v>
                </c:pt>
                <c:pt idx="7">
                  <c:v>18943.444680024022</c:v>
                </c:pt>
                <c:pt idx="8">
                  <c:v>18974.120448978272</c:v>
                </c:pt>
                <c:pt idx="9">
                  <c:v>18985.112309870667</c:v>
                </c:pt>
                <c:pt idx="10">
                  <c:v>18985.112309870667</c:v>
                </c:pt>
                <c:pt idx="11">
                  <c:v>18974.120448978272</c:v>
                </c:pt>
                <c:pt idx="12">
                  <c:v>18943.444680024022</c:v>
                </c:pt>
                <c:pt idx="13">
                  <c:v>18899.454282556828</c:v>
                </c:pt>
                <c:pt idx="14">
                  <c:v>18851.086402539517</c:v>
                </c:pt>
                <c:pt idx="15">
                  <c:v>18806.183473125962</c:v>
                </c:pt>
                <c:pt idx="16">
                  <c:v>18806.183473125962</c:v>
                </c:pt>
                <c:pt idx="17">
                  <c:v>18770.994235835173</c:v>
                </c:pt>
                <c:pt idx="18">
                  <c:v>18817.673243585705</c:v>
                </c:pt>
                <c:pt idx="19">
                  <c:v>19460.816980822838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8-449E-A40E-72CD810EA6D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 -1024 td'!$C$20:$C$39</c:f>
              <c:numCache>
                <c:formatCode>General</c:formatCode>
                <c:ptCount val="20"/>
                <c:pt idx="0">
                  <c:v>-0.15</c:v>
                </c:pt>
                <c:pt idx="1">
                  <c:v>-0.1</c:v>
                </c:pt>
                <c:pt idx="2">
                  <c:v>-0.06</c:v>
                </c:pt>
                <c:pt idx="3">
                  <c:v>-0.05</c:v>
                </c:pt>
                <c:pt idx="4">
                  <c:v>-0.05</c:v>
                </c:pt>
                <c:pt idx="5">
                  <c:v>-0.04</c:v>
                </c:pt>
                <c:pt idx="6">
                  <c:v>-0.03</c:v>
                </c:pt>
                <c:pt idx="7">
                  <c:v>-0.02</c:v>
                </c:pt>
                <c:pt idx="8">
                  <c:v>-0.01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0.1</c:v>
                </c:pt>
                <c:pt idx="19">
                  <c:v>0.15</c:v>
                </c:pt>
              </c:numCache>
            </c:numRef>
          </c:xVal>
          <c:yVal>
            <c:numRef>
              <c:f>'mode -1024 td'!$N$20:$N$39</c:f>
              <c:numCache>
                <c:formatCode>General</c:formatCode>
                <c:ptCount val="20"/>
                <c:pt idx="0">
                  <c:v>28281.940713773191</c:v>
                </c:pt>
                <c:pt idx="1">
                  <c:v>25167.804376840857</c:v>
                </c:pt>
                <c:pt idx="2">
                  <c:v>23288.802371620233</c:v>
                </c:pt>
                <c:pt idx="3">
                  <c:v>22923.161562442692</c:v>
                </c:pt>
                <c:pt idx="4">
                  <c:v>22923.161562442692</c:v>
                </c:pt>
                <c:pt idx="5">
                  <c:v>22607.647121345137</c:v>
                </c:pt>
                <c:pt idx="6">
                  <c:v>22349.084006287234</c:v>
                </c:pt>
                <c:pt idx="7">
                  <c:v>22155.573673557232</c:v>
                </c:pt>
                <c:pt idx="8">
                  <c:v>22034.617610750254</c:v>
                </c:pt>
                <c:pt idx="9">
                  <c:v>21993.407058079392</c:v>
                </c:pt>
                <c:pt idx="10">
                  <c:v>21993.407058079392</c:v>
                </c:pt>
                <c:pt idx="11">
                  <c:v>22034.617610750254</c:v>
                </c:pt>
                <c:pt idx="12">
                  <c:v>22155.573673557232</c:v>
                </c:pt>
                <c:pt idx="13">
                  <c:v>22349.084006287234</c:v>
                </c:pt>
                <c:pt idx="14">
                  <c:v>22607.647121345137</c:v>
                </c:pt>
                <c:pt idx="15">
                  <c:v>22923.161562442692</c:v>
                </c:pt>
                <c:pt idx="16">
                  <c:v>22923.161562442692</c:v>
                </c:pt>
                <c:pt idx="17">
                  <c:v>23288.802371620233</c:v>
                </c:pt>
                <c:pt idx="18">
                  <c:v>25167.804376840857</c:v>
                </c:pt>
                <c:pt idx="19">
                  <c:v>28281.940713773191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8-449E-A40E-72CD810E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46992"/>
        <c:axId val="697348240"/>
      </c:scatterChart>
      <c:valAx>
        <c:axId val="6973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8240"/>
        <c:crosses val="autoZero"/>
        <c:crossBetween val="midCat"/>
      </c:valAx>
      <c:valAx>
        <c:axId val="697348240"/>
        <c:scaling>
          <c:orientation val="minMax"/>
          <c:min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2</xdr:row>
      <xdr:rowOff>0</xdr:rowOff>
    </xdr:from>
    <xdr:to>
      <xdr:col>27</xdr:col>
      <xdr:colOff>200024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38099</xdr:colOff>
      <xdr:row>2</xdr:row>
      <xdr:rowOff>28575</xdr:rowOff>
    </xdr:from>
    <xdr:to>
      <xdr:col>25</xdr:col>
      <xdr:colOff>257174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38099</xdr:colOff>
      <xdr:row>2</xdr:row>
      <xdr:rowOff>28575</xdr:rowOff>
    </xdr:from>
    <xdr:to>
      <xdr:col>25</xdr:col>
      <xdr:colOff>257174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38099</xdr:colOff>
      <xdr:row>2</xdr:row>
      <xdr:rowOff>28575</xdr:rowOff>
    </xdr:from>
    <xdr:to>
      <xdr:col>25</xdr:col>
      <xdr:colOff>257174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47624</xdr:rowOff>
    </xdr:from>
    <xdr:to>
      <xdr:col>24</xdr:col>
      <xdr:colOff>104774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workbookViewId="0">
      <selection activeCell="M2" sqref="M2"/>
    </sheetView>
  </sheetViews>
  <sheetFormatPr defaultRowHeight="15"/>
  <cols>
    <col min="4" max="4" width="17.85546875" customWidth="1"/>
    <col min="5" max="5" width="10.28515625" customWidth="1"/>
  </cols>
  <sheetData>
    <row r="1" spans="1:15">
      <c r="A1" t="s">
        <v>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</v>
      </c>
      <c r="M2">
        <v>1</v>
      </c>
      <c r="N2">
        <v>2</v>
      </c>
      <c r="O2">
        <v>3</v>
      </c>
    </row>
    <row r="3" spans="1:15">
      <c r="C3">
        <v>-1</v>
      </c>
      <c r="D3">
        <v>-539.91342345099997</v>
      </c>
      <c r="E3">
        <v>594.5</v>
      </c>
      <c r="F3">
        <v>2.1700000000000001E-2</v>
      </c>
      <c r="G3">
        <v>389.03</v>
      </c>
      <c r="H3">
        <v>4.6800000000000001E-2</v>
      </c>
      <c r="I3">
        <v>367</v>
      </c>
      <c r="J3">
        <v>0.40210000000000001</v>
      </c>
      <c r="L3">
        <f t="shared" ref="L3:L6" si="0">219474.6313702*(D3-$D$23)</f>
        <v>18496.003547772165</v>
      </c>
      <c r="M3">
        <f t="shared" ref="M3:M6" si="1">L3+10000000/E3</f>
        <v>35316.861411523219</v>
      </c>
      <c r="N3">
        <f t="shared" ref="N3:N6" si="2">L3+10000000/G3</f>
        <v>44200.962034264216</v>
      </c>
      <c r="O3">
        <f t="shared" ref="O3:O6" si="3">L3+10000000/I3</f>
        <v>45743.959951041921</v>
      </c>
    </row>
    <row r="4" spans="1:15">
      <c r="C4">
        <v>-0.95</v>
      </c>
      <c r="D4">
        <v>-539.92335131899995</v>
      </c>
      <c r="E4">
        <v>585.14</v>
      </c>
      <c r="F4">
        <v>2.0899999999999998E-2</v>
      </c>
      <c r="G4">
        <v>394.14</v>
      </c>
      <c r="H4">
        <v>3.5000000000000003E-2</v>
      </c>
      <c r="I4">
        <v>367.33</v>
      </c>
      <c r="J4">
        <v>0.42249999999999999</v>
      </c>
      <c r="L4">
        <f t="shared" si="0"/>
        <v>16317.088378185203</v>
      </c>
      <c r="M4">
        <f t="shared" si="1"/>
        <v>33407.015575095342</v>
      </c>
      <c r="N4">
        <f t="shared" si="2"/>
        <v>41688.783714867604</v>
      </c>
      <c r="O4">
        <f t="shared" si="3"/>
        <v>43540.565905204508</v>
      </c>
    </row>
    <row r="5" spans="1:15">
      <c r="C5">
        <v>-0.9</v>
      </c>
      <c r="D5">
        <v>-539.93263789599996</v>
      </c>
      <c r="E5">
        <v>576.02</v>
      </c>
      <c r="F5">
        <v>2.0199999999999999E-2</v>
      </c>
      <c r="G5">
        <v>399.4</v>
      </c>
      <c r="H5">
        <v>2.7E-2</v>
      </c>
      <c r="I5">
        <v>367.62</v>
      </c>
      <c r="J5">
        <v>0.43819999999999998</v>
      </c>
      <c r="L5">
        <f t="shared" si="0"/>
        <v>14278.920314416662</v>
      </c>
      <c r="M5">
        <f t="shared" si="1"/>
        <v>31639.428630100148</v>
      </c>
      <c r="N5">
        <f t="shared" si="2"/>
        <v>39316.476648918419</v>
      </c>
      <c r="O5">
        <f t="shared" si="3"/>
        <v>41480.922381768818</v>
      </c>
    </row>
    <row r="6" spans="1:15">
      <c r="C6">
        <v>-0.85</v>
      </c>
      <c r="D6">
        <v>-539.94129095799997</v>
      </c>
      <c r="E6">
        <v>567.16</v>
      </c>
      <c r="F6">
        <v>1.9699999999999999E-2</v>
      </c>
      <c r="G6">
        <v>404.79</v>
      </c>
      <c r="H6">
        <v>2.1299999999999999E-2</v>
      </c>
      <c r="I6">
        <v>367.9</v>
      </c>
      <c r="J6">
        <v>0.45079999999999998</v>
      </c>
      <c r="L6">
        <f t="shared" si="0"/>
        <v>12379.792721741509</v>
      </c>
      <c r="M6">
        <f t="shared" si="1"/>
        <v>30011.501586964729</v>
      </c>
      <c r="N6">
        <f t="shared" si="2"/>
        <v>37083.96031481446</v>
      </c>
      <c r="O6">
        <f t="shared" si="3"/>
        <v>39561.091987846434</v>
      </c>
    </row>
    <row r="7" spans="1:15">
      <c r="C7">
        <v>-0.8</v>
      </c>
      <c r="D7">
        <v>-539.94931812899995</v>
      </c>
      <c r="E7">
        <v>558.63</v>
      </c>
      <c r="F7">
        <v>1.9400000000000001E-2</v>
      </c>
      <c r="G7">
        <v>410.26</v>
      </c>
      <c r="H7">
        <v>1.7000000000000001E-2</v>
      </c>
      <c r="I7">
        <v>368.17</v>
      </c>
      <c r="J7">
        <v>0.4612</v>
      </c>
      <c r="L7">
        <f t="shared" ref="L7:L50" si="4">219474.6313702*(D7-$D$23)</f>
        <v>10618.032325575201</v>
      </c>
      <c r="M7">
        <f t="shared" ref="M7:M22" si="5">L7+10000000/E7</f>
        <v>28518.968544539453</v>
      </c>
      <c r="N7">
        <f t="shared" ref="N7:N22" si="6">L7+10000000/G7</f>
        <v>34992.819046191391</v>
      </c>
      <c r="O7">
        <f t="shared" ref="O7:O22" si="7">L7+10000000/I7</f>
        <v>37779.397999041263</v>
      </c>
    </row>
    <row r="8" spans="1:15">
      <c r="C8">
        <v>-0.75</v>
      </c>
      <c r="D8">
        <v>-539.95672683999999</v>
      </c>
      <c r="E8">
        <v>550.48</v>
      </c>
      <c r="F8">
        <v>1.9199999999999998E-2</v>
      </c>
      <c r="G8">
        <v>415.77</v>
      </c>
      <c r="H8">
        <v>1.3599999999999999E-2</v>
      </c>
      <c r="I8">
        <v>368.45</v>
      </c>
      <c r="J8">
        <v>0.4698</v>
      </c>
      <c r="L8">
        <f t="shared" si="4"/>
        <v>8992.0082099132633</v>
      </c>
      <c r="M8">
        <f t="shared" si="5"/>
        <v>27157.972459295619</v>
      </c>
      <c r="N8">
        <f t="shared" si="6"/>
        <v>33043.76759611236</v>
      </c>
      <c r="O8">
        <f t="shared" si="7"/>
        <v>36132.732867261613</v>
      </c>
    </row>
    <row r="9" spans="1:15">
      <c r="C9">
        <v>-0.7</v>
      </c>
      <c r="D9">
        <v>-539.96352429199999</v>
      </c>
      <c r="E9">
        <v>542.79</v>
      </c>
      <c r="F9">
        <v>1.9099999999999999E-2</v>
      </c>
      <c r="G9">
        <v>421.25</v>
      </c>
      <c r="H9">
        <v>1.0699999999999999E-2</v>
      </c>
      <c r="I9">
        <v>368.75</v>
      </c>
      <c r="J9">
        <v>0.47699999999999998</v>
      </c>
      <c r="L9">
        <f t="shared" si="4"/>
        <v>7500.1399379564809</v>
      </c>
      <c r="M9">
        <f t="shared" si="5"/>
        <v>25923.471244723369</v>
      </c>
      <c r="N9">
        <f t="shared" si="6"/>
        <v>31239.012341517315</v>
      </c>
      <c r="O9">
        <f t="shared" si="7"/>
        <v>34618.784005753092</v>
      </c>
    </row>
    <row r="10" spans="1:15">
      <c r="C10">
        <v>-0.65</v>
      </c>
      <c r="D10">
        <v>-539.96971741499999</v>
      </c>
      <c r="E10">
        <v>535.65</v>
      </c>
      <c r="F10">
        <v>1.9199999999999998E-2</v>
      </c>
      <c r="G10">
        <v>426.61</v>
      </c>
      <c r="H10">
        <v>8.3000000000000001E-3</v>
      </c>
      <c r="I10">
        <v>369.08</v>
      </c>
      <c r="J10">
        <v>0.4829</v>
      </c>
      <c r="L10">
        <f t="shared" si="4"/>
        <v>6140.9065505005719</v>
      </c>
      <c r="M10">
        <f t="shared" si="5"/>
        <v>24809.813485999497</v>
      </c>
      <c r="N10">
        <f t="shared" si="6"/>
        <v>29581.519756942052</v>
      </c>
      <c r="O10">
        <f t="shared" si="7"/>
        <v>33235.303429226056</v>
      </c>
    </row>
    <row r="11" spans="1:15">
      <c r="C11">
        <v>-0.6</v>
      </c>
      <c r="D11">
        <v>-539.97531283700005</v>
      </c>
      <c r="E11">
        <v>529.21</v>
      </c>
      <c r="F11">
        <v>1.95E-2</v>
      </c>
      <c r="G11">
        <v>431.72</v>
      </c>
      <c r="H11">
        <v>6.1000000000000004E-3</v>
      </c>
      <c r="I11">
        <v>369.43</v>
      </c>
      <c r="J11">
        <v>0.48770000000000002</v>
      </c>
      <c r="L11">
        <f t="shared" si="4"/>
        <v>4912.8533696776167</v>
      </c>
      <c r="M11">
        <f t="shared" si="5"/>
        <v>23808.943768574085</v>
      </c>
      <c r="N11">
        <f t="shared" si="6"/>
        <v>28076.014677932966</v>
      </c>
      <c r="O11">
        <f t="shared" si="7"/>
        <v>31981.580868797882</v>
      </c>
    </row>
    <row r="12" spans="1:15">
      <c r="C12">
        <v>-0.55000000000000004</v>
      </c>
      <c r="D12">
        <v>-539.98031682199996</v>
      </c>
      <c r="E12">
        <v>523.69000000000005</v>
      </c>
      <c r="F12">
        <v>1.9800000000000002E-2</v>
      </c>
      <c r="G12">
        <v>436.38</v>
      </c>
      <c r="H12">
        <v>4.3E-3</v>
      </c>
      <c r="I12">
        <v>369.81</v>
      </c>
      <c r="J12">
        <v>0.4914</v>
      </c>
      <c r="L12">
        <f t="shared" si="4"/>
        <v>3814.6056064389086</v>
      </c>
      <c r="M12">
        <f t="shared" si="5"/>
        <v>22909.871889927228</v>
      </c>
      <c r="N12">
        <f t="shared" si="6"/>
        <v>26730.412930330931</v>
      </c>
      <c r="O12">
        <f t="shared" si="7"/>
        <v>30855.518507658453</v>
      </c>
    </row>
    <row r="13" spans="1:15">
      <c r="C13">
        <v>-0.5</v>
      </c>
      <c r="D13">
        <v>-539.984735172</v>
      </c>
      <c r="E13">
        <v>519.34</v>
      </c>
      <c r="F13">
        <v>0.02</v>
      </c>
      <c r="G13">
        <v>440.33</v>
      </c>
      <c r="H13">
        <v>2.8E-3</v>
      </c>
      <c r="I13">
        <v>370.23</v>
      </c>
      <c r="J13">
        <v>0.49419999999999997</v>
      </c>
      <c r="L13">
        <f t="shared" si="4"/>
        <v>2844.8898689162193</v>
      </c>
      <c r="M13">
        <f t="shared" si="5"/>
        <v>22100.098402824642</v>
      </c>
      <c r="N13">
        <f t="shared" si="6"/>
        <v>25555.129916153521</v>
      </c>
      <c r="O13">
        <f t="shared" si="7"/>
        <v>29855.126748693656</v>
      </c>
    </row>
    <row r="14" spans="1:15">
      <c r="C14">
        <v>-0.45</v>
      </c>
      <c r="D14">
        <v>-539.98857316199997</v>
      </c>
      <c r="E14">
        <v>516.53</v>
      </c>
      <c r="F14">
        <v>0.02</v>
      </c>
      <c r="G14">
        <v>443.24</v>
      </c>
      <c r="H14">
        <v>1.6999999999999999E-3</v>
      </c>
      <c r="I14">
        <v>370.68</v>
      </c>
      <c r="J14">
        <v>0.49609999999999999</v>
      </c>
      <c r="L14">
        <f t="shared" si="4"/>
        <v>2002.5484284712929</v>
      </c>
      <c r="M14">
        <f t="shared" si="5"/>
        <v>21362.508159755052</v>
      </c>
      <c r="N14">
        <f t="shared" si="6"/>
        <v>24563.689119744646</v>
      </c>
      <c r="O14">
        <f t="shared" si="7"/>
        <v>28979.995282900993</v>
      </c>
    </row>
    <row r="15" spans="1:15">
      <c r="C15">
        <v>-0.4</v>
      </c>
      <c r="D15">
        <v>-539.991835649</v>
      </c>
      <c r="E15">
        <v>515.59</v>
      </c>
      <c r="F15">
        <v>1.95E-2</v>
      </c>
      <c r="G15">
        <v>444.76</v>
      </c>
      <c r="H15">
        <v>1.4E-3</v>
      </c>
      <c r="I15">
        <v>371.17</v>
      </c>
      <c r="J15">
        <v>0.49709999999999999</v>
      </c>
      <c r="L15">
        <f t="shared" si="4"/>
        <v>1286.5152967898434</v>
      </c>
      <c r="M15">
        <f t="shared" si="5"/>
        <v>20681.771217191712</v>
      </c>
      <c r="N15">
        <f t="shared" si="6"/>
        <v>23770.551630992559</v>
      </c>
      <c r="O15">
        <f t="shared" si="7"/>
        <v>28228.347880242167</v>
      </c>
    </row>
    <row r="16" spans="1:15">
      <c r="C16">
        <v>-0.35</v>
      </c>
      <c r="D16">
        <v>-539.99452722299998</v>
      </c>
      <c r="E16">
        <v>516.71</v>
      </c>
      <c r="F16">
        <v>1.84E-2</v>
      </c>
      <c r="G16">
        <v>444.73</v>
      </c>
      <c r="H16">
        <v>1.8E-3</v>
      </c>
      <c r="I16">
        <v>371.71</v>
      </c>
      <c r="J16">
        <v>0.49730000000000002</v>
      </c>
      <c r="L16">
        <f t="shared" si="4"/>
        <v>695.78308533813299</v>
      </c>
      <c r="M16">
        <f t="shared" si="5"/>
        <v>20048.998622099567</v>
      </c>
      <c r="N16">
        <f t="shared" si="6"/>
        <v>23181.336117514958</v>
      </c>
      <c r="O16">
        <f t="shared" si="7"/>
        <v>27598.476044903389</v>
      </c>
    </row>
    <row r="17" spans="3:15">
      <c r="C17">
        <v>-0.3</v>
      </c>
      <c r="D17">
        <v>-539.99665219099995</v>
      </c>
      <c r="E17">
        <v>519.86</v>
      </c>
      <c r="F17">
        <v>1.7000000000000001E-2</v>
      </c>
      <c r="G17">
        <v>443.19</v>
      </c>
      <c r="H17">
        <v>2.8E-3</v>
      </c>
      <c r="I17">
        <v>372.28</v>
      </c>
      <c r="J17">
        <v>0.49719999999999998</v>
      </c>
      <c r="L17">
        <f t="shared" si="4"/>
        <v>229.40651687003364</v>
      </c>
      <c r="M17">
        <f t="shared" si="5"/>
        <v>19465.354656753847</v>
      </c>
      <c r="N17">
        <f t="shared" si="6"/>
        <v>22793.092520615606</v>
      </c>
      <c r="O17">
        <f t="shared" si="7"/>
        <v>27090.908612067196</v>
      </c>
    </row>
    <row r="18" spans="3:15">
      <c r="C18">
        <v>-0.25</v>
      </c>
      <c r="D18">
        <v>-539.99821451100001</v>
      </c>
      <c r="E18">
        <v>524.76</v>
      </c>
      <c r="F18">
        <v>1.54E-2</v>
      </c>
      <c r="G18">
        <v>440.42</v>
      </c>
      <c r="H18">
        <v>4.0000000000000001E-3</v>
      </c>
      <c r="I18">
        <v>372.89</v>
      </c>
      <c r="J18">
        <v>0.49590000000000001</v>
      </c>
      <c r="L18">
        <f t="shared" si="4"/>
        <v>-113.4830892258307</v>
      </c>
      <c r="M18">
        <f t="shared" si="5"/>
        <v>18942.847423770585</v>
      </c>
      <c r="N18">
        <f t="shared" si="6"/>
        <v>22592.116111537074</v>
      </c>
      <c r="O18">
        <f t="shared" si="7"/>
        <v>26704.07704915278</v>
      </c>
    </row>
    <row r="19" spans="3:15">
      <c r="C19">
        <v>-0.2</v>
      </c>
      <c r="D19">
        <v>-539.99921774500001</v>
      </c>
      <c r="E19">
        <v>531.11</v>
      </c>
      <c r="F19">
        <v>1.38E-2</v>
      </c>
      <c r="G19">
        <v>436.75</v>
      </c>
      <c r="H19">
        <v>5.3E-3</v>
      </c>
      <c r="I19">
        <v>373.54</v>
      </c>
      <c r="J19">
        <v>0.49409999999999998</v>
      </c>
      <c r="L19">
        <f t="shared" si="4"/>
        <v>-333.66750155283842</v>
      </c>
      <c r="M19">
        <f t="shared" si="5"/>
        <v>18494.823771441457</v>
      </c>
      <c r="N19">
        <f t="shared" si="6"/>
        <v>22562.726316420831</v>
      </c>
      <c r="O19">
        <f t="shared" si="7"/>
        <v>26437.227181747476</v>
      </c>
    </row>
    <row r="20" spans="3:15">
      <c r="C20">
        <v>-0.15</v>
      </c>
      <c r="D20">
        <v>-539.99966505800001</v>
      </c>
      <c r="E20">
        <v>538.61</v>
      </c>
      <c r="F20">
        <v>1.2500000000000001E-2</v>
      </c>
      <c r="G20">
        <v>432.47</v>
      </c>
      <c r="H20">
        <v>6.4999999999999997E-3</v>
      </c>
      <c r="I20">
        <v>374.23</v>
      </c>
      <c r="J20">
        <v>0.49149999999999999</v>
      </c>
      <c r="L20">
        <f t="shared" si="4"/>
        <v>-431.84135733386563</v>
      </c>
      <c r="M20">
        <f t="shared" si="5"/>
        <v>18134.46821731198</v>
      </c>
      <c r="N20">
        <f t="shared" si="6"/>
        <v>22691.149832806488</v>
      </c>
      <c r="O20">
        <f t="shared" si="7"/>
        <v>26289.693527629926</v>
      </c>
    </row>
    <row r="21" spans="3:15">
      <c r="C21">
        <v>-0.1</v>
      </c>
      <c r="D21">
        <v>-539.99955922900006</v>
      </c>
      <c r="E21">
        <v>547.04999999999995</v>
      </c>
      <c r="F21">
        <v>1.1299999999999999E-2</v>
      </c>
      <c r="G21">
        <v>427.82</v>
      </c>
      <c r="H21">
        <v>7.4999999999999997E-3</v>
      </c>
      <c r="I21">
        <v>374.96</v>
      </c>
      <c r="J21">
        <v>0.48849999999999999</v>
      </c>
      <c r="L21">
        <f t="shared" si="4"/>
        <v>-408.61457658174822</v>
      </c>
      <c r="M21">
        <f t="shared" si="5"/>
        <v>17871.250152419259</v>
      </c>
      <c r="N21">
        <f t="shared" si="6"/>
        <v>22965.70172466644</v>
      </c>
      <c r="O21">
        <f t="shared" si="7"/>
        <v>26260.896837969136</v>
      </c>
    </row>
    <row r="22" spans="3:15">
      <c r="C22">
        <v>-0.05</v>
      </c>
      <c r="D22">
        <v>-539.99890266800003</v>
      </c>
      <c r="E22">
        <v>556.28</v>
      </c>
      <c r="F22">
        <v>1.03E-2</v>
      </c>
      <c r="G22">
        <v>422.95</v>
      </c>
      <c r="H22">
        <v>8.3999999999999995E-3</v>
      </c>
      <c r="I22">
        <v>375.73</v>
      </c>
      <c r="J22">
        <v>0.48480000000000001</v>
      </c>
      <c r="L22">
        <f t="shared" si="4"/>
        <v>-264.516093128558</v>
      </c>
      <c r="M22">
        <f t="shared" si="5"/>
        <v>17712.042474499256</v>
      </c>
      <c r="N22">
        <f t="shared" si="6"/>
        <v>23378.940580237089</v>
      </c>
      <c r="O22">
        <f t="shared" si="7"/>
        <v>26350.340319721094</v>
      </c>
    </row>
    <row r="23" spans="3:15">
      <c r="C23">
        <v>0</v>
      </c>
      <c r="D23">
        <v>-539.99769744399998</v>
      </c>
      <c r="E23">
        <v>566.21</v>
      </c>
      <c r="F23">
        <v>9.4999999999999998E-3</v>
      </c>
      <c r="G23">
        <v>417.98</v>
      </c>
      <c r="H23">
        <v>9.1000000000000004E-3</v>
      </c>
      <c r="I23">
        <v>376.52</v>
      </c>
      <c r="J23">
        <v>0.48</v>
      </c>
      <c r="L23">
        <f t="shared" si="4"/>
        <v>0</v>
      </c>
      <c r="M23">
        <f>L23+10000000/E23</f>
        <v>17661.291746878367</v>
      </c>
      <c r="N23">
        <f>L23+10000000/G23</f>
        <v>23924.589693286758</v>
      </c>
      <c r="O23">
        <f>L23+10000000/I23</f>
        <v>26559.014129395517</v>
      </c>
    </row>
    <row r="24" spans="3:15">
      <c r="C24">
        <v>0.01</v>
      </c>
      <c r="D24">
        <v>-539.99739071800002</v>
      </c>
      <c r="E24">
        <v>568.28</v>
      </c>
      <c r="F24">
        <v>9.4000000000000004E-3</v>
      </c>
      <c r="G24">
        <v>416.98</v>
      </c>
      <c r="H24">
        <v>9.1999999999999998E-3</v>
      </c>
      <c r="I24">
        <v>376.69</v>
      </c>
      <c r="J24">
        <v>0.47920000000000001</v>
      </c>
      <c r="L24">
        <f t="shared" si="4"/>
        <v>67.318575773427725</v>
      </c>
      <c r="M24">
        <f t="shared" ref="M24:M31" si="8">L24+10000000/E24</f>
        <v>17664.277821215815</v>
      </c>
      <c r="N24">
        <f t="shared" ref="N24:N31" si="9">L24+10000000/G24</f>
        <v>24049.284137670882</v>
      </c>
      <c r="O24">
        <f t="shared" ref="O24:O31" si="10">L24+10000000/I24</f>
        <v>26614.346635982089</v>
      </c>
    </row>
    <row r="25" spans="3:15">
      <c r="C25">
        <v>0.02</v>
      </c>
      <c r="D25">
        <v>-539.99706212800004</v>
      </c>
      <c r="E25">
        <v>570.37</v>
      </c>
      <c r="F25">
        <v>9.1999999999999998E-3</v>
      </c>
      <c r="G25">
        <v>415.98</v>
      </c>
      <c r="H25">
        <v>9.4000000000000004E-3</v>
      </c>
      <c r="I25">
        <v>376.85</v>
      </c>
      <c r="J25">
        <v>0.4783</v>
      </c>
      <c r="L25">
        <f t="shared" si="4"/>
        <v>139.43574489118672</v>
      </c>
      <c r="M25">
        <f t="shared" si="8"/>
        <v>17671.914662085288</v>
      </c>
      <c r="N25">
        <f t="shared" si="9"/>
        <v>24179.05303418394</v>
      </c>
      <c r="O25">
        <f t="shared" si="10"/>
        <v>26675.192677357685</v>
      </c>
    </row>
    <row r="26" spans="3:15">
      <c r="C26">
        <v>0.03</v>
      </c>
      <c r="D26">
        <v>-539.99671168700002</v>
      </c>
      <c r="E26">
        <v>572.48</v>
      </c>
      <c r="F26">
        <v>9.1000000000000004E-3</v>
      </c>
      <c r="G26">
        <v>414.98</v>
      </c>
      <c r="H26">
        <v>9.4999999999999998E-3</v>
      </c>
      <c r="I26">
        <v>377.02</v>
      </c>
      <c r="J26">
        <v>0.4783</v>
      </c>
      <c r="L26">
        <f t="shared" si="4"/>
        <v>216.34865418829116</v>
      </c>
      <c r="M26">
        <f t="shared" si="8"/>
        <v>17684.207793372192</v>
      </c>
      <c r="N26">
        <f t="shared" si="9"/>
        <v>24313.895523916952</v>
      </c>
      <c r="O26">
        <f t="shared" si="10"/>
        <v>26740.140495469925</v>
      </c>
    </row>
    <row r="27" spans="3:15">
      <c r="C27">
        <v>0.04</v>
      </c>
      <c r="D27">
        <v>-539.99633940599995</v>
      </c>
      <c r="E27">
        <v>574.62</v>
      </c>
      <c r="F27">
        <v>8.9999999999999993E-3</v>
      </c>
      <c r="G27">
        <v>413.98</v>
      </c>
      <c r="H27">
        <v>9.5999999999999992E-3</v>
      </c>
      <c r="I27">
        <v>377.19</v>
      </c>
      <c r="J27">
        <v>0.47739999999999999</v>
      </c>
      <c r="L27">
        <f t="shared" si="4"/>
        <v>298.05488944437604</v>
      </c>
      <c r="M27">
        <f t="shared" si="8"/>
        <v>17700.860221663926</v>
      </c>
      <c r="N27">
        <f t="shared" si="9"/>
        <v>24453.811206174651</v>
      </c>
      <c r="O27">
        <f t="shared" si="10"/>
        <v>26809.892424903959</v>
      </c>
    </row>
    <row r="28" spans="3:15">
      <c r="C28">
        <v>0.05</v>
      </c>
      <c r="D28">
        <v>-539.99594529599995</v>
      </c>
      <c r="E28">
        <v>576.79</v>
      </c>
      <c r="F28">
        <v>8.8999999999999999E-3</v>
      </c>
      <c r="G28">
        <v>412.98</v>
      </c>
      <c r="H28">
        <v>9.7000000000000003E-3</v>
      </c>
      <c r="I28">
        <v>377.35</v>
      </c>
      <c r="J28">
        <v>0.47649999999999998</v>
      </c>
      <c r="L28">
        <f t="shared" si="4"/>
        <v>384.55203641412481</v>
      </c>
      <c r="M28">
        <f t="shared" si="8"/>
        <v>17721.884514439058</v>
      </c>
      <c r="N28">
        <f t="shared" si="9"/>
        <v>24598.799699739226</v>
      </c>
      <c r="O28">
        <f t="shared" si="10"/>
        <v>26885.148299830049</v>
      </c>
    </row>
    <row r="29" spans="3:15">
      <c r="C29">
        <v>0.06</v>
      </c>
      <c r="D29">
        <v>-539.99552936700002</v>
      </c>
      <c r="E29">
        <v>578.98</v>
      </c>
      <c r="F29">
        <v>8.6999999999999994E-3</v>
      </c>
      <c r="G29">
        <v>411.98</v>
      </c>
      <c r="H29">
        <v>9.7999999999999997E-3</v>
      </c>
      <c r="I29">
        <v>377.52</v>
      </c>
      <c r="J29">
        <v>0.47549999999999998</v>
      </c>
      <c r="L29">
        <f t="shared" si="4"/>
        <v>475.83790034948277</v>
      </c>
      <c r="M29">
        <f t="shared" si="8"/>
        <v>17747.591674227679</v>
      </c>
      <c r="N29">
        <f t="shared" si="9"/>
        <v>24748.860862629201</v>
      </c>
      <c r="O29">
        <f t="shared" si="10"/>
        <v>26964.500752648699</v>
      </c>
    </row>
    <row r="30" spans="3:15">
      <c r="C30">
        <v>7.0000000000000007E-2</v>
      </c>
      <c r="D30">
        <v>-539.99509162899994</v>
      </c>
      <c r="E30">
        <v>581.19000000000005</v>
      </c>
      <c r="F30">
        <v>8.6E-3</v>
      </c>
      <c r="G30">
        <v>410.98</v>
      </c>
      <c r="H30">
        <v>9.9000000000000008E-3</v>
      </c>
      <c r="I30">
        <v>377.69</v>
      </c>
      <c r="J30">
        <v>0.47460000000000002</v>
      </c>
      <c r="L30">
        <f t="shared" si="4"/>
        <v>571.91028655229786</v>
      </c>
      <c r="M30">
        <f t="shared" si="8"/>
        <v>17777.987473014557</v>
      </c>
      <c r="N30">
        <f t="shared" si="9"/>
        <v>24903.994572892265</v>
      </c>
      <c r="O30">
        <f t="shared" si="10"/>
        <v>27048.650470300876</v>
      </c>
    </row>
    <row r="31" spans="3:15">
      <c r="C31">
        <v>0.08</v>
      </c>
      <c r="D31">
        <v>-539.99463209199996</v>
      </c>
      <c r="E31">
        <v>583.42999999999995</v>
      </c>
      <c r="F31">
        <v>8.5000000000000006E-3</v>
      </c>
      <c r="G31">
        <v>409.99</v>
      </c>
      <c r="H31">
        <v>0.01</v>
      </c>
      <c r="I31">
        <v>377.86</v>
      </c>
      <c r="J31">
        <v>0.47360000000000002</v>
      </c>
      <c r="L31">
        <f t="shared" si="4"/>
        <v>672.76700022461273</v>
      </c>
      <c r="M31">
        <f t="shared" si="8"/>
        <v>17812.783797441076</v>
      </c>
      <c r="N31">
        <f t="shared" si="9"/>
        <v>25063.605801170976</v>
      </c>
      <c r="O31">
        <f t="shared" si="10"/>
        <v>27137.595243489312</v>
      </c>
    </row>
    <row r="32" spans="3:15">
      <c r="C32">
        <v>0.1</v>
      </c>
      <c r="D32">
        <v>-539.99364765400003</v>
      </c>
      <c r="E32">
        <v>587.97</v>
      </c>
      <c r="F32">
        <v>8.3000000000000001E-3</v>
      </c>
      <c r="G32">
        <v>408.01</v>
      </c>
      <c r="H32">
        <v>1.0200000000000001E-2</v>
      </c>
      <c r="I32">
        <v>378.2</v>
      </c>
      <c r="J32">
        <v>0.47160000000000002</v>
      </c>
      <c r="L32">
        <f t="shared" si="4"/>
        <v>888.82616736654859</v>
      </c>
      <c r="M32">
        <f t="shared" ref="M32:M44" si="11">L32+10000000/E32</f>
        <v>17896.496626743727</v>
      </c>
      <c r="N32">
        <f t="shared" ref="N32:N44" si="12">L32+10000000/G32</f>
        <v>25398.029373170328</v>
      </c>
      <c r="O32">
        <f t="shared" ref="O32:O44" si="13">L32+10000000/I32</f>
        <v>27329.862655996902</v>
      </c>
    </row>
    <row r="33" spans="3:15">
      <c r="C33">
        <v>0.15</v>
      </c>
      <c r="D33">
        <v>-539.99080561999995</v>
      </c>
      <c r="E33">
        <v>599.74</v>
      </c>
      <c r="F33">
        <v>7.9000000000000008E-3</v>
      </c>
      <c r="G33">
        <v>403.11</v>
      </c>
      <c r="H33">
        <v>1.0699999999999999E-2</v>
      </c>
      <c r="I33">
        <v>379.06</v>
      </c>
      <c r="J33">
        <v>0.46629999999999999</v>
      </c>
      <c r="L33">
        <f t="shared" si="4"/>
        <v>1512.5805318761411</v>
      </c>
      <c r="M33">
        <f t="shared" si="11"/>
        <v>18186.47255175142</v>
      </c>
      <c r="N33">
        <f t="shared" si="12"/>
        <v>26319.705138063036</v>
      </c>
      <c r="O33">
        <f t="shared" si="13"/>
        <v>27893.628387096949</v>
      </c>
    </row>
    <row r="34" spans="3:15">
      <c r="C34">
        <v>0.2</v>
      </c>
      <c r="D34">
        <f>-539.987419954</f>
        <v>-539.98741995399996</v>
      </c>
      <c r="E34">
        <v>612.11</v>
      </c>
      <c r="F34">
        <v>7.4999999999999997E-3</v>
      </c>
      <c r="G34">
        <v>398.33</v>
      </c>
      <c r="H34">
        <v>1.18E-2</v>
      </c>
      <c r="I34">
        <v>379.91</v>
      </c>
      <c r="J34">
        <v>0.45989999999999998</v>
      </c>
      <c r="L34">
        <f t="shared" si="4"/>
        <v>2255.648329165595</v>
      </c>
      <c r="M34">
        <f t="shared" si="11"/>
        <v>18592.58123338216</v>
      </c>
      <c r="N34">
        <f t="shared" si="12"/>
        <v>27360.460921739592</v>
      </c>
      <c r="O34">
        <f t="shared" si="13"/>
        <v>28577.671966342823</v>
      </c>
    </row>
    <row r="35" spans="3:15">
      <c r="C35">
        <v>0.25</v>
      </c>
      <c r="D35">
        <v>-539.98349103400005</v>
      </c>
      <c r="E35">
        <v>625.05999999999995</v>
      </c>
      <c r="F35">
        <v>7.3000000000000001E-3</v>
      </c>
      <c r="G35">
        <v>393.75</v>
      </c>
      <c r="H35">
        <v>1.6500000000000001E-2</v>
      </c>
      <c r="I35">
        <v>380.67</v>
      </c>
      <c r="J35">
        <v>0.4496</v>
      </c>
      <c r="L35">
        <f t="shared" si="4"/>
        <v>3117.9465978283042</v>
      </c>
      <c r="M35">
        <f t="shared" si="11"/>
        <v>19116.41074527015</v>
      </c>
      <c r="N35">
        <f t="shared" si="12"/>
        <v>28514.7719946537</v>
      </c>
      <c r="O35">
        <f t="shared" si="13"/>
        <v>29387.418844130876</v>
      </c>
    </row>
    <row r="36" spans="3:15">
      <c r="C36">
        <v>0.3</v>
      </c>
      <c r="D36">
        <v>-539.97901881999996</v>
      </c>
      <c r="E36">
        <v>638.62</v>
      </c>
      <c r="F36">
        <v>7.1000000000000004E-3</v>
      </c>
      <c r="G36">
        <v>389.59</v>
      </c>
      <c r="H36">
        <v>4.1000000000000002E-2</v>
      </c>
      <c r="I36">
        <v>381.13</v>
      </c>
      <c r="J36">
        <v>0.41899999999999998</v>
      </c>
      <c r="L36">
        <f t="shared" si="4"/>
        <v>4099.4841169063911</v>
      </c>
      <c r="M36">
        <f t="shared" si="11"/>
        <v>19758.248327234913</v>
      </c>
      <c r="N36">
        <f t="shared" si="12"/>
        <v>29767.494076094255</v>
      </c>
      <c r="O36">
        <f t="shared" si="13"/>
        <v>30337.250758209884</v>
      </c>
    </row>
    <row r="37" spans="3:15">
      <c r="C37">
        <v>0.35</v>
      </c>
      <c r="D37">
        <v>-539.97400281800003</v>
      </c>
      <c r="E37">
        <v>652.79</v>
      </c>
      <c r="F37">
        <v>6.8999999999999999E-3</v>
      </c>
      <c r="G37">
        <v>386.7</v>
      </c>
      <c r="H37">
        <v>0.157</v>
      </c>
      <c r="I37">
        <v>380.46</v>
      </c>
      <c r="J37">
        <v>0.29599999999999999</v>
      </c>
      <c r="L37">
        <f t="shared" si="4"/>
        <v>5200.3693067940703</v>
      </c>
      <c r="M37">
        <f t="shared" si="11"/>
        <v>20519.231421716177</v>
      </c>
      <c r="N37">
        <f t="shared" si="12"/>
        <v>31060.208975788122</v>
      </c>
      <c r="O37">
        <f t="shared" si="13"/>
        <v>31484.341340647828</v>
      </c>
    </row>
    <row r="38" spans="3:15">
      <c r="C38">
        <v>0.4</v>
      </c>
      <c r="D38">
        <v>-539.968442052</v>
      </c>
      <c r="E38">
        <v>667.6</v>
      </c>
      <c r="F38">
        <v>6.8999999999999999E-3</v>
      </c>
      <c r="G38">
        <v>386.06</v>
      </c>
      <c r="H38">
        <v>0.3024</v>
      </c>
      <c r="I38">
        <v>377.67</v>
      </c>
      <c r="J38">
        <v>0.14480000000000001</v>
      </c>
      <c r="L38">
        <f t="shared" si="4"/>
        <v>6420.816374786712</v>
      </c>
      <c r="M38">
        <f t="shared" si="11"/>
        <v>21399.845733684255</v>
      </c>
      <c r="N38">
        <f t="shared" si="12"/>
        <v>32323.525798192401</v>
      </c>
      <c r="O38">
        <f t="shared" si="13"/>
        <v>32898.958668323394</v>
      </c>
    </row>
    <row r="39" spans="3:15">
      <c r="C39">
        <v>0.45</v>
      </c>
      <c r="D39">
        <v>-539.962335059</v>
      </c>
      <c r="E39">
        <v>683.08</v>
      </c>
      <c r="F39">
        <v>6.8999999999999999E-3</v>
      </c>
      <c r="G39">
        <v>386.61</v>
      </c>
      <c r="H39">
        <v>0.35199999999999998</v>
      </c>
      <c r="I39">
        <v>373.84</v>
      </c>
      <c r="J39">
        <v>8.8300000000000003E-2</v>
      </c>
      <c r="L39">
        <f t="shared" si="4"/>
        <v>7761.1464122427751</v>
      </c>
      <c r="M39">
        <f t="shared" si="11"/>
        <v>22400.72010785676</v>
      </c>
      <c r="N39">
        <f t="shared" si="12"/>
        <v>33627.006064088302</v>
      </c>
      <c r="O39">
        <f t="shared" si="13"/>
        <v>34510.557925189496</v>
      </c>
    </row>
    <row r="40" spans="3:15">
      <c r="C40">
        <v>0.5</v>
      </c>
      <c r="D40">
        <v>-539.95567988899995</v>
      </c>
      <c r="E40">
        <v>699.24</v>
      </c>
      <c r="F40">
        <v>6.8999999999999999E-3</v>
      </c>
      <c r="G40">
        <v>387.51</v>
      </c>
      <c r="H40">
        <v>0.36509999999999998</v>
      </c>
      <c r="I40">
        <v>369.79</v>
      </c>
      <c r="J40">
        <v>6.8099999999999994E-2</v>
      </c>
      <c r="L40">
        <f t="shared" si="4"/>
        <v>9221.78739470857</v>
      </c>
      <c r="M40">
        <f t="shared" si="11"/>
        <v>23523.028742457554</v>
      </c>
      <c r="N40">
        <f t="shared" si="12"/>
        <v>35027.573051852902</v>
      </c>
      <c r="O40">
        <f t="shared" si="13"/>
        <v>36264.162796963901</v>
      </c>
    </row>
    <row r="41" spans="3:15">
      <c r="C41">
        <v>0.55000000000000004</v>
      </c>
      <c r="D41">
        <v>-539.94847411900002</v>
      </c>
      <c r="E41">
        <v>716.11</v>
      </c>
      <c r="F41">
        <v>7.0000000000000001E-3</v>
      </c>
      <c r="G41">
        <v>388.54</v>
      </c>
      <c r="H41">
        <v>0.36659999999999998</v>
      </c>
      <c r="I41">
        <v>365.73</v>
      </c>
      <c r="J41">
        <v>5.9299999999999999E-2</v>
      </c>
      <c r="L41">
        <f t="shared" si="4"/>
        <v>10803.271109181152</v>
      </c>
      <c r="M41">
        <f t="shared" si="11"/>
        <v>24767.606197365931</v>
      </c>
      <c r="N41">
        <f t="shared" si="12"/>
        <v>36540.64692634283</v>
      </c>
      <c r="O41">
        <f t="shared" si="13"/>
        <v>38145.846232906304</v>
      </c>
    </row>
    <row r="42" spans="3:15">
      <c r="C42">
        <v>0.6</v>
      </c>
      <c r="D42">
        <v>-539.94071486999997</v>
      </c>
      <c r="E42">
        <v>733.72</v>
      </c>
      <c r="F42">
        <v>7.1000000000000004E-3</v>
      </c>
      <c r="G42">
        <v>389.64</v>
      </c>
      <c r="H42">
        <v>0.36320000000000002</v>
      </c>
      <c r="I42">
        <v>361.74</v>
      </c>
      <c r="J42">
        <v>5.5199999999999999E-2</v>
      </c>
      <c r="L42">
        <f t="shared" si="4"/>
        <v>12506.22942317886</v>
      </c>
      <c r="M42">
        <f t="shared" si="11"/>
        <v>26135.406766034444</v>
      </c>
      <c r="N42">
        <f t="shared" si="12"/>
        <v>38170.945571418262</v>
      </c>
      <c r="O42">
        <f t="shared" si="13"/>
        <v>40150.39374009156</v>
      </c>
    </row>
    <row r="43" spans="3:15">
      <c r="C43">
        <v>0.65</v>
      </c>
      <c r="D43">
        <v>-539.93239884100001</v>
      </c>
      <c r="E43">
        <v>752.11</v>
      </c>
      <c r="F43">
        <v>7.3000000000000001E-3</v>
      </c>
      <c r="G43">
        <v>390.78</v>
      </c>
      <c r="H43">
        <v>0.35759999999999997</v>
      </c>
      <c r="I43">
        <v>357.84</v>
      </c>
      <c r="J43">
        <v>5.3199999999999997E-2</v>
      </c>
      <c r="L43">
        <f t="shared" si="4"/>
        <v>14331.386822408287</v>
      </c>
      <c r="M43">
        <f t="shared" si="11"/>
        <v>27627.314279828079</v>
      </c>
      <c r="N43">
        <f t="shared" si="12"/>
        <v>39921.232771535681</v>
      </c>
      <c r="O43">
        <f t="shared" si="13"/>
        <v>42276.837303070039</v>
      </c>
    </row>
    <row r="44" spans="3:15">
      <c r="C44">
        <v>0.7</v>
      </c>
      <c r="D44">
        <v>-539.92355626699998</v>
      </c>
      <c r="E44">
        <v>771.3</v>
      </c>
      <c r="F44">
        <v>7.4999999999999997E-3</v>
      </c>
      <c r="G44">
        <v>391.95</v>
      </c>
      <c r="H44">
        <v>0.35049999999999998</v>
      </c>
      <c r="I44">
        <v>354.05</v>
      </c>
      <c r="J44">
        <v>5.2499999999999998E-2</v>
      </c>
      <c r="L44">
        <f t="shared" si="4"/>
        <v>16272.107491428043</v>
      </c>
      <c r="M44">
        <f t="shared" si="11"/>
        <v>29237.231308360497</v>
      </c>
      <c r="N44">
        <f t="shared" si="12"/>
        <v>41785.565840707291</v>
      </c>
      <c r="O44">
        <f t="shared" si="13"/>
        <v>44516.70571201836</v>
      </c>
    </row>
    <row r="45" spans="3:15">
      <c r="C45">
        <v>0.75</v>
      </c>
      <c r="D45">
        <v>-539.91411628399999</v>
      </c>
      <c r="E45">
        <v>791.33</v>
      </c>
      <c r="F45">
        <v>7.7999999999999996E-3</v>
      </c>
      <c r="G45">
        <v>393.14</v>
      </c>
      <c r="H45">
        <v>0.34250000000000003</v>
      </c>
      <c r="I45">
        <v>350.35</v>
      </c>
      <c r="J45">
        <v>5.2499999999999998E-2</v>
      </c>
      <c r="L45">
        <f t="shared" si="4"/>
        <v>18343.944280492447</v>
      </c>
      <c r="M45">
        <f t="shared" ref="M45:M50" si="14">L45+10000000/E45</f>
        <v>30980.897258390418</v>
      </c>
      <c r="N45">
        <f t="shared" ref="N45:N50" si="15">L45+10000000/G45</f>
        <v>43780.175648452976</v>
      </c>
      <c r="O45">
        <f t="shared" ref="O45:O50" si="16">L45+10000000/I45</f>
        <v>46886.829966235273</v>
      </c>
    </row>
    <row r="46" spans="3:15">
      <c r="C46">
        <v>0.8</v>
      </c>
      <c r="D46">
        <v>-539.904107512</v>
      </c>
      <c r="E46">
        <v>812.23</v>
      </c>
      <c r="F46">
        <v>8.0999999999999996E-3</v>
      </c>
      <c r="G46">
        <v>394.34</v>
      </c>
      <c r="H46">
        <v>0.33389999999999997</v>
      </c>
      <c r="I46">
        <v>346.77</v>
      </c>
      <c r="J46">
        <v>5.2999999999999999E-2</v>
      </c>
      <c r="L46">
        <f t="shared" si="4"/>
        <v>20540.615825659061</v>
      </c>
      <c r="M46">
        <f t="shared" si="14"/>
        <v>32852.399433750368</v>
      </c>
      <c r="N46">
        <f t="shared" si="15"/>
        <v>45899.443233479724</v>
      </c>
      <c r="O46">
        <f t="shared" si="16"/>
        <v>49378.173861244606</v>
      </c>
    </row>
    <row r="47" spans="3:15">
      <c r="C47">
        <v>0.85</v>
      </c>
      <c r="D47">
        <v>-539.89352534399995</v>
      </c>
      <c r="E47">
        <v>834.02</v>
      </c>
      <c r="F47">
        <v>8.5000000000000006E-3</v>
      </c>
      <c r="G47">
        <v>395.55</v>
      </c>
      <c r="H47">
        <v>0.32490000000000002</v>
      </c>
      <c r="I47">
        <v>343.31</v>
      </c>
      <c r="J47">
        <v>5.3900000000000003E-2</v>
      </c>
      <c r="L47">
        <f t="shared" si="4"/>
        <v>22863.133246565747</v>
      </c>
      <c r="M47">
        <f t="shared" si="14"/>
        <v>34853.253387569559</v>
      </c>
      <c r="N47">
        <f t="shared" si="15"/>
        <v>48144.387196761672</v>
      </c>
      <c r="O47">
        <f t="shared" si="16"/>
        <v>51991.326424742903</v>
      </c>
    </row>
    <row r="48" spans="3:15">
      <c r="C48">
        <v>0.9</v>
      </c>
      <c r="D48">
        <v>-539.88236492800002</v>
      </c>
      <c r="E48">
        <v>856.75</v>
      </c>
      <c r="F48">
        <v>8.8999999999999999E-3</v>
      </c>
      <c r="G48">
        <v>396.76</v>
      </c>
      <c r="H48">
        <v>0.3155</v>
      </c>
      <c r="I48">
        <v>339.97</v>
      </c>
      <c r="J48">
        <v>5.5100000000000003E-2</v>
      </c>
      <c r="L48">
        <f t="shared" si="4"/>
        <v>25312.561434090392</v>
      </c>
      <c r="M48">
        <f t="shared" si="14"/>
        <v>36984.577774913269</v>
      </c>
      <c r="N48">
        <f t="shared" si="15"/>
        <v>50516.715078611014</v>
      </c>
      <c r="O48">
        <f t="shared" si="16"/>
        <v>54726.921524686622</v>
      </c>
    </row>
    <row r="49" spans="3:15">
      <c r="C49">
        <v>0.95</v>
      </c>
      <c r="D49">
        <v>-539.87062115499998</v>
      </c>
      <c r="E49">
        <v>880.41</v>
      </c>
      <c r="F49">
        <v>9.4000000000000004E-3</v>
      </c>
      <c r="G49">
        <v>397.97</v>
      </c>
      <c r="H49">
        <v>0.30549999999999999</v>
      </c>
      <c r="I49">
        <v>336.74</v>
      </c>
      <c r="J49">
        <v>5.6800000000000003E-2</v>
      </c>
      <c r="L49">
        <f t="shared" si="4"/>
        <v>27890.021684168318</v>
      </c>
      <c r="M49">
        <f t="shared" si="14"/>
        <v>39248.366091887452</v>
      </c>
      <c r="N49">
        <f t="shared" si="15"/>
        <v>53017.543859206635</v>
      </c>
      <c r="O49">
        <f t="shared" si="16"/>
        <v>57586.523436261923</v>
      </c>
    </row>
    <row r="50" spans="3:15">
      <c r="C50">
        <v>1</v>
      </c>
      <c r="D50">
        <v>-539.85828863799998</v>
      </c>
      <c r="E50">
        <v>905.05</v>
      </c>
      <c r="F50">
        <v>9.9000000000000008E-3</v>
      </c>
      <c r="G50">
        <v>399.17</v>
      </c>
      <c r="H50">
        <v>0.2959</v>
      </c>
      <c r="I50">
        <v>333.71</v>
      </c>
      <c r="J50">
        <v>5.8099999999999999E-2</v>
      </c>
      <c r="L50">
        <f t="shared" si="4"/>
        <v>30596.696306611004</v>
      </c>
      <c r="M50">
        <f t="shared" si="14"/>
        <v>41645.809615267986</v>
      </c>
      <c r="N50">
        <f t="shared" si="15"/>
        <v>55648.679171054726</v>
      </c>
      <c r="O50">
        <f t="shared" si="16"/>
        <v>60562.834570372957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topLeftCell="A13" workbookViewId="0">
      <selection activeCell="L3" sqref="L3:O43"/>
    </sheetView>
  </sheetViews>
  <sheetFormatPr defaultRowHeight="15"/>
  <cols>
    <col min="4" max="4" width="17.85546875" customWidth="1"/>
    <col min="5" max="5" width="10.28515625" customWidth="1"/>
  </cols>
  <sheetData>
    <row r="1" spans="1:15">
      <c r="A1" t="s">
        <v>10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</v>
      </c>
      <c r="M2">
        <v>1</v>
      </c>
      <c r="N2">
        <v>2</v>
      </c>
      <c r="O2">
        <v>3</v>
      </c>
    </row>
    <row r="3" spans="1:15">
      <c r="C3">
        <v>-1</v>
      </c>
      <c r="D3">
        <v>-539.787011721</v>
      </c>
      <c r="E3">
        <v>951.97</v>
      </c>
      <c r="F3">
        <v>2.7699999999999999E-2</v>
      </c>
      <c r="G3">
        <v>407.1</v>
      </c>
      <c r="H3">
        <v>0.18090000000000001</v>
      </c>
      <c r="I3">
        <v>358.67</v>
      </c>
      <c r="J3">
        <v>0.17560000000000001</v>
      </c>
      <c r="L3">
        <f t="shared" ref="L3:L43" si="0">219474.6313702*(D3-$D$23)</f>
        <v>46240.171390385382</v>
      </c>
      <c r="M3">
        <f t="shared" ref="M3:M22" si="1">L3+10000000/E3</f>
        <v>56744.704096247959</v>
      </c>
      <c r="N3">
        <f t="shared" ref="N3:N22" si="2">L3+10000000/G3</f>
        <v>70804.160582230135</v>
      </c>
      <c r="O3">
        <f t="shared" ref="O3:O22" si="3">L3+10000000/I3</f>
        <v>74120.953167506406</v>
      </c>
    </row>
    <row r="4" spans="1:15">
      <c r="C4">
        <v>-0.95</v>
      </c>
      <c r="D4">
        <v>-539.80644298599998</v>
      </c>
      <c r="E4">
        <v>926.22</v>
      </c>
      <c r="F4">
        <v>2.5899999999999999E-2</v>
      </c>
      <c r="G4">
        <v>406.81</v>
      </c>
      <c r="H4">
        <v>0.18329999999999999</v>
      </c>
      <c r="I4">
        <v>360.31</v>
      </c>
      <c r="J4">
        <v>0.18090000000000001</v>
      </c>
      <c r="L4">
        <f t="shared" si="0"/>
        <v>41975.501667458069</v>
      </c>
      <c r="M4">
        <f t="shared" si="1"/>
        <v>52772.072676505595</v>
      </c>
      <c r="N4">
        <f t="shared" si="2"/>
        <v>66557.001630585815</v>
      </c>
      <c r="O4">
        <f t="shared" si="3"/>
        <v>69729.380271993054</v>
      </c>
    </row>
    <row r="5" spans="1:15">
      <c r="C5">
        <v>-0.9</v>
      </c>
      <c r="D5">
        <v>-539.82488869600002</v>
      </c>
      <c r="E5">
        <v>900.27</v>
      </c>
      <c r="F5">
        <v>2.4199999999999999E-2</v>
      </c>
      <c r="G5">
        <v>406.47</v>
      </c>
      <c r="H5">
        <v>0.18440000000000001</v>
      </c>
      <c r="I5">
        <v>361.95</v>
      </c>
      <c r="J5">
        <v>0.18759999999999999</v>
      </c>
      <c r="L5">
        <f t="shared" si="0"/>
        <v>37927.136264838286</v>
      </c>
      <c r="M5">
        <f t="shared" si="1"/>
        <v>49034.915042316155</v>
      </c>
      <c r="N5">
        <f t="shared" si="2"/>
        <v>62529.19791760479</v>
      </c>
      <c r="O5">
        <f t="shared" si="3"/>
        <v>65555.261696527741</v>
      </c>
    </row>
    <row r="6" spans="1:15">
      <c r="C6">
        <v>-0.85</v>
      </c>
      <c r="D6">
        <v>-539.84238779199995</v>
      </c>
      <c r="E6">
        <v>874.46</v>
      </c>
      <c r="F6">
        <v>2.2499999999999999E-2</v>
      </c>
      <c r="G6">
        <v>406.1</v>
      </c>
      <c r="H6">
        <v>0.1842</v>
      </c>
      <c r="I6">
        <v>363.61</v>
      </c>
      <c r="J6">
        <v>0.19550000000000001</v>
      </c>
      <c r="L6">
        <f t="shared" si="0"/>
        <v>34086.528620940211</v>
      </c>
      <c r="M6">
        <f t="shared" si="1"/>
        <v>45522.157466170407</v>
      </c>
      <c r="N6">
        <f t="shared" si="2"/>
        <v>58711.005350809704</v>
      </c>
      <c r="O6">
        <f t="shared" si="3"/>
        <v>61588.522515497563</v>
      </c>
    </row>
    <row r="7" spans="1:15">
      <c r="C7">
        <v>-0.8</v>
      </c>
      <c r="D7">
        <v>-539.85892813099997</v>
      </c>
      <c r="E7">
        <v>849.05</v>
      </c>
      <c r="F7">
        <v>2.1000000000000001E-2</v>
      </c>
      <c r="G7">
        <v>405.71</v>
      </c>
      <c r="H7">
        <v>0.1825</v>
      </c>
      <c r="I7">
        <v>365.28</v>
      </c>
      <c r="J7">
        <v>0.20480000000000001</v>
      </c>
      <c r="L7">
        <f t="shared" si="0"/>
        <v>30456.343816173448</v>
      </c>
      <c r="M7">
        <f t="shared" si="1"/>
        <v>42234.213199601989</v>
      </c>
      <c r="N7">
        <f t="shared" si="2"/>
        <v>55104.491507874423</v>
      </c>
      <c r="O7">
        <f t="shared" si="3"/>
        <v>57832.603124101617</v>
      </c>
    </row>
    <row r="8" spans="1:15">
      <c r="C8">
        <v>-0.75</v>
      </c>
      <c r="D8">
        <v>-539.87451521200001</v>
      </c>
      <c r="E8">
        <v>824.23</v>
      </c>
      <c r="F8">
        <v>1.9599999999999999E-2</v>
      </c>
      <c r="G8">
        <v>405.31</v>
      </c>
      <c r="H8">
        <v>0.17899999999999999</v>
      </c>
      <c r="I8">
        <v>366.96</v>
      </c>
      <c r="J8">
        <v>0.2157</v>
      </c>
      <c r="L8">
        <f t="shared" si="0"/>
        <v>27035.374959553286</v>
      </c>
      <c r="M8">
        <f t="shared" si="1"/>
        <v>39167.910780865299</v>
      </c>
      <c r="N8">
        <f t="shared" si="2"/>
        <v>51707.847881514259</v>
      </c>
      <c r="O8">
        <f t="shared" si="3"/>
        <v>54286.301491055361</v>
      </c>
    </row>
    <row r="9" spans="1:15">
      <c r="C9">
        <v>-0.7</v>
      </c>
      <c r="D9">
        <v>-539.88915483699998</v>
      </c>
      <c r="E9">
        <v>800.19</v>
      </c>
      <c r="F9">
        <v>1.8200000000000001E-2</v>
      </c>
      <c r="G9">
        <v>404.92</v>
      </c>
      <c r="H9">
        <v>0.1736</v>
      </c>
      <c r="I9">
        <v>368.62</v>
      </c>
      <c r="J9">
        <v>0.22850000000000001</v>
      </c>
      <c r="L9">
        <f t="shared" si="0"/>
        <v>23822.348659286356</v>
      </c>
      <c r="M9">
        <f t="shared" si="1"/>
        <v>36319.380614197064</v>
      </c>
      <c r="N9">
        <f t="shared" si="2"/>
        <v>48518.584952875215</v>
      </c>
      <c r="O9">
        <f t="shared" si="3"/>
        <v>50950.556569871784</v>
      </c>
    </row>
    <row r="10" spans="1:15">
      <c r="C10">
        <v>-0.65</v>
      </c>
      <c r="D10">
        <v>-539.90285300200003</v>
      </c>
      <c r="E10">
        <v>777.02</v>
      </c>
      <c r="F10">
        <v>1.6899999999999998E-2</v>
      </c>
      <c r="G10">
        <v>404.56</v>
      </c>
      <c r="H10">
        <v>0.1658</v>
      </c>
      <c r="I10">
        <v>370.27</v>
      </c>
      <c r="J10">
        <v>0.24360000000000001</v>
      </c>
      <c r="L10">
        <f t="shared" si="0"/>
        <v>20815.948945452048</v>
      </c>
      <c r="M10">
        <f t="shared" si="1"/>
        <v>33685.63054952916</v>
      </c>
      <c r="N10">
        <f t="shared" si="2"/>
        <v>45534.161324332803</v>
      </c>
      <c r="O10">
        <f t="shared" si="3"/>
        <v>47823.267928896559</v>
      </c>
    </row>
    <row r="11" spans="1:15">
      <c r="C11">
        <v>-0.6</v>
      </c>
      <c r="D11">
        <v>-539.91561575499998</v>
      </c>
      <c r="E11">
        <v>754.83</v>
      </c>
      <c r="F11">
        <v>1.5699999999999999E-2</v>
      </c>
      <c r="G11">
        <v>404.26</v>
      </c>
      <c r="H11">
        <v>0.15540000000000001</v>
      </c>
      <c r="I11">
        <v>371.88</v>
      </c>
      <c r="J11">
        <v>0.26119999999999999</v>
      </c>
      <c r="L11">
        <f t="shared" si="0"/>
        <v>18014.848435519718</v>
      </c>
      <c r="M11">
        <f t="shared" si="1"/>
        <v>31262.864545107306</v>
      </c>
      <c r="N11">
        <f t="shared" si="2"/>
        <v>42751.404117506558</v>
      </c>
      <c r="O11">
        <f t="shared" si="3"/>
        <v>44905.243186514665</v>
      </c>
    </row>
    <row r="12" spans="1:15">
      <c r="C12">
        <v>-0.55000000000000004</v>
      </c>
      <c r="D12">
        <v>-539.92744904999995</v>
      </c>
      <c r="E12">
        <v>733.65</v>
      </c>
      <c r="F12">
        <v>1.4500000000000001E-2</v>
      </c>
      <c r="G12">
        <v>404.06</v>
      </c>
      <c r="H12">
        <v>0.14219999999999999</v>
      </c>
      <c r="I12">
        <v>373.41</v>
      </c>
      <c r="J12">
        <v>0.28149999999999997</v>
      </c>
      <c r="L12">
        <f t="shared" si="0"/>
        <v>15417.740377505597</v>
      </c>
      <c r="M12">
        <f t="shared" si="1"/>
        <v>29048.218125750675</v>
      </c>
      <c r="N12">
        <f t="shared" si="2"/>
        <v>40166.540060720959</v>
      </c>
      <c r="O12">
        <f t="shared" si="3"/>
        <v>42197.955154828109</v>
      </c>
    </row>
    <row r="13" spans="1:15">
      <c r="C13">
        <v>-0.5</v>
      </c>
      <c r="D13">
        <v>-539.93835861399998</v>
      </c>
      <c r="E13">
        <v>713.52</v>
      </c>
      <c r="F13">
        <v>1.35E-2</v>
      </c>
      <c r="G13">
        <v>404</v>
      </c>
      <c r="H13">
        <v>0.12620000000000001</v>
      </c>
      <c r="I13">
        <v>374.84</v>
      </c>
      <c r="J13">
        <v>0.30470000000000003</v>
      </c>
      <c r="L13">
        <f t="shared" si="0"/>
        <v>13023.367840189296</v>
      </c>
      <c r="M13">
        <f t="shared" si="1"/>
        <v>27038.391946030759</v>
      </c>
      <c r="N13">
        <f t="shared" si="2"/>
        <v>37775.843087714049</v>
      </c>
      <c r="O13">
        <f t="shared" si="3"/>
        <v>39701.417141224403</v>
      </c>
    </row>
    <row r="14" spans="1:15">
      <c r="C14">
        <v>-0.45</v>
      </c>
      <c r="D14">
        <v>-539.94834990000004</v>
      </c>
      <c r="E14">
        <v>694.43</v>
      </c>
      <c r="F14">
        <v>1.2500000000000001E-2</v>
      </c>
      <c r="G14">
        <v>404.13</v>
      </c>
      <c r="H14">
        <v>0.10780000000000001</v>
      </c>
      <c r="I14">
        <v>376.11</v>
      </c>
      <c r="J14">
        <v>0.3301</v>
      </c>
      <c r="L14">
        <f t="shared" si="0"/>
        <v>10830.534028412192</v>
      </c>
      <c r="M14">
        <f t="shared" si="1"/>
        <v>25230.83355464234</v>
      </c>
      <c r="N14">
        <f t="shared" si="2"/>
        <v>35575.046932675672</v>
      </c>
      <c r="O14">
        <f t="shared" si="3"/>
        <v>37418.500314870937</v>
      </c>
    </row>
    <row r="15" spans="1:15">
      <c r="C15">
        <v>-0.4</v>
      </c>
      <c r="D15">
        <v>-539.95742809499995</v>
      </c>
      <c r="E15">
        <v>676.38</v>
      </c>
      <c r="F15">
        <v>1.1599999999999999E-2</v>
      </c>
      <c r="G15">
        <v>404.49</v>
      </c>
      <c r="H15">
        <v>8.7800000000000003E-2</v>
      </c>
      <c r="I15">
        <v>377.18</v>
      </c>
      <c r="J15">
        <v>0.35680000000000001</v>
      </c>
      <c r="L15">
        <f t="shared" si="0"/>
        <v>8838.1005272989514</v>
      </c>
      <c r="M15">
        <f t="shared" si="1"/>
        <v>23622.689072199748</v>
      </c>
      <c r="N15">
        <f t="shared" si="2"/>
        <v>33560.590576496703</v>
      </c>
      <c r="O15">
        <f t="shared" si="3"/>
        <v>35350.640958923112</v>
      </c>
    </row>
    <row r="16" spans="1:15">
      <c r="C16">
        <v>-0.35</v>
      </c>
      <c r="D16">
        <v>-539.96559813600004</v>
      </c>
      <c r="E16">
        <v>659.35</v>
      </c>
      <c r="F16">
        <v>1.0800000000000001E-2</v>
      </c>
      <c r="G16">
        <v>405.14</v>
      </c>
      <c r="H16">
        <v>6.8000000000000005E-2</v>
      </c>
      <c r="I16">
        <v>378.02</v>
      </c>
      <c r="J16">
        <v>0.38340000000000002</v>
      </c>
      <c r="L16">
        <f t="shared" si="0"/>
        <v>7044.9837905259001</v>
      </c>
      <c r="M16">
        <f t="shared" si="1"/>
        <v>22211.435599125278</v>
      </c>
      <c r="N16">
        <f t="shared" si="2"/>
        <v>31727.80948041088</v>
      </c>
      <c r="O16">
        <f t="shared" si="3"/>
        <v>33498.610582759116</v>
      </c>
    </row>
    <row r="17" spans="3:15">
      <c r="C17">
        <v>-0.3</v>
      </c>
      <c r="D17">
        <v>-539.97286469000005</v>
      </c>
      <c r="E17">
        <v>643.29999999999995</v>
      </c>
      <c r="F17">
        <v>1.01E-2</v>
      </c>
      <c r="G17">
        <v>406.1</v>
      </c>
      <c r="H17">
        <v>4.99E-2</v>
      </c>
      <c r="I17">
        <v>378.58</v>
      </c>
      <c r="J17">
        <v>0.40799999999999997</v>
      </c>
      <c r="L17">
        <f t="shared" si="0"/>
        <v>5450.1595300416939</v>
      </c>
      <c r="M17">
        <f t="shared" si="1"/>
        <v>20995.006413299896</v>
      </c>
      <c r="N17">
        <f t="shared" si="2"/>
        <v>30074.636259911182</v>
      </c>
      <c r="O17">
        <f t="shared" si="3"/>
        <v>31864.655805597722</v>
      </c>
    </row>
    <row r="18" spans="3:15">
      <c r="C18">
        <v>-0.25</v>
      </c>
      <c r="D18">
        <v>-539.97923208400005</v>
      </c>
      <c r="E18">
        <v>628.22</v>
      </c>
      <c r="F18">
        <v>9.4999999999999998E-3</v>
      </c>
      <c r="G18">
        <v>407.39</v>
      </c>
      <c r="H18">
        <v>3.5000000000000003E-2</v>
      </c>
      <c r="I18">
        <v>378.85</v>
      </c>
      <c r="J18">
        <v>0.42909999999999998</v>
      </c>
      <c r="L18">
        <f t="shared" si="0"/>
        <v>4052.6780791040956</v>
      </c>
      <c r="M18">
        <f t="shared" si="1"/>
        <v>19970.66859198175</v>
      </c>
      <c r="N18">
        <f t="shared" si="2"/>
        <v>28599.181429701803</v>
      </c>
      <c r="O18">
        <f t="shared" si="3"/>
        <v>30448.349189042063</v>
      </c>
    </row>
    <row r="19" spans="3:15">
      <c r="C19">
        <v>-0.2</v>
      </c>
      <c r="D19">
        <v>-539.984704212</v>
      </c>
      <c r="E19">
        <v>614.07000000000005</v>
      </c>
      <c r="F19">
        <v>8.9999999999999993E-3</v>
      </c>
      <c r="G19">
        <v>409.01</v>
      </c>
      <c r="H19">
        <v>2.3900000000000001E-2</v>
      </c>
      <c r="I19">
        <v>378.84</v>
      </c>
      <c r="J19">
        <v>0.44619999999999999</v>
      </c>
      <c r="L19">
        <f t="shared" si="0"/>
        <v>2851.6848035042503</v>
      </c>
      <c r="M19">
        <f t="shared" si="1"/>
        <v>19136.473182679263</v>
      </c>
      <c r="N19">
        <f t="shared" si="2"/>
        <v>27300.964772209172</v>
      </c>
      <c r="O19">
        <f t="shared" si="3"/>
        <v>29248.052663286744</v>
      </c>
    </row>
    <row r="20" spans="3:15">
      <c r="C20">
        <v>-0.15</v>
      </c>
      <c r="D20">
        <v>-539.98928442199997</v>
      </c>
      <c r="E20">
        <v>600.82000000000005</v>
      </c>
      <c r="F20">
        <v>8.8000000000000005E-3</v>
      </c>
      <c r="G20">
        <v>410.91</v>
      </c>
      <c r="H20">
        <v>1.6500000000000001E-2</v>
      </c>
      <c r="I20">
        <v>378.57</v>
      </c>
      <c r="J20">
        <v>0.4592</v>
      </c>
      <c r="L20">
        <f t="shared" si="0"/>
        <v>1846.444902162317</v>
      </c>
      <c r="M20">
        <f t="shared" si="1"/>
        <v>18490.364878195072</v>
      </c>
      <c r="N20">
        <f t="shared" si="2"/>
        <v>26182.674246787661</v>
      </c>
      <c r="O20">
        <f t="shared" si="3"/>
        <v>28261.638921762395</v>
      </c>
    </row>
    <row r="21" spans="3:15">
      <c r="C21">
        <v>-0.1</v>
      </c>
      <c r="D21">
        <v>-539.99297544499996</v>
      </c>
      <c r="E21">
        <v>588.44000000000005</v>
      </c>
      <c r="F21">
        <v>8.8000000000000005E-3</v>
      </c>
      <c r="G21">
        <v>413.07</v>
      </c>
      <c r="H21">
        <v>1.21E-2</v>
      </c>
      <c r="I21">
        <v>378.07</v>
      </c>
      <c r="J21">
        <v>0.46879999999999999</v>
      </c>
      <c r="L21">
        <f t="shared" si="0"/>
        <v>1036.3589898611131</v>
      </c>
      <c r="M21">
        <f t="shared" si="1"/>
        <v>18030.445047912908</v>
      </c>
      <c r="N21">
        <f t="shared" si="2"/>
        <v>25245.330834826858</v>
      </c>
      <c r="O21">
        <f t="shared" si="3"/>
        <v>27486.487272983286</v>
      </c>
    </row>
    <row r="22" spans="3:15">
      <c r="C22">
        <v>-0.05</v>
      </c>
      <c r="D22">
        <v>-539.99577933900002</v>
      </c>
      <c r="E22">
        <v>576.91</v>
      </c>
      <c r="F22">
        <v>8.9999999999999993E-3</v>
      </c>
      <c r="G22">
        <v>415.44</v>
      </c>
      <c r="H22">
        <v>9.9000000000000008E-3</v>
      </c>
      <c r="I22">
        <v>377.38</v>
      </c>
      <c r="J22">
        <v>0.47499999999999998</v>
      </c>
      <c r="L22">
        <f t="shared" si="0"/>
        <v>420.97538779529816</v>
      </c>
      <c r="M22">
        <f t="shared" si="1"/>
        <v>17754.701618923205</v>
      </c>
      <c r="N22">
        <f t="shared" si="2"/>
        <v>24491.840013252644</v>
      </c>
      <c r="O22">
        <f t="shared" si="3"/>
        <v>26919.464973888891</v>
      </c>
    </row>
    <row r="23" spans="3:15">
      <c r="C23">
        <v>0</v>
      </c>
      <c r="D23">
        <v>-539.99769744399998</v>
      </c>
      <c r="E23">
        <v>566.21</v>
      </c>
      <c r="F23">
        <v>9.4999999999999998E-3</v>
      </c>
      <c r="G23">
        <v>417.98</v>
      </c>
      <c r="H23">
        <v>9.1000000000000004E-3</v>
      </c>
      <c r="I23">
        <v>376.52</v>
      </c>
      <c r="J23">
        <v>0.48</v>
      </c>
      <c r="L23">
        <f t="shared" si="0"/>
        <v>0</v>
      </c>
      <c r="M23">
        <f>L23+10000000/E23</f>
        <v>17661.291746878367</v>
      </c>
      <c r="N23">
        <f>L23+10000000/G23</f>
        <v>23924.589693286758</v>
      </c>
      <c r="O23">
        <f>L23+10000000/I23</f>
        <v>26559.014129395517</v>
      </c>
    </row>
    <row r="24" spans="3:15">
      <c r="C24">
        <v>0.05</v>
      </c>
      <c r="D24">
        <v>-539.99873035099995</v>
      </c>
      <c r="E24">
        <v>556.34</v>
      </c>
      <c r="F24">
        <v>1.0500000000000001E-2</v>
      </c>
      <c r="G24">
        <v>420.63</v>
      </c>
      <c r="H24">
        <v>9.1000000000000004E-3</v>
      </c>
      <c r="I24">
        <v>375.53</v>
      </c>
      <c r="J24">
        <v>0.48449999999999999</v>
      </c>
      <c r="L24">
        <f t="shared" si="0"/>
        <v>-226.69688305746828</v>
      </c>
      <c r="M24">
        <f t="shared" ref="M24" si="4">L24+10000000/E24</f>
        <v>17747.922953732981</v>
      </c>
      <c r="N24">
        <f t="shared" ref="N24" si="5">L24+10000000/G24</f>
        <v>23547.166131943839</v>
      </c>
      <c r="O24">
        <f t="shared" ref="O24" si="6">L24+10000000/I24</f>
        <v>26402.334086505551</v>
      </c>
    </row>
    <row r="25" spans="3:15">
      <c r="C25">
        <v>0.1</v>
      </c>
      <c r="D25">
        <v>-539.99887789599995</v>
      </c>
      <c r="E25">
        <v>547.29999999999995</v>
      </c>
      <c r="F25">
        <v>1.18E-2</v>
      </c>
      <c r="G25">
        <v>423.34</v>
      </c>
      <c r="H25">
        <v>9.1999999999999998E-3</v>
      </c>
      <c r="I25">
        <v>374.42</v>
      </c>
      <c r="J25">
        <v>0.48730000000000001</v>
      </c>
      <c r="L25">
        <f t="shared" si="0"/>
        <v>-259.0792675439406</v>
      </c>
      <c r="M25">
        <f t="shared" ref="M25:M37" si="7">L25+10000000/E25</f>
        <v>18012.435441025402</v>
      </c>
      <c r="N25">
        <f t="shared" ref="N25:N37" si="8">L25+10000000/G25</f>
        <v>23362.595981664734</v>
      </c>
      <c r="O25">
        <f t="shared" ref="O25:O37" si="9">L25+10000000/I25</f>
        <v>26448.895733791458</v>
      </c>
    </row>
    <row r="26" spans="3:15">
      <c r="C26">
        <v>0.15</v>
      </c>
      <c r="D26">
        <v>-539.998139197</v>
      </c>
      <c r="E26">
        <v>539.1</v>
      </c>
      <c r="F26">
        <v>1.37E-2</v>
      </c>
      <c r="G26">
        <v>426.05</v>
      </c>
      <c r="H26">
        <v>9.4000000000000004E-3</v>
      </c>
      <c r="I26">
        <v>373.21</v>
      </c>
      <c r="J26">
        <v>0.48930000000000001</v>
      </c>
      <c r="L26">
        <f t="shared" si="0"/>
        <v>-96.95357683568588</v>
      </c>
      <c r="M26">
        <f t="shared" si="7"/>
        <v>18452.480665419924</v>
      </c>
      <c r="N26">
        <f t="shared" si="8"/>
        <v>23374.469965002125</v>
      </c>
      <c r="O26">
        <f t="shared" si="9"/>
        <v>26697.612485166941</v>
      </c>
    </row>
    <row r="27" spans="3:15">
      <c r="C27">
        <v>0.2</v>
      </c>
      <c r="D27">
        <v>-539.99651273500001</v>
      </c>
      <c r="E27">
        <v>531.77</v>
      </c>
      <c r="F27">
        <v>1.6299999999999999E-2</v>
      </c>
      <c r="G27">
        <v>428.7</v>
      </c>
      <c r="H27">
        <v>9.2999999999999992E-3</v>
      </c>
      <c r="I27">
        <v>371.91</v>
      </c>
      <c r="J27">
        <v>0.49059999999999998</v>
      </c>
      <c r="L27">
        <f t="shared" si="0"/>
        <v>260.01357104979485</v>
      </c>
      <c r="M27">
        <f t="shared" si="7"/>
        <v>19065.136086422983</v>
      </c>
      <c r="N27">
        <f t="shared" si="8"/>
        <v>23586.349003753319</v>
      </c>
      <c r="O27">
        <f t="shared" si="9"/>
        <v>27148.239217039416</v>
      </c>
    </row>
    <row r="28" spans="3:15">
      <c r="C28">
        <v>0.25</v>
      </c>
      <c r="D28">
        <v>-539.99399642200001</v>
      </c>
      <c r="E28">
        <v>525.37</v>
      </c>
      <c r="F28">
        <v>1.95E-2</v>
      </c>
      <c r="G28">
        <v>431.19</v>
      </c>
      <c r="H28">
        <v>8.6999999999999994E-3</v>
      </c>
      <c r="I28">
        <v>370.54</v>
      </c>
      <c r="J28">
        <v>0.49130000000000001</v>
      </c>
      <c r="L28">
        <f t="shared" si="0"/>
        <v>812.28043913705449</v>
      </c>
      <c r="M28">
        <f t="shared" si="7"/>
        <v>19846.484904561425</v>
      </c>
      <c r="N28">
        <f t="shared" si="8"/>
        <v>24003.912898145845</v>
      </c>
      <c r="O28">
        <f t="shared" si="9"/>
        <v>27799.920100172301</v>
      </c>
    </row>
    <row r="29" spans="3:15">
      <c r="C29">
        <v>0.3</v>
      </c>
      <c r="D29">
        <v>-539.99058762699997</v>
      </c>
      <c r="E29">
        <v>519.96</v>
      </c>
      <c r="F29">
        <v>2.3599999999999999E-2</v>
      </c>
      <c r="G29">
        <v>433.42</v>
      </c>
      <c r="H29">
        <v>7.6E-3</v>
      </c>
      <c r="I29">
        <v>369.1</v>
      </c>
      <c r="J29">
        <v>0.49130000000000001</v>
      </c>
      <c r="L29">
        <f t="shared" si="0"/>
        <v>1560.4244651876797</v>
      </c>
      <c r="M29">
        <f t="shared" si="7"/>
        <v>20792.673099698026</v>
      </c>
      <c r="N29">
        <f t="shared" si="8"/>
        <v>24632.733080387716</v>
      </c>
      <c r="O29">
        <f t="shared" si="9"/>
        <v>28653.353210785077</v>
      </c>
    </row>
    <row r="30" spans="3:15">
      <c r="C30">
        <v>0.35</v>
      </c>
      <c r="D30">
        <v>-539.98628314099994</v>
      </c>
      <c r="E30">
        <v>515.65</v>
      </c>
      <c r="F30">
        <v>2.8299999999999999E-2</v>
      </c>
      <c r="G30">
        <v>435.28</v>
      </c>
      <c r="H30">
        <v>6.0000000000000001E-3</v>
      </c>
      <c r="I30">
        <v>367.59</v>
      </c>
      <c r="J30">
        <v>0.49080000000000001</v>
      </c>
      <c r="L30">
        <f t="shared" si="0"/>
        <v>2505.1499432810556</v>
      </c>
      <c r="M30">
        <f t="shared" si="7"/>
        <v>21898.149070596097</v>
      </c>
      <c r="N30">
        <f t="shared" si="8"/>
        <v>25478.868009812944</v>
      </c>
      <c r="O30">
        <f t="shared" si="9"/>
        <v>29709.372038550242</v>
      </c>
    </row>
    <row r="31" spans="3:15">
      <c r="C31">
        <v>0.4</v>
      </c>
      <c r="D31">
        <v>-539.98107909700002</v>
      </c>
      <c r="E31">
        <v>512.51</v>
      </c>
      <c r="F31">
        <v>3.3599999999999998E-2</v>
      </c>
      <c r="G31">
        <v>436.65</v>
      </c>
      <c r="H31">
        <v>4.1000000000000003E-3</v>
      </c>
      <c r="I31">
        <v>366.04</v>
      </c>
      <c r="J31">
        <v>0.48959999999999998</v>
      </c>
      <c r="L31">
        <f t="shared" si="0"/>
        <v>3647.3055817988038</v>
      </c>
      <c r="M31">
        <f t="shared" si="7"/>
        <v>23159.119985420195</v>
      </c>
      <c r="N31">
        <f t="shared" si="8"/>
        <v>26548.9430488777</v>
      </c>
      <c r="O31">
        <f t="shared" si="9"/>
        <v>30966.724224570084</v>
      </c>
    </row>
    <row r="32" spans="3:15">
      <c r="C32">
        <v>0.45</v>
      </c>
      <c r="D32">
        <v>-539.97497087900001</v>
      </c>
      <c r="E32">
        <v>510.65</v>
      </c>
      <c r="F32">
        <v>3.9E-2</v>
      </c>
      <c r="G32">
        <v>437.42</v>
      </c>
      <c r="H32">
        <v>2.2000000000000001E-3</v>
      </c>
      <c r="I32">
        <v>364.43</v>
      </c>
      <c r="J32">
        <v>0.48780000000000001</v>
      </c>
      <c r="L32">
        <f t="shared" si="0"/>
        <v>4987.9044756794874</v>
      </c>
      <c r="M32">
        <f t="shared" si="7"/>
        <v>24570.789034575013</v>
      </c>
      <c r="N32">
        <f t="shared" si="8"/>
        <v>27849.227689067076</v>
      </c>
      <c r="O32">
        <f t="shared" si="9"/>
        <v>32428.016431336266</v>
      </c>
    </row>
    <row r="33" spans="3:15">
      <c r="C33">
        <v>0.5</v>
      </c>
      <c r="D33">
        <v>-539.96795306900003</v>
      </c>
      <c r="E33">
        <v>510.11</v>
      </c>
      <c r="F33">
        <v>4.4200000000000003E-2</v>
      </c>
      <c r="G33">
        <v>437.53</v>
      </c>
      <c r="H33">
        <v>8.9999999999999998E-4</v>
      </c>
      <c r="I33">
        <v>362.78</v>
      </c>
      <c r="J33">
        <v>0.48509999999999998</v>
      </c>
      <c r="L33">
        <f t="shared" si="0"/>
        <v>6528.135738451062</v>
      </c>
      <c r="M33">
        <f t="shared" si="7"/>
        <v>26131.750645039836</v>
      </c>
      <c r="N33">
        <f t="shared" si="8"/>
        <v>29383.711356122996</v>
      </c>
      <c r="O33">
        <f t="shared" si="9"/>
        <v>34093.051114160859</v>
      </c>
    </row>
    <row r="34" spans="3:15">
      <c r="C34">
        <v>0.55000000000000004</v>
      </c>
      <c r="D34">
        <v>-539.96001944099999</v>
      </c>
      <c r="E34">
        <v>510.86</v>
      </c>
      <c r="F34">
        <v>4.8800000000000003E-2</v>
      </c>
      <c r="G34">
        <v>436.98</v>
      </c>
      <c r="H34">
        <v>5.0000000000000001E-4</v>
      </c>
      <c r="I34">
        <v>361.1</v>
      </c>
      <c r="J34">
        <v>0.48170000000000002</v>
      </c>
      <c r="L34">
        <f t="shared" si="0"/>
        <v>8269.3658191894883</v>
      </c>
      <c r="M34">
        <f t="shared" si="7"/>
        <v>27844.200411837177</v>
      </c>
      <c r="N34">
        <f t="shared" si="8"/>
        <v>31153.708352028516</v>
      </c>
      <c r="O34">
        <f t="shared" si="9"/>
        <v>35962.525608721473</v>
      </c>
    </row>
    <row r="35" spans="3:15">
      <c r="C35">
        <v>0.6</v>
      </c>
      <c r="D35">
        <v>-539.95116302199995</v>
      </c>
      <c r="E35">
        <v>512.80999999999995</v>
      </c>
      <c r="F35">
        <v>5.2499999999999998E-2</v>
      </c>
      <c r="G35">
        <v>435.85</v>
      </c>
      <c r="H35">
        <v>1.2999999999999999E-3</v>
      </c>
      <c r="I35">
        <v>359.37</v>
      </c>
      <c r="J35">
        <v>0.47749999999999998</v>
      </c>
      <c r="L35">
        <f t="shared" si="0"/>
        <v>10213.125114483248</v>
      </c>
      <c r="M35">
        <f t="shared" si="7"/>
        <v>29713.524872678296</v>
      </c>
      <c r="N35">
        <f t="shared" si="8"/>
        <v>33156.798396575708</v>
      </c>
      <c r="O35">
        <f t="shared" si="9"/>
        <v>38039.599221949087</v>
      </c>
    </row>
    <row r="36" spans="3:15">
      <c r="C36">
        <v>0.65</v>
      </c>
      <c r="D36">
        <v>-539.94137617000001</v>
      </c>
      <c r="E36">
        <v>515.85</v>
      </c>
      <c r="F36">
        <v>5.5300000000000002E-2</v>
      </c>
      <c r="G36">
        <v>434.26</v>
      </c>
      <c r="H36">
        <v>3.2000000000000002E-3</v>
      </c>
      <c r="I36">
        <v>357.62</v>
      </c>
      <c r="J36">
        <v>0.47199999999999998</v>
      </c>
      <c r="L36">
        <f t="shared" si="0"/>
        <v>12361.090849443421</v>
      </c>
      <c r="M36">
        <f t="shared" si="7"/>
        <v>31746.571124717237</v>
      </c>
      <c r="N36">
        <f t="shared" si="8"/>
        <v>35388.770119926543</v>
      </c>
      <c r="O36">
        <f t="shared" si="9"/>
        <v>40323.732759851118</v>
      </c>
    </row>
    <row r="37" spans="3:15">
      <c r="C37">
        <v>0.7</v>
      </c>
      <c r="D37">
        <v>-539.93065067400005</v>
      </c>
      <c r="E37">
        <v>519.84</v>
      </c>
      <c r="F37">
        <v>5.74E-2</v>
      </c>
      <c r="G37">
        <v>432.32</v>
      </c>
      <c r="H37">
        <v>6.1999999999999998E-3</v>
      </c>
      <c r="I37">
        <v>355.84</v>
      </c>
      <c r="J37">
        <v>0.46600000000000003</v>
      </c>
      <c r="L37">
        <f t="shared" si="0"/>
        <v>14715.065130297995</v>
      </c>
      <c r="M37">
        <f t="shared" si="7"/>
        <v>33951.753342055461</v>
      </c>
      <c r="N37">
        <f t="shared" si="8"/>
        <v>37846.079193954545</v>
      </c>
      <c r="O37">
        <f t="shared" si="9"/>
        <v>42817.583115909511</v>
      </c>
    </row>
    <row r="38" spans="3:15">
      <c r="C38">
        <v>0.75</v>
      </c>
      <c r="D38">
        <v>-539.918977821</v>
      </c>
      <c r="E38">
        <v>524.65</v>
      </c>
      <c r="F38">
        <v>5.8900000000000001E-2</v>
      </c>
      <c r="G38">
        <v>430.15</v>
      </c>
      <c r="H38">
        <v>1.01E-2</v>
      </c>
      <c r="I38">
        <v>354.04</v>
      </c>
      <c r="J38">
        <v>0.45910000000000001</v>
      </c>
      <c r="L38">
        <f t="shared" si="0"/>
        <v>17276.960239522516</v>
      </c>
      <c r="M38">
        <f t="shared" ref="M38:M43" si="10">L38+10000000/E38</f>
        <v>36337.286171095948</v>
      </c>
      <c r="N38">
        <f t="shared" ref="N38:N43" si="11">L38+10000000/G38</f>
        <v>40524.664528723959</v>
      </c>
      <c r="O38">
        <f t="shared" ref="O38:O43" si="12">L38+10000000/I38</f>
        <v>45522.356239974441</v>
      </c>
    </row>
    <row r="39" spans="3:15">
      <c r="C39">
        <v>0.8</v>
      </c>
      <c r="D39">
        <v>-539.90634843800001</v>
      </c>
      <c r="E39">
        <v>530.17999999999995</v>
      </c>
      <c r="F39">
        <v>5.9900000000000002E-2</v>
      </c>
      <c r="G39">
        <v>427.86</v>
      </c>
      <c r="H39">
        <v>1.47E-2</v>
      </c>
      <c r="I39">
        <v>352.23</v>
      </c>
      <c r="J39">
        <v>0.45129999999999998</v>
      </c>
      <c r="L39">
        <f t="shared" si="0"/>
        <v>20048.789417878281</v>
      </c>
      <c r="M39">
        <f t="shared" si="10"/>
        <v>38910.308147366377</v>
      </c>
      <c r="N39">
        <f t="shared" si="11"/>
        <v>43420.920488789328</v>
      </c>
      <c r="O39">
        <f t="shared" si="12"/>
        <v>48439.32968985966</v>
      </c>
    </row>
    <row r="40" spans="3:15">
      <c r="C40">
        <v>0.85</v>
      </c>
      <c r="D40">
        <v>-539.89275291599995</v>
      </c>
      <c r="E40">
        <v>536.35</v>
      </c>
      <c r="F40">
        <v>6.0600000000000001E-2</v>
      </c>
      <c r="G40">
        <v>425.52</v>
      </c>
      <c r="H40">
        <v>1.9800000000000002E-2</v>
      </c>
      <c r="I40">
        <v>350.4</v>
      </c>
      <c r="J40">
        <v>0.44259999999999999</v>
      </c>
      <c r="L40">
        <f t="shared" si="0"/>
        <v>23032.661597126815</v>
      </c>
      <c r="M40">
        <f t="shared" si="10"/>
        <v>41677.203407511828</v>
      </c>
      <c r="N40">
        <f t="shared" si="11"/>
        <v>46533.319615551329</v>
      </c>
      <c r="O40">
        <f t="shared" si="12"/>
        <v>51571.474382514949</v>
      </c>
    </row>
    <row r="41" spans="3:15">
      <c r="C41">
        <v>0.9</v>
      </c>
      <c r="D41">
        <v>-539.87818120500003</v>
      </c>
      <c r="E41">
        <v>543.1</v>
      </c>
      <c r="F41">
        <v>6.1100000000000002E-2</v>
      </c>
      <c r="G41">
        <v>423.18</v>
      </c>
      <c r="H41">
        <v>2.53E-2</v>
      </c>
      <c r="I41">
        <v>348.57</v>
      </c>
      <c r="J41">
        <v>0.433</v>
      </c>
      <c r="L41">
        <f t="shared" si="0"/>
        <v>26230.782497266649</v>
      </c>
      <c r="M41">
        <f t="shared" si="10"/>
        <v>44643.597816728994</v>
      </c>
      <c r="N41">
        <f t="shared" si="11"/>
        <v>49861.388858625884</v>
      </c>
      <c r="O41">
        <f t="shared" si="12"/>
        <v>54919.424663832906</v>
      </c>
    </row>
    <row r="42" spans="3:15">
      <c r="C42">
        <v>0.95</v>
      </c>
      <c r="D42">
        <v>-539.86262282899997</v>
      </c>
      <c r="E42">
        <v>550.4</v>
      </c>
      <c r="F42">
        <v>6.1400000000000003E-2</v>
      </c>
      <c r="G42">
        <v>420.89</v>
      </c>
      <c r="H42">
        <v>3.1099999999999999E-2</v>
      </c>
      <c r="I42">
        <v>346.74</v>
      </c>
      <c r="J42">
        <v>0.42249999999999999</v>
      </c>
      <c r="L42">
        <f t="shared" si="0"/>
        <v>29645.451334598383</v>
      </c>
      <c r="M42">
        <f t="shared" si="10"/>
        <v>47814.055985761173</v>
      </c>
      <c r="N42">
        <f t="shared" si="11"/>
        <v>53404.62831670772</v>
      </c>
      <c r="O42">
        <f t="shared" si="12"/>
        <v>58485.50440029602</v>
      </c>
    </row>
    <row r="43" spans="3:15">
      <c r="C43">
        <v>1</v>
      </c>
      <c r="D43">
        <v>-539.84606690500004</v>
      </c>
      <c r="E43">
        <v>558.22</v>
      </c>
      <c r="F43">
        <v>6.1499999999999999E-2</v>
      </c>
      <c r="G43">
        <v>418.66</v>
      </c>
      <c r="H43">
        <v>3.7100000000000001E-2</v>
      </c>
      <c r="I43">
        <v>344.92</v>
      </c>
      <c r="J43">
        <v>0.4118</v>
      </c>
      <c r="L43">
        <f t="shared" si="0"/>
        <v>33279.056651476312</v>
      </c>
      <c r="M43">
        <f t="shared" si="10"/>
        <v>51193.140704358688</v>
      </c>
      <c r="N43">
        <f t="shared" si="11"/>
        <v>57164.787315977337</v>
      </c>
      <c r="O43">
        <f t="shared" si="12"/>
        <v>62271.286733814246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workbookViewId="0">
      <selection activeCell="E1" sqref="E1:J1048576"/>
    </sheetView>
  </sheetViews>
  <sheetFormatPr defaultRowHeight="15"/>
  <cols>
    <col min="4" max="4" width="17.85546875" customWidth="1"/>
    <col min="5" max="5" width="10.28515625" customWidth="1"/>
  </cols>
  <sheetData>
    <row r="1" spans="1:15">
      <c r="A1" t="s">
        <v>11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</v>
      </c>
      <c r="M2">
        <v>1</v>
      </c>
      <c r="N2">
        <v>2</v>
      </c>
      <c r="O2">
        <v>3</v>
      </c>
    </row>
    <row r="3" spans="1:15">
      <c r="C3">
        <v>-1</v>
      </c>
      <c r="D3">
        <v>-539.89493943699995</v>
      </c>
      <c r="E3">
        <v>541.15</v>
      </c>
      <c r="F3">
        <v>3.3799999999999997E-2</v>
      </c>
      <c r="G3">
        <v>372.42</v>
      </c>
      <c r="H3">
        <v>0.4405</v>
      </c>
      <c r="I3">
        <v>346.48</v>
      </c>
      <c r="J3">
        <v>9.9000000000000008E-3</v>
      </c>
      <c r="L3">
        <f t="shared" ref="L3:L43" si="0">219474.6313702*(D3-$D$23)</f>
        <v>25373.448525289175</v>
      </c>
      <c r="M3">
        <f t="shared" ref="M3:M22" si="1">L3+10000000/E3</f>
        <v>43852.613267042849</v>
      </c>
      <c r="N3">
        <f t="shared" ref="N3:N22" si="2">L3+10000000/G3</f>
        <v>52224.852853735552</v>
      </c>
      <c r="O3">
        <f t="shared" ref="O3:O22" si="3">L3+10000000/I3</f>
        <v>54235.143284005404</v>
      </c>
    </row>
    <row r="4" spans="1:15">
      <c r="C4">
        <v>-0.95</v>
      </c>
      <c r="D4">
        <v>-539.90645898599996</v>
      </c>
      <c r="E4">
        <v>534.16999999999996</v>
      </c>
      <c r="F4">
        <v>3.2399999999999998E-2</v>
      </c>
      <c r="G4">
        <v>372.08</v>
      </c>
      <c r="H4">
        <v>0.45</v>
      </c>
      <c r="I4">
        <v>349.12</v>
      </c>
      <c r="J4">
        <v>9.2999999999999992E-3</v>
      </c>
      <c r="L4">
        <f t="shared" si="0"/>
        <v>22845.199754960304</v>
      </c>
      <c r="M4">
        <f t="shared" si="1"/>
        <v>41565.831763496913</v>
      </c>
      <c r="N4">
        <f t="shared" si="2"/>
        <v>49721.140412883331</v>
      </c>
      <c r="O4">
        <f t="shared" si="3"/>
        <v>51488.64613442868</v>
      </c>
    </row>
    <row r="5" spans="1:15">
      <c r="C5">
        <v>-0.9</v>
      </c>
      <c r="D5">
        <v>-539.91733914899999</v>
      </c>
      <c r="E5">
        <v>527.37</v>
      </c>
      <c r="F5">
        <v>3.1E-2</v>
      </c>
      <c r="G5">
        <v>371.75</v>
      </c>
      <c r="H5">
        <v>0.45900000000000002</v>
      </c>
      <c r="I5">
        <v>351.81</v>
      </c>
      <c r="J5">
        <v>8.6E-3</v>
      </c>
      <c r="L5">
        <f t="shared" si="0"/>
        <v>20457.279991282263</v>
      </c>
      <c r="M5">
        <f t="shared" si="1"/>
        <v>39419.299067073458</v>
      </c>
      <c r="N5">
        <f t="shared" si="2"/>
        <v>47357.078242795382</v>
      </c>
      <c r="O5">
        <f t="shared" si="3"/>
        <v>48881.713634441927</v>
      </c>
    </row>
    <row r="6" spans="1:15">
      <c r="C6">
        <v>-0.85</v>
      </c>
      <c r="D6">
        <v>-539.92758685399997</v>
      </c>
      <c r="E6">
        <v>520.74</v>
      </c>
      <c r="F6">
        <v>2.9700000000000001E-2</v>
      </c>
      <c r="G6">
        <v>371.43</v>
      </c>
      <c r="H6">
        <v>0.46750000000000003</v>
      </c>
      <c r="I6">
        <v>354.56</v>
      </c>
      <c r="J6">
        <v>8.0999999999999996E-3</v>
      </c>
      <c r="L6">
        <f t="shared" si="0"/>
        <v>18208.168714020354</v>
      </c>
      <c r="M6">
        <f t="shared" si="1"/>
        <v>37411.609970693549</v>
      </c>
      <c r="N6">
        <f t="shared" si="2"/>
        <v>45131.142087199689</v>
      </c>
      <c r="O6">
        <f t="shared" si="3"/>
        <v>46412.139833153924</v>
      </c>
    </row>
    <row r="7" spans="1:15">
      <c r="C7">
        <v>-0.8</v>
      </c>
      <c r="D7">
        <v>-539.93720893</v>
      </c>
      <c r="E7">
        <v>514.29999999999995</v>
      </c>
      <c r="F7">
        <v>2.8400000000000002E-2</v>
      </c>
      <c r="G7">
        <v>371.12</v>
      </c>
      <c r="H7">
        <v>0.47539999999999999</v>
      </c>
      <c r="I7">
        <v>357.37</v>
      </c>
      <c r="J7">
        <v>7.7999999999999996E-3</v>
      </c>
      <c r="L7">
        <f t="shared" si="0"/>
        <v>16096.367130898194</v>
      </c>
      <c r="M7">
        <f t="shared" si="1"/>
        <v>35540.271466888866</v>
      </c>
      <c r="N7">
        <f t="shared" si="2"/>
        <v>43041.829515032703</v>
      </c>
      <c r="O7">
        <f t="shared" si="3"/>
        <v>44078.570449587511</v>
      </c>
    </row>
    <row r="8" spans="1:15">
      <c r="C8">
        <v>-0.75</v>
      </c>
      <c r="D8">
        <v>-539.94621207800003</v>
      </c>
      <c r="E8">
        <v>508.04</v>
      </c>
      <c r="F8">
        <v>2.7300000000000001E-2</v>
      </c>
      <c r="G8">
        <v>370.82</v>
      </c>
      <c r="H8">
        <v>0.4824</v>
      </c>
      <c r="I8">
        <v>360.21</v>
      </c>
      <c r="J8">
        <v>8.0000000000000002E-3</v>
      </c>
      <c r="L8">
        <f t="shared" si="0"/>
        <v>14120.404542419503</v>
      </c>
      <c r="M8">
        <f t="shared" si="1"/>
        <v>33803.89403143611</v>
      </c>
      <c r="N8">
        <f t="shared" si="2"/>
        <v>41087.666286661988</v>
      </c>
      <c r="O8">
        <f t="shared" si="3"/>
        <v>41881.988063143523</v>
      </c>
    </row>
    <row r="9" spans="1:15">
      <c r="C9">
        <v>-0.7</v>
      </c>
      <c r="D9">
        <v>-539.954602841</v>
      </c>
      <c r="E9">
        <v>501.96</v>
      </c>
      <c r="F9">
        <v>2.6200000000000001E-2</v>
      </c>
      <c r="G9">
        <v>370.55</v>
      </c>
      <c r="H9">
        <v>0.4874</v>
      </c>
      <c r="I9">
        <v>363.09</v>
      </c>
      <c r="J9">
        <v>9.7000000000000003E-3</v>
      </c>
      <c r="L9">
        <f t="shared" si="0"/>
        <v>12278.8449260873</v>
      </c>
      <c r="M9">
        <f t="shared" si="1"/>
        <v>32200.751054065629</v>
      </c>
      <c r="N9">
        <f t="shared" si="2"/>
        <v>39265.75627408352</v>
      </c>
      <c r="O9">
        <f t="shared" si="3"/>
        <v>39820.225850926872</v>
      </c>
    </row>
    <row r="10" spans="1:15">
      <c r="C10">
        <v>-0.65</v>
      </c>
      <c r="D10">
        <v>-539.96238754199999</v>
      </c>
      <c r="E10">
        <v>496.07</v>
      </c>
      <c r="F10">
        <v>2.52E-2</v>
      </c>
      <c r="G10">
        <v>370.33</v>
      </c>
      <c r="H10">
        <v>0.48430000000000001</v>
      </c>
      <c r="I10">
        <v>365.97</v>
      </c>
      <c r="J10">
        <v>1.9099999999999999E-2</v>
      </c>
      <c r="L10">
        <f t="shared" si="0"/>
        <v>10570.300543786961</v>
      </c>
      <c r="M10">
        <f t="shared" si="1"/>
        <v>30728.745924479204</v>
      </c>
      <c r="N10">
        <f t="shared" si="2"/>
        <v>37573.243864608929</v>
      </c>
      <c r="O10">
        <f t="shared" si="3"/>
        <v>37894.944640297603</v>
      </c>
    </row>
    <row r="11" spans="1:15">
      <c r="C11">
        <v>-0.6</v>
      </c>
      <c r="D11">
        <v>-539.96957221699995</v>
      </c>
      <c r="E11">
        <v>490.38</v>
      </c>
      <c r="F11">
        <v>2.4299999999999999E-2</v>
      </c>
      <c r="G11">
        <v>370.41</v>
      </c>
      <c r="H11">
        <v>0.37669999999999998</v>
      </c>
      <c r="I11">
        <v>368.6</v>
      </c>
      <c r="J11">
        <v>0.1326</v>
      </c>
      <c r="L11">
        <f t="shared" si="0"/>
        <v>8993.4466466555587</v>
      </c>
      <c r="M11">
        <f t="shared" si="1"/>
        <v>29385.795437389279</v>
      </c>
      <c r="N11">
        <f t="shared" si="2"/>
        <v>35990.557955745484</v>
      </c>
      <c r="O11">
        <f t="shared" si="3"/>
        <v>36123.126516433091</v>
      </c>
    </row>
    <row r="12" spans="1:15">
      <c r="C12">
        <v>-0.55000000000000004</v>
      </c>
      <c r="D12">
        <v>-539.97616254100001</v>
      </c>
      <c r="E12">
        <v>484.88</v>
      </c>
      <c r="F12">
        <v>2.3599999999999999E-2</v>
      </c>
      <c r="G12">
        <v>372.33</v>
      </c>
      <c r="H12">
        <v>5.2900000000000003E-2</v>
      </c>
      <c r="I12">
        <v>369.41</v>
      </c>
      <c r="J12">
        <v>0.46150000000000002</v>
      </c>
      <c r="L12">
        <f t="shared" si="0"/>
        <v>7547.0377161326505</v>
      </c>
      <c r="M12">
        <f t="shared" si="1"/>
        <v>28170.697178267612</v>
      </c>
      <c r="N12">
        <f t="shared" si="2"/>
        <v>34404.932594332102</v>
      </c>
      <c r="O12">
        <f t="shared" si="3"/>
        <v>34617.230726608817</v>
      </c>
    </row>
    <row r="13" spans="1:15">
      <c r="C13">
        <v>-0.5</v>
      </c>
      <c r="D13">
        <v>-539.98216376100004</v>
      </c>
      <c r="E13">
        <v>479.61</v>
      </c>
      <c r="F13">
        <v>2.29E-2</v>
      </c>
      <c r="G13">
        <v>375.21</v>
      </c>
      <c r="H13">
        <v>1.7000000000000001E-2</v>
      </c>
      <c r="I13">
        <v>369.31</v>
      </c>
      <c r="J13">
        <v>0.50219999999999998</v>
      </c>
      <c r="L13">
        <f t="shared" si="0"/>
        <v>6229.9221688545686</v>
      </c>
      <c r="M13">
        <f t="shared" si="1"/>
        <v>27080.19634996005</v>
      </c>
      <c r="N13">
        <f t="shared" si="2"/>
        <v>32881.6638601741</v>
      </c>
      <c r="O13">
        <f t="shared" si="3"/>
        <v>33307.445117055264</v>
      </c>
    </row>
    <row r="14" spans="1:15">
      <c r="C14">
        <v>-0.45</v>
      </c>
      <c r="D14">
        <v>-539.98758062499996</v>
      </c>
      <c r="E14">
        <v>474.56</v>
      </c>
      <c r="F14">
        <v>2.23E-2</v>
      </c>
      <c r="G14">
        <v>378.16</v>
      </c>
      <c r="H14">
        <v>9.7999999999999997E-3</v>
      </c>
      <c r="I14">
        <v>369.13</v>
      </c>
      <c r="J14">
        <v>0.51370000000000005</v>
      </c>
      <c r="L14">
        <f t="shared" si="0"/>
        <v>5041.0579392882728</v>
      </c>
      <c r="M14">
        <f t="shared" si="1"/>
        <v>26113.208984466964</v>
      </c>
      <c r="N14">
        <f t="shared" si="2"/>
        <v>31484.891237363157</v>
      </c>
      <c r="O14">
        <f t="shared" si="3"/>
        <v>32131.784783489504</v>
      </c>
    </row>
    <row r="15" spans="1:15">
      <c r="C15">
        <v>-0.4</v>
      </c>
      <c r="D15">
        <v>-539.99241734300006</v>
      </c>
      <c r="E15">
        <v>469.76</v>
      </c>
      <c r="F15">
        <v>2.18E-2</v>
      </c>
      <c r="G15">
        <v>381.1</v>
      </c>
      <c r="H15">
        <v>7.0000000000000001E-3</v>
      </c>
      <c r="I15">
        <v>368.95</v>
      </c>
      <c r="J15">
        <v>0.52039999999999997</v>
      </c>
      <c r="L15">
        <f t="shared" si="0"/>
        <v>3979.5210391763976</v>
      </c>
      <c r="M15">
        <f t="shared" si="1"/>
        <v>25266.986979230893</v>
      </c>
      <c r="N15">
        <f t="shared" si="2"/>
        <v>30219.353104251179</v>
      </c>
      <c r="O15">
        <f t="shared" si="3"/>
        <v>31083.46466297366</v>
      </c>
    </row>
    <row r="16" spans="1:15">
      <c r="C16">
        <v>-0.35</v>
      </c>
      <c r="D16">
        <v>-539.996677546</v>
      </c>
      <c r="E16">
        <v>465.24</v>
      </c>
      <c r="F16">
        <v>2.1499999999999998E-2</v>
      </c>
      <c r="G16">
        <v>383.99</v>
      </c>
      <c r="H16">
        <v>5.3E-3</v>
      </c>
      <c r="I16">
        <v>368.79</v>
      </c>
      <c r="J16">
        <v>0.52549999999999997</v>
      </c>
      <c r="L16">
        <f t="shared" si="0"/>
        <v>3044.5145562013936</v>
      </c>
      <c r="M16">
        <f t="shared" si="1"/>
        <v>24538.797077050847</v>
      </c>
      <c r="N16">
        <f t="shared" si="2"/>
        <v>29086.859408931934</v>
      </c>
      <c r="O16">
        <f t="shared" si="3"/>
        <v>30160.217259636953</v>
      </c>
    </row>
    <row r="17" spans="3:15">
      <c r="C17">
        <v>-0.3</v>
      </c>
      <c r="D17">
        <v>-540.00036429099998</v>
      </c>
      <c r="E17">
        <v>461.05</v>
      </c>
      <c r="F17">
        <v>2.1299999999999999E-2</v>
      </c>
      <c r="G17">
        <v>386.77</v>
      </c>
      <c r="H17">
        <v>4.1000000000000003E-3</v>
      </c>
      <c r="I17">
        <v>368.64</v>
      </c>
      <c r="J17">
        <v>0.52949999999999997</v>
      </c>
      <c r="L17">
        <f t="shared" si="0"/>
        <v>2235.3675563744637</v>
      </c>
      <c r="M17">
        <f t="shared" si="1"/>
        <v>23924.989072479009</v>
      </c>
      <c r="N17">
        <f t="shared" si="2"/>
        <v>28090.526953432149</v>
      </c>
      <c r="O17">
        <f t="shared" si="3"/>
        <v>29362.103667485579</v>
      </c>
    </row>
    <row r="18" spans="3:15">
      <c r="C18">
        <v>-0.25</v>
      </c>
      <c r="D18">
        <v>-540.00348007900004</v>
      </c>
      <c r="E18">
        <v>457.24</v>
      </c>
      <c r="F18">
        <v>2.1299999999999999E-2</v>
      </c>
      <c r="G18">
        <v>389.39</v>
      </c>
      <c r="H18">
        <v>3.0999999999999999E-3</v>
      </c>
      <c r="I18">
        <v>368.51</v>
      </c>
      <c r="J18">
        <v>0.53280000000000005</v>
      </c>
      <c r="L18">
        <f t="shared" si="0"/>
        <v>1551.5311336337816</v>
      </c>
      <c r="M18">
        <f t="shared" si="1"/>
        <v>23421.883683716886</v>
      </c>
      <c r="N18">
        <f t="shared" si="2"/>
        <v>27232.724795515183</v>
      </c>
      <c r="O18">
        <f t="shared" si="3"/>
        <v>28687.836796980773</v>
      </c>
    </row>
    <row r="19" spans="3:15">
      <c r="C19">
        <v>-0.2</v>
      </c>
      <c r="D19">
        <v>-540.00602690000005</v>
      </c>
      <c r="E19">
        <v>453.88</v>
      </c>
      <c r="F19">
        <v>2.1399999999999999E-2</v>
      </c>
      <c r="G19">
        <v>391.78</v>
      </c>
      <c r="H19">
        <v>2.3E-3</v>
      </c>
      <c r="I19">
        <v>368.41</v>
      </c>
      <c r="J19">
        <v>0.53539999999999999</v>
      </c>
      <c r="L19">
        <f t="shared" si="0"/>
        <v>992.56853349072173</v>
      </c>
      <c r="M19">
        <f t="shared" si="1"/>
        <v>23024.82375513521</v>
      </c>
      <c r="N19">
        <f t="shared" si="2"/>
        <v>26517.097605929335</v>
      </c>
      <c r="O19">
        <f t="shared" si="3"/>
        <v>28136.239986491451</v>
      </c>
    </row>
    <row r="20" spans="3:15">
      <c r="C20">
        <v>-0.15</v>
      </c>
      <c r="D20">
        <v>-540.00800628399998</v>
      </c>
      <c r="E20">
        <v>451.09</v>
      </c>
      <c r="F20">
        <v>2.1600000000000001E-2</v>
      </c>
      <c r="G20">
        <v>393.82</v>
      </c>
      <c r="H20">
        <v>1.5E-3</v>
      </c>
      <c r="I20">
        <v>368.33</v>
      </c>
      <c r="J20">
        <v>0.53739999999999999</v>
      </c>
      <c r="L20">
        <f t="shared" si="0"/>
        <v>558.14395976737126</v>
      </c>
      <c r="M20">
        <f t="shared" si="1"/>
        <v>22726.669087790604</v>
      </c>
      <c r="N20">
        <f t="shared" si="2"/>
        <v>25950.455167933538</v>
      </c>
      <c r="O20">
        <f t="shared" si="3"/>
        <v>27707.710924174291</v>
      </c>
    </row>
    <row r="21" spans="3:15">
      <c r="C21">
        <v>-0.1</v>
      </c>
      <c r="D21">
        <v>-540.00941936200002</v>
      </c>
      <c r="E21">
        <v>448.96</v>
      </c>
      <c r="F21">
        <v>2.18E-2</v>
      </c>
      <c r="G21">
        <v>395.41</v>
      </c>
      <c r="H21">
        <v>8.9999999999999998E-4</v>
      </c>
      <c r="I21">
        <v>368.27</v>
      </c>
      <c r="J21">
        <v>0.53910000000000002</v>
      </c>
      <c r="L21">
        <f t="shared" si="0"/>
        <v>248.00918661094039</v>
      </c>
      <c r="M21">
        <f t="shared" si="1"/>
        <v>22521.708402576729</v>
      </c>
      <c r="N21">
        <f t="shared" si="2"/>
        <v>25538.214290174328</v>
      </c>
      <c r="O21">
        <f t="shared" si="3"/>
        <v>27401.999465482422</v>
      </c>
    </row>
    <row r="22" spans="3:15">
      <c r="C22">
        <v>-0.05</v>
      </c>
      <c r="D22">
        <v>-540.01026690900005</v>
      </c>
      <c r="E22">
        <v>447.62</v>
      </c>
      <c r="F22">
        <v>2.1999999999999999E-2</v>
      </c>
      <c r="G22">
        <v>396.43</v>
      </c>
      <c r="H22">
        <v>5.0000000000000001E-4</v>
      </c>
      <c r="I22">
        <v>368.23</v>
      </c>
      <c r="J22">
        <v>0.54</v>
      </c>
      <c r="L22">
        <f t="shared" si="0"/>
        <v>61.994121209369496</v>
      </c>
      <c r="M22">
        <f t="shared" si="1"/>
        <v>22402.372120405114</v>
      </c>
      <c r="N22">
        <f t="shared" si="2"/>
        <v>25287.128445049642</v>
      </c>
      <c r="O22">
        <f t="shared" si="3"/>
        <v>27218.934077215126</v>
      </c>
    </row>
    <row r="23" spans="3:15">
      <c r="C23">
        <v>0</v>
      </c>
      <c r="D23">
        <v>-540.01054937499998</v>
      </c>
      <c r="E23">
        <v>447.16</v>
      </c>
      <c r="F23">
        <v>2.2100000000000002E-2</v>
      </c>
      <c r="G23">
        <v>396.78</v>
      </c>
      <c r="H23">
        <v>4.0000000000000002E-4</v>
      </c>
      <c r="I23">
        <v>368.22</v>
      </c>
      <c r="J23">
        <v>0.5403</v>
      </c>
      <c r="L23">
        <f t="shared" si="0"/>
        <v>0</v>
      </c>
      <c r="M23">
        <f>L23+10000000/E23</f>
        <v>22363.359871187047</v>
      </c>
      <c r="N23">
        <f>L23+10000000/G23</f>
        <v>25202.883209839209</v>
      </c>
      <c r="O23">
        <f>L23+10000000/I23</f>
        <v>27157.677475422301</v>
      </c>
    </row>
    <row r="24" spans="3:15">
      <c r="C24">
        <v>0.05</v>
      </c>
      <c r="D24">
        <v>-540.01026691000004</v>
      </c>
      <c r="E24">
        <v>447.62</v>
      </c>
      <c r="F24">
        <v>2.1999999999999999E-2</v>
      </c>
      <c r="G24">
        <v>396.43</v>
      </c>
      <c r="H24">
        <v>5.0000000000000001E-4</v>
      </c>
      <c r="I24">
        <v>368.23</v>
      </c>
      <c r="J24">
        <v>0.54</v>
      </c>
      <c r="L24">
        <f t="shared" si="0"/>
        <v>61.993901737059161</v>
      </c>
      <c r="M24">
        <f t="shared" ref="M24" si="4">L24+10000000/E24</f>
        <v>22402.371900932805</v>
      </c>
      <c r="N24">
        <f t="shared" ref="N24" si="5">L24+10000000/G24</f>
        <v>25287.128225577333</v>
      </c>
      <c r="O24">
        <f t="shared" ref="O24" si="6">L24+10000000/I24</f>
        <v>27218.933857742817</v>
      </c>
    </row>
    <row r="25" spans="3:15">
      <c r="C25">
        <v>0.1</v>
      </c>
      <c r="D25">
        <v>-540.00941936499999</v>
      </c>
      <c r="E25">
        <v>448.96</v>
      </c>
      <c r="F25">
        <v>2.18E-2</v>
      </c>
      <c r="G25">
        <v>395.41</v>
      </c>
      <c r="H25">
        <v>8.9999999999999998E-4</v>
      </c>
      <c r="I25">
        <v>368.27</v>
      </c>
      <c r="J25">
        <v>0.53910000000000002</v>
      </c>
      <c r="L25">
        <f t="shared" si="0"/>
        <v>248.00852819400936</v>
      </c>
      <c r="M25">
        <f t="shared" ref="M25:M37" si="7">L25+10000000/E25</f>
        <v>22521.707744159798</v>
      </c>
      <c r="N25">
        <f t="shared" ref="N25:N37" si="8">L25+10000000/G25</f>
        <v>25538.213631757397</v>
      </c>
      <c r="O25">
        <f t="shared" ref="O25:O37" si="9">L25+10000000/I25</f>
        <v>27401.998807065491</v>
      </c>
    </row>
    <row r="26" spans="3:15">
      <c r="C26">
        <v>0.15</v>
      </c>
      <c r="D26">
        <v>-540.00800628800005</v>
      </c>
      <c r="E26">
        <v>451.09</v>
      </c>
      <c r="F26">
        <v>2.1600000000000001E-2</v>
      </c>
      <c r="G26">
        <v>393.82</v>
      </c>
      <c r="H26">
        <v>1.5E-3</v>
      </c>
      <c r="I26">
        <v>368.33</v>
      </c>
      <c r="J26">
        <v>0.53739999999999999</v>
      </c>
      <c r="L26">
        <f t="shared" si="0"/>
        <v>558.1430818531785</v>
      </c>
      <c r="M26">
        <f t="shared" si="7"/>
        <v>22726.66820987641</v>
      </c>
      <c r="N26">
        <f t="shared" si="8"/>
        <v>25950.454290019345</v>
      </c>
      <c r="O26">
        <f t="shared" si="9"/>
        <v>27707.710046260097</v>
      </c>
    </row>
    <row r="27" spans="3:15">
      <c r="C27">
        <v>0.2</v>
      </c>
      <c r="D27">
        <v>-540.006026905</v>
      </c>
      <c r="E27">
        <v>453.88</v>
      </c>
      <c r="F27">
        <v>2.1399999999999999E-2</v>
      </c>
      <c r="G27">
        <v>391.78</v>
      </c>
      <c r="H27">
        <v>2.3E-3</v>
      </c>
      <c r="I27">
        <v>368.41</v>
      </c>
      <c r="J27">
        <v>0.53539999999999999</v>
      </c>
      <c r="L27">
        <f t="shared" si="0"/>
        <v>992.56743612917001</v>
      </c>
      <c r="M27">
        <f t="shared" si="7"/>
        <v>23024.82265777366</v>
      </c>
      <c r="N27">
        <f t="shared" si="8"/>
        <v>26517.096508567785</v>
      </c>
      <c r="O27">
        <f t="shared" si="9"/>
        <v>28136.238889129902</v>
      </c>
    </row>
    <row r="28" spans="3:15">
      <c r="C28">
        <v>0.25</v>
      </c>
      <c r="D28">
        <v>-540.00348008599997</v>
      </c>
      <c r="E28">
        <v>457.24</v>
      </c>
      <c r="F28">
        <v>2.1299999999999999E-2</v>
      </c>
      <c r="G28">
        <v>389.39</v>
      </c>
      <c r="H28">
        <v>3.0999999999999999E-3</v>
      </c>
      <c r="I28">
        <v>368.51</v>
      </c>
      <c r="J28">
        <v>0.53280000000000005</v>
      </c>
      <c r="L28">
        <f t="shared" si="0"/>
        <v>1551.5295973276093</v>
      </c>
      <c r="M28">
        <f t="shared" si="7"/>
        <v>23421.882147410714</v>
      </c>
      <c r="N28">
        <f t="shared" si="8"/>
        <v>27232.723259209011</v>
      </c>
      <c r="O28">
        <f t="shared" si="9"/>
        <v>28687.835260674601</v>
      </c>
    </row>
    <row r="29" spans="3:15">
      <c r="C29">
        <v>0.3</v>
      </c>
      <c r="D29">
        <v>-540.00036429900001</v>
      </c>
      <c r="E29">
        <v>461.05</v>
      </c>
      <c r="F29">
        <v>2.1299999999999999E-2</v>
      </c>
      <c r="G29">
        <v>386.77</v>
      </c>
      <c r="H29">
        <v>4.1000000000000003E-3</v>
      </c>
      <c r="I29">
        <v>368.64</v>
      </c>
      <c r="J29">
        <v>0.52949999999999997</v>
      </c>
      <c r="L29">
        <f t="shared" si="0"/>
        <v>2235.3658005710295</v>
      </c>
      <c r="M29">
        <f t="shared" si="7"/>
        <v>23924.987316675571</v>
      </c>
      <c r="N29">
        <f t="shared" si="8"/>
        <v>28090.525197628711</v>
      </c>
      <c r="O29">
        <f t="shared" si="9"/>
        <v>29362.101911682141</v>
      </c>
    </row>
    <row r="30" spans="3:15">
      <c r="C30">
        <v>0.35</v>
      </c>
      <c r="D30">
        <v>-539.99667755600001</v>
      </c>
      <c r="E30">
        <v>465.24</v>
      </c>
      <c r="F30">
        <v>2.1499999999999998E-2</v>
      </c>
      <c r="G30">
        <v>383.99</v>
      </c>
      <c r="H30">
        <v>5.3E-3</v>
      </c>
      <c r="I30">
        <v>368.79</v>
      </c>
      <c r="J30">
        <v>0.52549999999999997</v>
      </c>
      <c r="L30">
        <f t="shared" si="0"/>
        <v>3044.5123614533386</v>
      </c>
      <c r="M30">
        <f t="shared" si="7"/>
        <v>24538.794882302791</v>
      </c>
      <c r="N30">
        <f t="shared" si="8"/>
        <v>29086.857214183881</v>
      </c>
      <c r="O30">
        <f t="shared" si="9"/>
        <v>30160.2150648889</v>
      </c>
    </row>
    <row r="31" spans="3:15">
      <c r="C31">
        <v>0.4</v>
      </c>
      <c r="D31">
        <v>-539.99241735400005</v>
      </c>
      <c r="E31">
        <v>469.76</v>
      </c>
      <c r="F31">
        <v>2.18E-2</v>
      </c>
      <c r="G31">
        <v>381.1</v>
      </c>
      <c r="H31">
        <v>7.0000000000000001E-3</v>
      </c>
      <c r="I31">
        <v>368.95</v>
      </c>
      <c r="J31">
        <v>0.52039999999999997</v>
      </c>
      <c r="L31">
        <f t="shared" si="0"/>
        <v>3979.5186249560325</v>
      </c>
      <c r="M31">
        <f t="shared" si="7"/>
        <v>25266.984565010527</v>
      </c>
      <c r="N31">
        <f t="shared" si="8"/>
        <v>30219.350690030813</v>
      </c>
      <c r="O31">
        <f t="shared" si="9"/>
        <v>31083.462248753294</v>
      </c>
    </row>
    <row r="32" spans="3:15">
      <c r="C32">
        <v>0.45</v>
      </c>
      <c r="D32">
        <v>-539.98758063800005</v>
      </c>
      <c r="E32">
        <v>474.56</v>
      </c>
      <c r="F32">
        <v>2.23E-2</v>
      </c>
      <c r="G32">
        <v>378.16</v>
      </c>
      <c r="H32">
        <v>9.7999999999999997E-3</v>
      </c>
      <c r="I32">
        <v>369.13</v>
      </c>
      <c r="J32">
        <v>0.51370000000000005</v>
      </c>
      <c r="L32">
        <f t="shared" si="0"/>
        <v>5041.0550860983358</v>
      </c>
      <c r="M32">
        <f t="shared" si="7"/>
        <v>26113.206131277027</v>
      </c>
      <c r="N32">
        <f t="shared" si="8"/>
        <v>31484.88838417322</v>
      </c>
      <c r="O32">
        <f t="shared" si="9"/>
        <v>32131.781930299567</v>
      </c>
    </row>
    <row r="33" spans="3:15">
      <c r="C33">
        <v>0.5</v>
      </c>
      <c r="D33">
        <v>-539.98216377400001</v>
      </c>
      <c r="E33">
        <v>479.61</v>
      </c>
      <c r="F33">
        <v>2.29E-2</v>
      </c>
      <c r="G33">
        <v>375.21</v>
      </c>
      <c r="H33">
        <v>1.7000000000000001E-2</v>
      </c>
      <c r="I33">
        <v>369.31</v>
      </c>
      <c r="J33">
        <v>0.50219999999999998</v>
      </c>
      <c r="L33">
        <f t="shared" si="0"/>
        <v>6229.9193156895835</v>
      </c>
      <c r="M33">
        <f t="shared" si="7"/>
        <v>27080.193496795066</v>
      </c>
      <c r="N33">
        <f t="shared" si="8"/>
        <v>32881.661007009112</v>
      </c>
      <c r="O33">
        <f t="shared" si="9"/>
        <v>33307.442263890283</v>
      </c>
    </row>
    <row r="34" spans="3:15">
      <c r="C34">
        <v>0.55000000000000004</v>
      </c>
      <c r="D34">
        <v>-539.97616255699995</v>
      </c>
      <c r="E34">
        <v>484.88</v>
      </c>
      <c r="F34">
        <v>2.3599999999999999E-2</v>
      </c>
      <c r="G34">
        <v>372.33</v>
      </c>
      <c r="H34">
        <v>5.2900000000000003E-2</v>
      </c>
      <c r="I34">
        <v>369.41</v>
      </c>
      <c r="J34">
        <v>0.46150000000000002</v>
      </c>
      <c r="L34">
        <f t="shared" si="0"/>
        <v>7547.0342045507332</v>
      </c>
      <c r="M34">
        <f t="shared" si="7"/>
        <v>28170.693666685693</v>
      </c>
      <c r="N34">
        <f t="shared" si="8"/>
        <v>34404.929082750183</v>
      </c>
      <c r="O34">
        <f t="shared" si="9"/>
        <v>34617.227215026898</v>
      </c>
    </row>
    <row r="35" spans="3:15">
      <c r="C35">
        <v>0.6</v>
      </c>
      <c r="D35">
        <v>-539.96957223300001</v>
      </c>
      <c r="E35">
        <v>490.38</v>
      </c>
      <c r="F35">
        <v>2.4299999999999999E-2</v>
      </c>
      <c r="G35">
        <v>370.41</v>
      </c>
      <c r="H35">
        <v>0.37669999999999998</v>
      </c>
      <c r="I35">
        <v>368.6</v>
      </c>
      <c r="J35">
        <v>0.1326</v>
      </c>
      <c r="L35">
        <f t="shared" si="0"/>
        <v>8993.4431350486921</v>
      </c>
      <c r="M35">
        <f t="shared" si="7"/>
        <v>29385.791925782411</v>
      </c>
      <c r="N35">
        <f t="shared" si="8"/>
        <v>35990.554444138616</v>
      </c>
      <c r="O35">
        <f t="shared" si="9"/>
        <v>36123.123004826222</v>
      </c>
    </row>
    <row r="36" spans="3:15">
      <c r="C36">
        <v>0.65</v>
      </c>
      <c r="D36">
        <v>-539.96238756000002</v>
      </c>
      <c r="E36">
        <v>496.07</v>
      </c>
      <c r="F36">
        <v>2.52E-2</v>
      </c>
      <c r="G36">
        <v>370.33</v>
      </c>
      <c r="H36">
        <v>0.48430000000000001</v>
      </c>
      <c r="I36">
        <v>365.97</v>
      </c>
      <c r="J36">
        <v>1.9099999999999999E-2</v>
      </c>
      <c r="L36">
        <f t="shared" si="0"/>
        <v>10570.296593235473</v>
      </c>
      <c r="M36">
        <f t="shared" si="7"/>
        <v>30728.741973927717</v>
      </c>
      <c r="N36">
        <f t="shared" si="8"/>
        <v>37573.239914057442</v>
      </c>
      <c r="O36">
        <f t="shared" si="9"/>
        <v>37894.940689746116</v>
      </c>
    </row>
    <row r="37" spans="3:15">
      <c r="C37">
        <v>0.7</v>
      </c>
      <c r="D37">
        <v>-539.95460286000002</v>
      </c>
      <c r="E37">
        <v>501.96</v>
      </c>
      <c r="F37">
        <v>2.6200000000000001E-2</v>
      </c>
      <c r="G37">
        <v>370.55</v>
      </c>
      <c r="H37">
        <v>0.4874</v>
      </c>
      <c r="I37">
        <v>363.09</v>
      </c>
      <c r="J37">
        <v>9.7000000000000003E-3</v>
      </c>
      <c r="L37">
        <f t="shared" si="0"/>
        <v>12278.840756063501</v>
      </c>
      <c r="M37">
        <f t="shared" si="7"/>
        <v>32200.74688404183</v>
      </c>
      <c r="N37">
        <f t="shared" si="8"/>
        <v>39265.75210405972</v>
      </c>
      <c r="O37">
        <f t="shared" si="9"/>
        <v>39820.221680903072</v>
      </c>
    </row>
    <row r="38" spans="3:15">
      <c r="C38">
        <v>0.75</v>
      </c>
      <c r="D38">
        <v>-539.94621209900004</v>
      </c>
      <c r="E38">
        <v>508.04</v>
      </c>
      <c r="F38">
        <v>2.7300000000000001E-2</v>
      </c>
      <c r="G38">
        <v>370.82</v>
      </c>
      <c r="H38">
        <v>0.4824</v>
      </c>
      <c r="I38">
        <v>360.21</v>
      </c>
      <c r="J38">
        <v>8.0000000000000002E-3</v>
      </c>
      <c r="L38">
        <f t="shared" si="0"/>
        <v>14120.399933451083</v>
      </c>
      <c r="M38">
        <f t="shared" ref="M38:M43" si="10">L38+10000000/E38</f>
        <v>33803.889422467691</v>
      </c>
      <c r="N38">
        <f t="shared" ref="N38:N43" si="11">L38+10000000/G38</f>
        <v>41087.66167769357</v>
      </c>
      <c r="O38">
        <f t="shared" ref="O38:O43" si="12">L38+10000000/I38</f>
        <v>41881.983454175104</v>
      </c>
    </row>
    <row r="39" spans="3:15">
      <c r="C39">
        <v>0.8</v>
      </c>
      <c r="D39">
        <v>-539.93720895199999</v>
      </c>
      <c r="E39">
        <v>514.29999999999995</v>
      </c>
      <c r="F39">
        <v>2.8400000000000002E-2</v>
      </c>
      <c r="G39">
        <v>371.12</v>
      </c>
      <c r="H39">
        <v>0.47539999999999999</v>
      </c>
      <c r="I39">
        <v>357.37</v>
      </c>
      <c r="J39">
        <v>7.7999999999999996E-3</v>
      </c>
      <c r="L39">
        <f t="shared" si="0"/>
        <v>16096.362302457463</v>
      </c>
      <c r="M39">
        <f t="shared" si="10"/>
        <v>35540.266638448127</v>
      </c>
      <c r="N39">
        <f t="shared" si="11"/>
        <v>43041.824686591979</v>
      </c>
      <c r="O39">
        <f t="shared" si="12"/>
        <v>44078.565621146772</v>
      </c>
    </row>
    <row r="40" spans="3:15">
      <c r="C40">
        <v>0.85</v>
      </c>
      <c r="D40">
        <v>-539.92758687699995</v>
      </c>
      <c r="E40">
        <v>520.74</v>
      </c>
      <c r="F40">
        <v>2.9700000000000001E-2</v>
      </c>
      <c r="G40">
        <v>371.43</v>
      </c>
      <c r="H40">
        <v>0.46750000000000003</v>
      </c>
      <c r="I40">
        <v>354.56</v>
      </c>
      <c r="J40">
        <v>8.0999999999999996E-3</v>
      </c>
      <c r="L40">
        <f t="shared" si="0"/>
        <v>18208.163666107313</v>
      </c>
      <c r="M40">
        <f t="shared" si="10"/>
        <v>37411.604922780505</v>
      </c>
      <c r="N40">
        <f t="shared" si="11"/>
        <v>45131.137039286652</v>
      </c>
      <c r="O40">
        <f t="shared" si="12"/>
        <v>46412.134785240887</v>
      </c>
    </row>
    <row r="41" spans="3:15">
      <c r="C41">
        <v>0.9</v>
      </c>
      <c r="D41">
        <v>-539.91733917299996</v>
      </c>
      <c r="E41">
        <v>527.37</v>
      </c>
      <c r="F41">
        <v>3.1E-2</v>
      </c>
      <c r="G41">
        <v>371.75</v>
      </c>
      <c r="H41">
        <v>0.45900000000000002</v>
      </c>
      <c r="I41">
        <v>351.81</v>
      </c>
      <c r="J41">
        <v>8.6E-3</v>
      </c>
      <c r="L41">
        <f t="shared" si="0"/>
        <v>20457.274723896913</v>
      </c>
      <c r="M41">
        <f t="shared" si="10"/>
        <v>39419.293799688108</v>
      </c>
      <c r="N41">
        <f t="shared" si="11"/>
        <v>47357.072975410032</v>
      </c>
      <c r="O41">
        <f t="shared" si="12"/>
        <v>48881.708367056577</v>
      </c>
    </row>
    <row r="42" spans="3:15">
      <c r="C42">
        <v>0.95</v>
      </c>
      <c r="D42">
        <v>-539.90645901200003</v>
      </c>
      <c r="E42">
        <v>534.16999999999996</v>
      </c>
      <c r="F42">
        <v>3.2399999999999998E-2</v>
      </c>
      <c r="G42">
        <v>372.08</v>
      </c>
      <c r="H42">
        <v>0.45</v>
      </c>
      <c r="I42">
        <v>349.12</v>
      </c>
      <c r="J42">
        <v>9.2999999999999992E-3</v>
      </c>
      <c r="L42">
        <f t="shared" si="0"/>
        <v>22845.194048605379</v>
      </c>
      <c r="M42">
        <f t="shared" si="10"/>
        <v>41565.826057141989</v>
      </c>
      <c r="N42">
        <f t="shared" si="11"/>
        <v>49721.134706528406</v>
      </c>
      <c r="O42">
        <f t="shared" si="12"/>
        <v>51488.640428073755</v>
      </c>
    </row>
    <row r="43" spans="3:15">
      <c r="C43">
        <v>1</v>
      </c>
      <c r="D43">
        <v>-539.89493946300001</v>
      </c>
      <c r="E43">
        <v>541.15</v>
      </c>
      <c r="F43">
        <v>3.3799999999999997E-2</v>
      </c>
      <c r="G43">
        <v>372.42</v>
      </c>
      <c r="H43">
        <v>0.4405</v>
      </c>
      <c r="I43">
        <v>346.48</v>
      </c>
      <c r="J43">
        <v>9.9000000000000008E-3</v>
      </c>
      <c r="L43">
        <f t="shared" si="0"/>
        <v>25373.442818934251</v>
      </c>
      <c r="M43">
        <f t="shared" si="10"/>
        <v>43852.607560687924</v>
      </c>
      <c r="N43">
        <f t="shared" si="11"/>
        <v>52224.847147380628</v>
      </c>
      <c r="O43">
        <f t="shared" si="12"/>
        <v>54235.137577650479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3"/>
  <sheetViews>
    <sheetView workbookViewId="0">
      <selection activeCell="E1" sqref="E1"/>
    </sheetView>
  </sheetViews>
  <sheetFormatPr defaultRowHeight="15"/>
  <cols>
    <col min="4" max="4" width="17.85546875" customWidth="1"/>
    <col min="5" max="5" width="10.28515625" customWidth="1"/>
  </cols>
  <sheetData>
    <row r="1" spans="1:15">
      <c r="A1" t="s">
        <v>11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</v>
      </c>
      <c r="M2">
        <v>1</v>
      </c>
      <c r="N2">
        <v>2</v>
      </c>
      <c r="O2">
        <v>3</v>
      </c>
    </row>
    <row r="3" spans="1:15">
      <c r="C3">
        <v>-1</v>
      </c>
      <c r="D3">
        <v>-539.83433396400005</v>
      </c>
      <c r="E3">
        <v>584.76</v>
      </c>
      <c r="F3">
        <v>5.45E-2</v>
      </c>
      <c r="G3">
        <v>377.35</v>
      </c>
      <c r="H3">
        <v>0.25090000000000001</v>
      </c>
      <c r="I3">
        <v>338.07</v>
      </c>
      <c r="J3">
        <v>0.20269999999999999</v>
      </c>
      <c r="L3">
        <f t="shared" ref="L3:L43" si="0">219474.6313702*(D3-$D$23)</f>
        <v>38674.812370957945</v>
      </c>
      <c r="M3">
        <f t="shared" ref="M3:M22" si="1">L3+10000000/E3</f>
        <v>55775.84527334525</v>
      </c>
      <c r="N3">
        <f t="shared" ref="N3:N22" si="2">L3+10000000/G3</f>
        <v>65175.408634373875</v>
      </c>
      <c r="O3">
        <f t="shared" ref="O3:O22" si="3">L3+10000000/I3</f>
        <v>68254.485219776237</v>
      </c>
    </row>
    <row r="4" spans="1:15">
      <c r="C4">
        <v>-0.95</v>
      </c>
      <c r="D4">
        <v>-539.85195112199995</v>
      </c>
      <c r="E4">
        <v>573.03</v>
      </c>
      <c r="F4">
        <v>5.3499999999999999E-2</v>
      </c>
      <c r="G4">
        <v>377.77</v>
      </c>
      <c r="H4">
        <v>0.24640000000000001</v>
      </c>
      <c r="I4">
        <v>340.1</v>
      </c>
      <c r="J4">
        <v>0.21379999999999999</v>
      </c>
      <c r="L4">
        <f t="shared" si="0"/>
        <v>34808.293113140724</v>
      </c>
      <c r="M4">
        <f t="shared" si="1"/>
        <v>52259.386424136654</v>
      </c>
      <c r="N4">
        <f t="shared" si="2"/>
        <v>61279.426342354272</v>
      </c>
      <c r="O4">
        <f t="shared" si="3"/>
        <v>64211.409843514142</v>
      </c>
    </row>
    <row r="5" spans="1:15">
      <c r="C5">
        <v>-0.9</v>
      </c>
      <c r="D5">
        <v>-539.86858296499997</v>
      </c>
      <c r="E5">
        <v>561.85</v>
      </c>
      <c r="F5">
        <v>5.2400000000000002E-2</v>
      </c>
      <c r="G5">
        <v>378.22</v>
      </c>
      <c r="H5">
        <v>0.2404</v>
      </c>
      <c r="I5">
        <v>342.19</v>
      </c>
      <c r="J5">
        <v>0.22600000000000001</v>
      </c>
      <c r="L5">
        <f t="shared" si="0"/>
        <v>31158.025501702668</v>
      </c>
      <c r="M5">
        <f t="shared" si="1"/>
        <v>48956.370255640548</v>
      </c>
      <c r="N5">
        <f t="shared" si="2"/>
        <v>57597.663807450648</v>
      </c>
      <c r="O5">
        <f t="shared" si="3"/>
        <v>60381.556288692358</v>
      </c>
    </row>
    <row r="6" spans="1:15">
      <c r="C6">
        <v>-0.85</v>
      </c>
      <c r="D6">
        <v>-539.88424071500003</v>
      </c>
      <c r="E6">
        <v>551.20000000000005</v>
      </c>
      <c r="F6">
        <v>5.1200000000000002E-2</v>
      </c>
      <c r="G6">
        <v>378.69</v>
      </c>
      <c r="H6">
        <v>0.23280000000000001</v>
      </c>
      <c r="I6">
        <v>344.31</v>
      </c>
      <c r="J6">
        <v>0.2397</v>
      </c>
      <c r="L6">
        <f t="shared" si="0"/>
        <v>27721.546592352879</v>
      </c>
      <c r="M6">
        <f t="shared" si="1"/>
        <v>45863.781715720077</v>
      </c>
      <c r="N6">
        <f t="shared" si="2"/>
        <v>54128.370115551275</v>
      </c>
      <c r="O6">
        <f t="shared" si="3"/>
        <v>56765.141027600184</v>
      </c>
    </row>
    <row r="7" spans="1:15">
      <c r="C7">
        <v>-0.8</v>
      </c>
      <c r="D7">
        <v>-539.89893548700002</v>
      </c>
      <c r="E7">
        <v>541.05999999999995</v>
      </c>
      <c r="F7">
        <v>4.99E-2</v>
      </c>
      <c r="G7">
        <v>379.2</v>
      </c>
      <c r="H7">
        <v>0.2233</v>
      </c>
      <c r="I7">
        <v>346.47</v>
      </c>
      <c r="J7">
        <v>0.25490000000000002</v>
      </c>
      <c r="L7">
        <f t="shared" si="0"/>
        <v>24496.416924587171</v>
      </c>
      <c r="M7">
        <f t="shared" si="1"/>
        <v>42978.655493322614</v>
      </c>
      <c r="N7">
        <f t="shared" si="2"/>
        <v>50867.72494146481</v>
      </c>
      <c r="O7">
        <f t="shared" si="3"/>
        <v>53358.944704770154</v>
      </c>
    </row>
    <row r="8" spans="1:15">
      <c r="C8">
        <v>-0.75</v>
      </c>
      <c r="D8">
        <v>-539.91267818599999</v>
      </c>
      <c r="E8">
        <v>531.4</v>
      </c>
      <c r="F8">
        <v>4.8599999999999997E-2</v>
      </c>
      <c r="G8">
        <v>379.75</v>
      </c>
      <c r="H8">
        <v>0.21179999999999999</v>
      </c>
      <c r="I8">
        <v>348.64</v>
      </c>
      <c r="J8">
        <v>0.27210000000000001</v>
      </c>
      <c r="L8">
        <f t="shared" si="0"/>
        <v>21480.243127535668</v>
      </c>
      <c r="M8">
        <f t="shared" si="1"/>
        <v>40298.45916065573</v>
      </c>
      <c r="N8">
        <f t="shared" si="2"/>
        <v>47813.357018253242</v>
      </c>
      <c r="O8">
        <f t="shared" si="3"/>
        <v>50163.125183524651</v>
      </c>
    </row>
    <row r="9" spans="1:15">
      <c r="C9">
        <v>-0.7</v>
      </c>
      <c r="D9">
        <v>-539.92547940700001</v>
      </c>
      <c r="E9">
        <v>522.22</v>
      </c>
      <c r="F9">
        <v>4.7100000000000003E-2</v>
      </c>
      <c r="G9">
        <v>380.36</v>
      </c>
      <c r="H9">
        <v>0.19789999999999999</v>
      </c>
      <c r="I9">
        <v>350.82</v>
      </c>
      <c r="J9">
        <v>0.2913</v>
      </c>
      <c r="L9">
        <f t="shared" si="0"/>
        <v>18670.699867468276</v>
      </c>
      <c r="M9">
        <f t="shared" si="1"/>
        <v>37819.717522862557</v>
      </c>
      <c r="N9">
        <f t="shared" si="2"/>
        <v>44961.582189478999</v>
      </c>
      <c r="O9">
        <f t="shared" si="3"/>
        <v>47175.346124808224</v>
      </c>
    </row>
    <row r="10" spans="1:15">
      <c r="C10">
        <v>-0.65</v>
      </c>
      <c r="D10">
        <v>-539.93734933999997</v>
      </c>
      <c r="E10">
        <v>513.5</v>
      </c>
      <c r="F10">
        <v>4.5499999999999999E-2</v>
      </c>
      <c r="G10">
        <v>381.04</v>
      </c>
      <c r="H10">
        <v>0.18160000000000001</v>
      </c>
      <c r="I10">
        <v>352.97</v>
      </c>
      <c r="J10">
        <v>0.31290000000000001</v>
      </c>
      <c r="L10">
        <f t="shared" si="0"/>
        <v>16065.550697913697</v>
      </c>
      <c r="M10">
        <f t="shared" si="1"/>
        <v>35539.74738730026</v>
      </c>
      <c r="N10">
        <f t="shared" si="2"/>
        <v>42309.514586219382</v>
      </c>
      <c r="O10">
        <f t="shared" si="3"/>
        <v>44396.5703313103</v>
      </c>
    </row>
    <row r="11" spans="1:15">
      <c r="C11">
        <v>-0.6</v>
      </c>
      <c r="D11">
        <v>-539.94829773399999</v>
      </c>
      <c r="E11">
        <v>505.22</v>
      </c>
      <c r="F11">
        <v>4.3900000000000002E-2</v>
      </c>
      <c r="G11">
        <v>381.82</v>
      </c>
      <c r="H11">
        <v>0.16270000000000001</v>
      </c>
      <c r="I11">
        <v>355.08</v>
      </c>
      <c r="J11">
        <v>0.33679999999999999</v>
      </c>
      <c r="L11">
        <f t="shared" si="0"/>
        <v>13662.655960662596</v>
      </c>
      <c r="M11">
        <f t="shared" si="1"/>
        <v>33456.013309936177</v>
      </c>
      <c r="N11">
        <f t="shared" si="2"/>
        <v>39853.007435179388</v>
      </c>
      <c r="O11">
        <f t="shared" si="3"/>
        <v>41825.323528534631</v>
      </c>
    </row>
    <row r="12" spans="1:15">
      <c r="C12">
        <v>-0.55000000000000004</v>
      </c>
      <c r="D12">
        <v>-539.95833386599998</v>
      </c>
      <c r="E12">
        <v>497.38</v>
      </c>
      <c r="F12">
        <v>4.2099999999999999E-2</v>
      </c>
      <c r="G12">
        <v>382.71</v>
      </c>
      <c r="H12">
        <v>0.14149999999999999</v>
      </c>
      <c r="I12">
        <v>357.12</v>
      </c>
      <c r="J12">
        <v>0.36280000000000001</v>
      </c>
      <c r="L12">
        <f t="shared" si="0"/>
        <v>11459.979589583882</v>
      </c>
      <c r="M12">
        <f t="shared" si="1"/>
        <v>31565.331634298185</v>
      </c>
      <c r="N12">
        <f t="shared" si="2"/>
        <v>37589.424861460764</v>
      </c>
      <c r="O12">
        <f t="shared" si="3"/>
        <v>39461.771704279221</v>
      </c>
    </row>
    <row r="13" spans="1:15">
      <c r="C13">
        <v>-0.5</v>
      </c>
      <c r="D13">
        <v>-539.96746651700005</v>
      </c>
      <c r="E13">
        <v>489.98</v>
      </c>
      <c r="F13">
        <v>4.02E-2</v>
      </c>
      <c r="G13">
        <v>383.73</v>
      </c>
      <c r="H13">
        <v>0.1186</v>
      </c>
      <c r="I13">
        <v>359.05</v>
      </c>
      <c r="J13">
        <v>0.39050000000000001</v>
      </c>
      <c r="L13">
        <f t="shared" si="0"/>
        <v>9455.5943779102472</v>
      </c>
      <c r="M13">
        <f t="shared" si="1"/>
        <v>29864.590663472925</v>
      </c>
      <c r="N13">
        <f t="shared" si="2"/>
        <v>35515.58447511401</v>
      </c>
      <c r="O13">
        <f t="shared" si="3"/>
        <v>37306.868573704705</v>
      </c>
    </row>
    <row r="14" spans="1:15">
      <c r="C14">
        <v>-0.45</v>
      </c>
      <c r="D14">
        <v>-539.97570390800001</v>
      </c>
      <c r="E14">
        <v>483.03</v>
      </c>
      <c r="F14">
        <v>3.8100000000000002E-2</v>
      </c>
      <c r="G14">
        <v>384.91</v>
      </c>
      <c r="H14">
        <v>9.5000000000000001E-2</v>
      </c>
      <c r="I14">
        <v>360.84</v>
      </c>
      <c r="J14">
        <v>0.41870000000000002</v>
      </c>
      <c r="L14">
        <f t="shared" si="0"/>
        <v>7647.6960247405041</v>
      </c>
      <c r="M14">
        <f t="shared" si="1"/>
        <v>28350.343893402907</v>
      </c>
      <c r="N14">
        <f t="shared" si="2"/>
        <v>33627.795268719616</v>
      </c>
      <c r="O14">
        <f t="shared" si="3"/>
        <v>35360.809870212179</v>
      </c>
    </row>
    <row r="15" spans="1:15">
      <c r="C15">
        <v>-0.4</v>
      </c>
      <c r="D15">
        <v>-539.98305362600001</v>
      </c>
      <c r="E15">
        <v>476.53</v>
      </c>
      <c r="F15">
        <v>3.5999999999999997E-2</v>
      </c>
      <c r="G15">
        <v>386.25</v>
      </c>
      <c r="H15">
        <v>7.1999999999999995E-2</v>
      </c>
      <c r="I15">
        <v>362.46</v>
      </c>
      <c r="J15">
        <v>0.44519999999999998</v>
      </c>
      <c r="L15">
        <f t="shared" si="0"/>
        <v>6034.6193760154938</v>
      </c>
      <c r="M15">
        <f t="shared" si="1"/>
        <v>27019.65704415811</v>
      </c>
      <c r="N15">
        <f t="shared" si="2"/>
        <v>31924.587013555945</v>
      </c>
      <c r="O15">
        <f t="shared" si="3"/>
        <v>33623.870603737174</v>
      </c>
    </row>
    <row r="16" spans="1:15">
      <c r="C16">
        <v>-0.35</v>
      </c>
      <c r="D16">
        <v>-539.98952253699997</v>
      </c>
      <c r="E16">
        <v>470.5</v>
      </c>
      <c r="F16">
        <v>3.3799999999999997E-2</v>
      </c>
      <c r="G16">
        <v>387.76</v>
      </c>
      <c r="H16">
        <v>5.1499999999999997E-2</v>
      </c>
      <c r="I16">
        <v>363.89</v>
      </c>
      <c r="J16">
        <v>0.47010000000000002</v>
      </c>
      <c r="L16">
        <f t="shared" si="0"/>
        <v>4614.8575189334579</v>
      </c>
      <c r="M16">
        <f t="shared" si="1"/>
        <v>25868.842641143874</v>
      </c>
      <c r="N16">
        <f t="shared" si="2"/>
        <v>30404.005445485967</v>
      </c>
      <c r="O16">
        <f t="shared" si="3"/>
        <v>32095.689638530042</v>
      </c>
    </row>
    <row r="17" spans="3:15">
      <c r="C17">
        <v>-0.3</v>
      </c>
      <c r="D17">
        <v>-539.99511671699997</v>
      </c>
      <c r="E17">
        <v>464.98</v>
      </c>
      <c r="F17">
        <v>3.1600000000000003E-2</v>
      </c>
      <c r="G17">
        <v>389.39</v>
      </c>
      <c r="H17">
        <v>3.4299999999999997E-2</v>
      </c>
      <c r="I17">
        <v>365.1</v>
      </c>
      <c r="J17">
        <v>0.49149999999999999</v>
      </c>
      <c r="L17">
        <f t="shared" si="0"/>
        <v>3387.0769256143021</v>
      </c>
      <c r="M17">
        <f t="shared" si="1"/>
        <v>24893.378271908765</v>
      </c>
      <c r="N17">
        <f t="shared" si="2"/>
        <v>29068.270587495706</v>
      </c>
      <c r="O17">
        <f t="shared" si="3"/>
        <v>30776.833156783843</v>
      </c>
    </row>
    <row r="18" spans="3:15">
      <c r="C18">
        <v>-0.25</v>
      </c>
      <c r="D18">
        <v>-539.99984142100004</v>
      </c>
      <c r="E18">
        <v>460.03</v>
      </c>
      <c r="F18">
        <v>2.93E-2</v>
      </c>
      <c r="G18">
        <v>391.1</v>
      </c>
      <c r="H18">
        <v>2.1100000000000001E-2</v>
      </c>
      <c r="I18">
        <v>366.1</v>
      </c>
      <c r="J18">
        <v>0.50849999999999995</v>
      </c>
      <c r="L18">
        <f t="shared" si="0"/>
        <v>2350.1242568659777</v>
      </c>
      <c r="M18">
        <f t="shared" si="1"/>
        <v>24087.837014729594</v>
      </c>
      <c r="N18">
        <f t="shared" si="2"/>
        <v>27919.03246448551</v>
      </c>
      <c r="O18">
        <f t="shared" si="3"/>
        <v>29665.065529742238</v>
      </c>
    </row>
    <row r="19" spans="3:15">
      <c r="C19">
        <v>-0.2</v>
      </c>
      <c r="D19">
        <v>-540.00370107900005</v>
      </c>
      <c r="E19">
        <v>455.71</v>
      </c>
      <c r="F19">
        <v>2.7099999999999999E-2</v>
      </c>
      <c r="G19">
        <v>392.79</v>
      </c>
      <c r="H19">
        <v>1.1900000000000001E-2</v>
      </c>
      <c r="I19">
        <v>366.89</v>
      </c>
      <c r="J19">
        <v>0.52129999999999999</v>
      </c>
      <c r="L19">
        <f t="shared" si="0"/>
        <v>1503.027240098671</v>
      </c>
      <c r="M19">
        <f t="shared" si="1"/>
        <v>23446.807275647596</v>
      </c>
      <c r="N19">
        <f t="shared" si="2"/>
        <v>26961.923851519532</v>
      </c>
      <c r="O19">
        <f t="shared" si="3"/>
        <v>28759.153054375431</v>
      </c>
    </row>
    <row r="20" spans="3:15">
      <c r="C20">
        <v>-0.15</v>
      </c>
      <c r="D20">
        <v>-540.006699303</v>
      </c>
      <c r="E20">
        <v>452.14</v>
      </c>
      <c r="F20">
        <v>2.5100000000000001E-2</v>
      </c>
      <c r="G20">
        <v>394.35</v>
      </c>
      <c r="H20">
        <v>6.0000000000000001E-3</v>
      </c>
      <c r="I20">
        <v>367.48</v>
      </c>
      <c r="J20">
        <v>0.53029999999999999</v>
      </c>
      <c r="L20">
        <f t="shared" si="0"/>
        <v>844.99313294377828</v>
      </c>
      <c r="M20">
        <f t="shared" si="1"/>
        <v>22962.036526582917</v>
      </c>
      <c r="N20">
        <f t="shared" si="2"/>
        <v>26203.177486944031</v>
      </c>
      <c r="O20">
        <f t="shared" si="3"/>
        <v>28057.358431735549</v>
      </c>
    </row>
    <row r="21" spans="3:15">
      <c r="C21">
        <v>-0.1</v>
      </c>
      <c r="D21">
        <v>-540.00883889700003</v>
      </c>
      <c r="E21">
        <v>449.43</v>
      </c>
      <c r="F21">
        <v>2.35E-2</v>
      </c>
      <c r="G21">
        <v>395.63</v>
      </c>
      <c r="H21">
        <v>2.5000000000000001E-3</v>
      </c>
      <c r="I21">
        <v>367.9</v>
      </c>
      <c r="J21">
        <v>0.53600000000000003</v>
      </c>
      <c r="L21">
        <f t="shared" si="0"/>
        <v>375.40652850585099</v>
      </c>
      <c r="M21">
        <f t="shared" si="1"/>
        <v>22625.812598416625</v>
      </c>
      <c r="N21">
        <f t="shared" si="2"/>
        <v>25651.548378213909</v>
      </c>
      <c r="O21">
        <f t="shared" si="3"/>
        <v>27556.705794610771</v>
      </c>
    </row>
    <row r="22" spans="3:15">
      <c r="C22">
        <v>-0.05</v>
      </c>
      <c r="D22">
        <v>-540.01012185699994</v>
      </c>
      <c r="E22">
        <v>447.74</v>
      </c>
      <c r="F22">
        <v>2.2499999999999999E-2</v>
      </c>
      <c r="G22">
        <v>396.48</v>
      </c>
      <c r="H22">
        <v>8.0000000000000004E-4</v>
      </c>
      <c r="I22">
        <v>368.14</v>
      </c>
      <c r="J22">
        <v>0.5393</v>
      </c>
      <c r="L22">
        <f t="shared" si="0"/>
        <v>93.82935546240104</v>
      </c>
      <c r="M22">
        <f t="shared" si="1"/>
        <v>22428.219849945806</v>
      </c>
      <c r="N22">
        <f t="shared" si="2"/>
        <v>25315.782543517282</v>
      </c>
      <c r="O22">
        <f t="shared" si="3"/>
        <v>27257.408428641083</v>
      </c>
    </row>
    <row r="23" spans="3:15">
      <c r="C23">
        <v>0</v>
      </c>
      <c r="D23">
        <v>-540.01054937499998</v>
      </c>
      <c r="E23">
        <v>447.16</v>
      </c>
      <c r="F23">
        <v>2.2100000000000002E-2</v>
      </c>
      <c r="G23">
        <v>396.78</v>
      </c>
      <c r="H23">
        <v>4.0000000000000002E-4</v>
      </c>
      <c r="I23">
        <v>368.22</v>
      </c>
      <c r="J23">
        <v>0.5403</v>
      </c>
      <c r="L23">
        <f t="shared" si="0"/>
        <v>0</v>
      </c>
      <c r="M23">
        <f>L23+10000000/E23</f>
        <v>22363.359871187047</v>
      </c>
      <c r="N23">
        <f>L23+10000000/G23</f>
        <v>25202.883209839209</v>
      </c>
      <c r="O23">
        <f>L23+10000000/I23</f>
        <v>27157.677475422301</v>
      </c>
    </row>
    <row r="24" spans="3:15">
      <c r="C24">
        <v>0.05</v>
      </c>
      <c r="D24">
        <v>-540.01012184700005</v>
      </c>
      <c r="E24">
        <v>447.74</v>
      </c>
      <c r="F24">
        <v>2.2499999999999999E-2</v>
      </c>
      <c r="G24">
        <v>396.48</v>
      </c>
      <c r="H24">
        <v>8.0000000000000004E-4</v>
      </c>
      <c r="I24">
        <v>368.14</v>
      </c>
      <c r="J24">
        <v>0.5393</v>
      </c>
      <c r="L24">
        <f t="shared" si="0"/>
        <v>93.831550185504412</v>
      </c>
      <c r="M24">
        <f t="shared" ref="M24:M43" si="4">L24+10000000/E24</f>
        <v>22428.22204466891</v>
      </c>
      <c r="N24">
        <f t="shared" ref="N24:N43" si="5">L24+10000000/G24</f>
        <v>25315.784738240385</v>
      </c>
      <c r="O24">
        <f t="shared" ref="O24:O43" si="6">L24+10000000/I24</f>
        <v>27257.410623364187</v>
      </c>
    </row>
    <row r="25" spans="3:15">
      <c r="C25">
        <v>0.1</v>
      </c>
      <c r="D25">
        <v>-540.00883887600003</v>
      </c>
      <c r="E25">
        <v>449.43</v>
      </c>
      <c r="F25">
        <v>2.35E-2</v>
      </c>
      <c r="G25">
        <v>395.63</v>
      </c>
      <c r="H25">
        <v>2.5000000000000001E-3</v>
      </c>
      <c r="I25">
        <v>367.9</v>
      </c>
      <c r="J25">
        <v>0.53600000000000003</v>
      </c>
      <c r="L25">
        <f t="shared" si="0"/>
        <v>375.41113747427079</v>
      </c>
      <c r="M25">
        <f t="shared" si="4"/>
        <v>22625.817207385047</v>
      </c>
      <c r="N25">
        <f t="shared" si="5"/>
        <v>25651.552987182331</v>
      </c>
      <c r="O25">
        <f t="shared" si="6"/>
        <v>27556.710403579193</v>
      </c>
    </row>
    <row r="26" spans="3:15">
      <c r="C26">
        <v>0.15</v>
      </c>
      <c r="D26">
        <v>-540.006699271</v>
      </c>
      <c r="E26">
        <v>452.14</v>
      </c>
      <c r="F26">
        <v>2.5100000000000001E-2</v>
      </c>
      <c r="G26">
        <v>394.35</v>
      </c>
      <c r="H26">
        <v>6.0000000000000001E-3</v>
      </c>
      <c r="I26">
        <v>367.48</v>
      </c>
      <c r="J26">
        <v>0.53029999999999999</v>
      </c>
      <c r="L26">
        <f t="shared" si="0"/>
        <v>845.00015613256323</v>
      </c>
      <c r="M26">
        <f t="shared" si="4"/>
        <v>22962.043549771701</v>
      </c>
      <c r="N26">
        <f t="shared" si="5"/>
        <v>26203.184510132814</v>
      </c>
      <c r="O26">
        <f t="shared" si="6"/>
        <v>28057.365454924333</v>
      </c>
    </row>
    <row r="27" spans="3:15">
      <c r="C27">
        <v>0.2</v>
      </c>
      <c r="D27">
        <v>-540.00370103600005</v>
      </c>
      <c r="E27">
        <v>455.71</v>
      </c>
      <c r="F27">
        <v>2.7099999999999999E-2</v>
      </c>
      <c r="G27">
        <v>392.79</v>
      </c>
      <c r="H27">
        <v>1.1900000000000001E-2</v>
      </c>
      <c r="I27">
        <v>366.89</v>
      </c>
      <c r="J27">
        <v>0.52129999999999999</v>
      </c>
      <c r="L27">
        <f t="shared" si="0"/>
        <v>1503.0366775078212</v>
      </c>
      <c r="M27">
        <f t="shared" si="4"/>
        <v>23446.816713056745</v>
      </c>
      <c r="N27">
        <f t="shared" si="5"/>
        <v>26961.933288928682</v>
      </c>
      <c r="O27">
        <f t="shared" si="6"/>
        <v>28759.16249178458</v>
      </c>
    </row>
    <row r="28" spans="3:15">
      <c r="C28">
        <v>0.25</v>
      </c>
      <c r="D28">
        <v>-539.99984136800003</v>
      </c>
      <c r="E28">
        <v>460.03</v>
      </c>
      <c r="F28">
        <v>2.93E-2</v>
      </c>
      <c r="G28">
        <v>391.1</v>
      </c>
      <c r="H28">
        <v>2.1100000000000001E-2</v>
      </c>
      <c r="I28">
        <v>366.1</v>
      </c>
      <c r="J28">
        <v>0.50849999999999995</v>
      </c>
      <c r="L28">
        <f t="shared" si="0"/>
        <v>2350.1358890231827</v>
      </c>
      <c r="M28">
        <f t="shared" si="4"/>
        <v>24087.8486468868</v>
      </c>
      <c r="N28">
        <f t="shared" si="5"/>
        <v>27919.044096642716</v>
      </c>
      <c r="O28">
        <f t="shared" si="6"/>
        <v>29665.077161899444</v>
      </c>
    </row>
    <row r="29" spans="3:15">
      <c r="C29">
        <v>0.3</v>
      </c>
      <c r="D29">
        <v>-539.99511665299997</v>
      </c>
      <c r="E29">
        <v>464.98</v>
      </c>
      <c r="F29">
        <v>3.1600000000000003E-2</v>
      </c>
      <c r="G29">
        <v>389.39</v>
      </c>
      <c r="H29">
        <v>3.4299999999999997E-2</v>
      </c>
      <c r="I29">
        <v>365.1</v>
      </c>
      <c r="J29">
        <v>0.49149999999999999</v>
      </c>
      <c r="L29">
        <f t="shared" si="0"/>
        <v>3387.0909719918723</v>
      </c>
      <c r="M29">
        <f t="shared" si="4"/>
        <v>24893.392318286333</v>
      </c>
      <c r="N29">
        <f t="shared" si="5"/>
        <v>29068.284633873274</v>
      </c>
      <c r="O29">
        <f t="shared" si="6"/>
        <v>30776.847203161411</v>
      </c>
    </row>
    <row r="30" spans="3:15">
      <c r="C30">
        <v>0.35</v>
      </c>
      <c r="D30">
        <v>-539.98952246199997</v>
      </c>
      <c r="E30">
        <v>470.5</v>
      </c>
      <c r="F30">
        <v>3.3799999999999997E-2</v>
      </c>
      <c r="G30">
        <v>387.76</v>
      </c>
      <c r="H30">
        <v>5.1499999999999997E-2</v>
      </c>
      <c r="I30">
        <v>363.89</v>
      </c>
      <c r="J30">
        <v>0.47010000000000002</v>
      </c>
      <c r="L30">
        <f t="shared" si="0"/>
        <v>4614.8739795313932</v>
      </c>
      <c r="M30">
        <f t="shared" si="4"/>
        <v>25868.859101741808</v>
      </c>
      <c r="N30">
        <f t="shared" si="5"/>
        <v>30404.021906083901</v>
      </c>
      <c r="O30">
        <f t="shared" si="6"/>
        <v>32095.706099127976</v>
      </c>
    </row>
    <row r="31" spans="3:15">
      <c r="C31">
        <v>0.4</v>
      </c>
      <c r="D31">
        <v>-539.98305354000001</v>
      </c>
      <c r="E31">
        <v>476.53</v>
      </c>
      <c r="F31">
        <v>3.5999999999999997E-2</v>
      </c>
      <c r="G31">
        <v>386.25</v>
      </c>
      <c r="H31">
        <v>7.1999999999999995E-2</v>
      </c>
      <c r="I31">
        <v>362.46</v>
      </c>
      <c r="J31">
        <v>0.44519999999999998</v>
      </c>
      <c r="L31">
        <f t="shared" si="0"/>
        <v>6034.6382508337938</v>
      </c>
      <c r="M31">
        <f t="shared" si="4"/>
        <v>27019.675918976413</v>
      </c>
      <c r="N31">
        <f t="shared" si="5"/>
        <v>31924.605888374244</v>
      </c>
      <c r="O31">
        <f t="shared" si="6"/>
        <v>33623.889478555473</v>
      </c>
    </row>
    <row r="32" spans="3:15">
      <c r="C32">
        <v>0.45</v>
      </c>
      <c r="D32">
        <v>-539.97570381100002</v>
      </c>
      <c r="E32">
        <v>483.03</v>
      </c>
      <c r="F32">
        <v>3.8100000000000002E-2</v>
      </c>
      <c r="G32">
        <v>384.91</v>
      </c>
      <c r="H32">
        <v>9.5000000000000001E-2</v>
      </c>
      <c r="I32">
        <v>360.84</v>
      </c>
      <c r="J32">
        <v>0.41870000000000002</v>
      </c>
      <c r="L32">
        <f t="shared" si="0"/>
        <v>7647.7173137791688</v>
      </c>
      <c r="M32">
        <f t="shared" si="4"/>
        <v>28350.365182441572</v>
      </c>
      <c r="N32">
        <f t="shared" si="5"/>
        <v>33627.816557758284</v>
      </c>
      <c r="O32">
        <f t="shared" si="6"/>
        <v>35360.831159250847</v>
      </c>
    </row>
    <row r="33" spans="3:15">
      <c r="C33">
        <v>0.5</v>
      </c>
      <c r="D33">
        <v>-539.96746640900005</v>
      </c>
      <c r="E33">
        <v>489.98</v>
      </c>
      <c r="F33">
        <v>4.02E-2</v>
      </c>
      <c r="G33">
        <v>383.73</v>
      </c>
      <c r="H33">
        <v>0.1186</v>
      </c>
      <c r="I33">
        <v>359.05</v>
      </c>
      <c r="J33">
        <v>0.39050000000000001</v>
      </c>
      <c r="L33">
        <f t="shared" si="0"/>
        <v>9455.6180811692775</v>
      </c>
      <c r="M33">
        <f t="shared" si="4"/>
        <v>29864.614366731956</v>
      </c>
      <c r="N33">
        <f t="shared" si="5"/>
        <v>35515.608178373041</v>
      </c>
      <c r="O33">
        <f t="shared" si="6"/>
        <v>37306.892276963736</v>
      </c>
    </row>
    <row r="34" spans="3:15">
      <c r="C34">
        <v>0.55000000000000004</v>
      </c>
      <c r="D34">
        <v>-539.95833374799997</v>
      </c>
      <c r="E34">
        <v>497.38</v>
      </c>
      <c r="F34">
        <v>4.2099999999999999E-2</v>
      </c>
      <c r="G34">
        <v>382.71</v>
      </c>
      <c r="H34">
        <v>0.14149999999999999</v>
      </c>
      <c r="I34">
        <v>357.12</v>
      </c>
      <c r="J34">
        <v>0.36280000000000001</v>
      </c>
      <c r="L34">
        <f t="shared" si="0"/>
        <v>11460.005487590966</v>
      </c>
      <c r="M34">
        <f t="shared" si="4"/>
        <v>31565.357532305268</v>
      </c>
      <c r="N34">
        <f t="shared" si="5"/>
        <v>37589.450759467843</v>
      </c>
      <c r="O34">
        <f t="shared" si="6"/>
        <v>39461.797602286308</v>
      </c>
    </row>
    <row r="35" spans="3:15">
      <c r="C35">
        <v>0.6</v>
      </c>
      <c r="D35">
        <v>-539.948297604</v>
      </c>
      <c r="E35">
        <v>505.22</v>
      </c>
      <c r="F35">
        <v>4.3900000000000002E-2</v>
      </c>
      <c r="G35">
        <v>381.82</v>
      </c>
      <c r="H35">
        <v>0.16270000000000001</v>
      </c>
      <c r="I35">
        <v>355.08</v>
      </c>
      <c r="J35">
        <v>0.33679999999999999</v>
      </c>
      <c r="L35">
        <f t="shared" si="0"/>
        <v>13662.684492362358</v>
      </c>
      <c r="M35">
        <f t="shared" si="4"/>
        <v>33456.041841635939</v>
      </c>
      <c r="N35">
        <f t="shared" si="5"/>
        <v>39853.03596687915</v>
      </c>
      <c r="O35">
        <f t="shared" si="6"/>
        <v>41825.352060234392</v>
      </c>
    </row>
    <row r="36" spans="3:15">
      <c r="C36">
        <v>0.65</v>
      </c>
      <c r="D36">
        <v>-539.93734919899998</v>
      </c>
      <c r="E36">
        <v>513.5</v>
      </c>
      <c r="F36">
        <v>4.5499999999999999E-2</v>
      </c>
      <c r="G36">
        <v>381.04</v>
      </c>
      <c r="H36">
        <v>0.18160000000000001</v>
      </c>
      <c r="I36">
        <v>352.97</v>
      </c>
      <c r="J36">
        <v>0.31290000000000001</v>
      </c>
      <c r="L36">
        <f t="shared" si="0"/>
        <v>16065.581643833822</v>
      </c>
      <c r="M36">
        <f t="shared" si="4"/>
        <v>35539.778333220384</v>
      </c>
      <c r="N36">
        <f t="shared" si="5"/>
        <v>42309.545532139513</v>
      </c>
      <c r="O36">
        <f t="shared" si="6"/>
        <v>44396.601277230424</v>
      </c>
    </row>
    <row r="37" spans="3:15">
      <c r="C37">
        <v>0.7</v>
      </c>
      <c r="D37">
        <v>-539.92547925400004</v>
      </c>
      <c r="E37">
        <v>522.22</v>
      </c>
      <c r="F37">
        <v>4.7100000000000003E-2</v>
      </c>
      <c r="G37">
        <v>380.36</v>
      </c>
      <c r="H37">
        <v>0.19789999999999999</v>
      </c>
      <c r="I37">
        <v>350.82</v>
      </c>
      <c r="J37">
        <v>0.2913</v>
      </c>
      <c r="L37">
        <f t="shared" si="0"/>
        <v>18670.733447081078</v>
      </c>
      <c r="M37">
        <f t="shared" si="4"/>
        <v>37819.751102475355</v>
      </c>
      <c r="N37">
        <f t="shared" si="5"/>
        <v>44961.615769091804</v>
      </c>
      <c r="O37">
        <f t="shared" si="6"/>
        <v>47175.379704421022</v>
      </c>
    </row>
    <row r="38" spans="3:15">
      <c r="C38">
        <v>0.75</v>
      </c>
      <c r="D38">
        <v>-539.91267802300001</v>
      </c>
      <c r="E38">
        <v>531.4</v>
      </c>
      <c r="F38">
        <v>4.8599999999999997E-2</v>
      </c>
      <c r="G38">
        <v>379.75</v>
      </c>
      <c r="H38">
        <v>0.21179999999999999</v>
      </c>
      <c r="I38">
        <v>348.64</v>
      </c>
      <c r="J38">
        <v>0.27210000000000001</v>
      </c>
      <c r="L38">
        <f t="shared" si="0"/>
        <v>21480.278901896523</v>
      </c>
      <c r="M38">
        <f t="shared" si="4"/>
        <v>40298.494935016584</v>
      </c>
      <c r="N38">
        <f t="shared" si="5"/>
        <v>47813.392792614104</v>
      </c>
      <c r="O38">
        <f t="shared" si="6"/>
        <v>50163.160957885513</v>
      </c>
    </row>
    <row r="39" spans="3:15">
      <c r="C39">
        <v>0.8</v>
      </c>
      <c r="D39">
        <v>-539.89893531099995</v>
      </c>
      <c r="E39">
        <v>541.05999999999995</v>
      </c>
      <c r="F39">
        <v>4.99E-2</v>
      </c>
      <c r="G39">
        <v>379.2</v>
      </c>
      <c r="H39">
        <v>0.2233</v>
      </c>
      <c r="I39">
        <v>346.47</v>
      </c>
      <c r="J39">
        <v>0.25490000000000002</v>
      </c>
      <c r="L39">
        <f t="shared" si="0"/>
        <v>24496.455552137966</v>
      </c>
      <c r="M39">
        <f t="shared" si="4"/>
        <v>42978.694120873413</v>
      </c>
      <c r="N39">
        <f t="shared" si="5"/>
        <v>50867.763569015602</v>
      </c>
      <c r="O39">
        <f t="shared" si="6"/>
        <v>53358.983332320953</v>
      </c>
    </row>
    <row r="40" spans="3:15">
      <c r="C40">
        <v>0.85</v>
      </c>
      <c r="D40">
        <v>-539.88424052799996</v>
      </c>
      <c r="E40">
        <v>551.20000000000005</v>
      </c>
      <c r="F40">
        <v>5.1200000000000002E-2</v>
      </c>
      <c r="G40">
        <v>378.69</v>
      </c>
      <c r="H40">
        <v>0.23280000000000001</v>
      </c>
      <c r="I40">
        <v>344.31</v>
      </c>
      <c r="J40">
        <v>0.23960000000000001</v>
      </c>
      <c r="L40">
        <f t="shared" si="0"/>
        <v>27721.587634124036</v>
      </c>
      <c r="M40">
        <f t="shared" si="4"/>
        <v>45863.822757491231</v>
      </c>
      <c r="N40">
        <f t="shared" si="5"/>
        <v>54128.411157322436</v>
      </c>
      <c r="O40">
        <f t="shared" si="6"/>
        <v>56765.182069371338</v>
      </c>
    </row>
    <row r="41" spans="3:15">
      <c r="C41">
        <v>0.9</v>
      </c>
      <c r="D41">
        <v>-539.86858276600003</v>
      </c>
      <c r="E41">
        <v>561.85</v>
      </c>
      <c r="F41">
        <v>5.2400000000000002E-2</v>
      </c>
      <c r="G41">
        <v>378.22</v>
      </c>
      <c r="H41">
        <v>0.2404</v>
      </c>
      <c r="I41">
        <v>342.19</v>
      </c>
      <c r="J41">
        <v>0.22600000000000001</v>
      </c>
      <c r="L41">
        <f t="shared" si="0"/>
        <v>31158.069177141551</v>
      </c>
      <c r="M41">
        <f t="shared" si="4"/>
        <v>48956.413931079434</v>
      </c>
      <c r="N41">
        <f t="shared" si="5"/>
        <v>57597.707482889527</v>
      </c>
      <c r="O41">
        <f t="shared" si="6"/>
        <v>60381.599964131237</v>
      </c>
    </row>
    <row r="42" spans="3:15">
      <c r="C42">
        <v>0.95</v>
      </c>
      <c r="D42">
        <v>-539.85195091200001</v>
      </c>
      <c r="E42">
        <v>573.03</v>
      </c>
      <c r="F42">
        <v>5.3499999999999999E-2</v>
      </c>
      <c r="G42">
        <v>377.77</v>
      </c>
      <c r="H42">
        <v>0.24640000000000001</v>
      </c>
      <c r="I42">
        <v>340.1</v>
      </c>
      <c r="J42">
        <v>0.21379999999999999</v>
      </c>
      <c r="L42">
        <f t="shared" si="0"/>
        <v>34808.339202799973</v>
      </c>
      <c r="M42">
        <f t="shared" si="4"/>
        <v>52259.432513795909</v>
      </c>
      <c r="N42">
        <f t="shared" si="5"/>
        <v>61279.472432013514</v>
      </c>
      <c r="O42">
        <f t="shared" si="6"/>
        <v>64211.455933173391</v>
      </c>
    </row>
    <row r="43" spans="3:15">
      <c r="C43">
        <v>1</v>
      </c>
      <c r="D43">
        <v>-539.83433374200001</v>
      </c>
      <c r="E43">
        <v>584.76</v>
      </c>
      <c r="F43">
        <v>5.45E-2</v>
      </c>
      <c r="G43">
        <v>377.35</v>
      </c>
      <c r="H43">
        <v>0.25090000000000001</v>
      </c>
      <c r="I43">
        <v>338.07</v>
      </c>
      <c r="J43">
        <v>0.20269999999999999</v>
      </c>
      <c r="L43">
        <f t="shared" si="0"/>
        <v>38674.861094334818</v>
      </c>
      <c r="M43">
        <f t="shared" si="4"/>
        <v>55775.893996722123</v>
      </c>
      <c r="N43">
        <f t="shared" si="5"/>
        <v>65175.45735775074</v>
      </c>
      <c r="O43">
        <f t="shared" si="6"/>
        <v>68254.533943153103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6"/>
  <sheetViews>
    <sheetView tabSelected="1" topLeftCell="A4" workbookViewId="0">
      <selection activeCell="O8" sqref="O8"/>
    </sheetView>
  </sheetViews>
  <sheetFormatPr defaultRowHeight="15"/>
  <cols>
    <col min="4" max="4" width="17.85546875" customWidth="1"/>
    <col min="5" max="5" width="10.28515625" customWidth="1"/>
  </cols>
  <sheetData>
    <row r="1" spans="1:15">
      <c r="A1" t="s">
        <v>11</v>
      </c>
    </row>
    <row r="2" spans="1:15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L2" t="s">
        <v>9</v>
      </c>
      <c r="M2">
        <v>1</v>
      </c>
      <c r="N2">
        <v>2</v>
      </c>
      <c r="O2">
        <v>3</v>
      </c>
    </row>
    <row r="3" spans="1:15">
      <c r="C3">
        <v>-1</v>
      </c>
    </row>
    <row r="4" spans="1:15">
      <c r="C4">
        <v>-0.95</v>
      </c>
    </row>
    <row r="5" spans="1:15">
      <c r="C5">
        <v>-0.9</v>
      </c>
    </row>
    <row r="6" spans="1:15">
      <c r="C6">
        <v>-0.85</v>
      </c>
    </row>
    <row r="7" spans="1:15">
      <c r="C7">
        <v>-0.8</v>
      </c>
    </row>
    <row r="8" spans="1:15">
      <c r="C8">
        <v>-0.75</v>
      </c>
    </row>
    <row r="9" spans="1:15">
      <c r="C9">
        <v>-0.7</v>
      </c>
    </row>
    <row r="10" spans="1:15">
      <c r="C10">
        <v>-0.65</v>
      </c>
    </row>
    <row r="11" spans="1:15">
      <c r="C11">
        <v>-0.6</v>
      </c>
    </row>
    <row r="12" spans="1:15">
      <c r="C12">
        <v>-0.55000000000000004</v>
      </c>
    </row>
    <row r="13" spans="1:15">
      <c r="C13">
        <v>-0.5</v>
      </c>
    </row>
    <row r="14" spans="1:15">
      <c r="C14">
        <v>-0.45</v>
      </c>
      <c r="D14">
        <v>-539.85027105100005</v>
      </c>
      <c r="E14">
        <v>1134.1400000000001</v>
      </c>
      <c r="F14">
        <v>1.43E-2</v>
      </c>
      <c r="G14">
        <v>423.49</v>
      </c>
      <c r="H14">
        <v>0.19839999999999999</v>
      </c>
      <c r="I14">
        <v>409.25</v>
      </c>
      <c r="J14">
        <v>0</v>
      </c>
      <c r="L14">
        <f>219474.6313702*(D14-$D$23)</f>
        <v>33244.155356660965</v>
      </c>
      <c r="M14">
        <f>L14+10000000/E14</f>
        <v>42061.408958509062</v>
      </c>
      <c r="N14">
        <f>L14+10000000/G14</f>
        <v>56857.463817309384</v>
      </c>
      <c r="O14">
        <f>L14+10000000/I14</f>
        <v>57679.097323673792</v>
      </c>
    </row>
    <row r="15" spans="1:15">
      <c r="C15">
        <v>-0.4</v>
      </c>
      <c r="D15">
        <v>-539.88392313999998</v>
      </c>
      <c r="E15">
        <v>1020.48</v>
      </c>
      <c r="F15">
        <v>1.04E-2</v>
      </c>
      <c r="G15">
        <v>417.09</v>
      </c>
      <c r="H15">
        <v>0.2288</v>
      </c>
      <c r="I15">
        <v>381.04</v>
      </c>
      <c r="J15">
        <v>0</v>
      </c>
      <c r="L15">
        <f>219474.6313702*(D15-$D$23)</f>
        <v>25858.375528564342</v>
      </c>
      <c r="M15">
        <f>L15+10000000/E15</f>
        <v>35657.685657131289</v>
      </c>
      <c r="N15">
        <f>L15+10000000/G15</f>
        <v>49834.016277563365</v>
      </c>
      <c r="O15">
        <f>L15+10000000/I15</f>
        <v>52102.339416870032</v>
      </c>
    </row>
    <row r="16" spans="1:15">
      <c r="C16">
        <v>-0.35</v>
      </c>
      <c r="D16">
        <v>-539.91296397300005</v>
      </c>
      <c r="E16">
        <v>913.09</v>
      </c>
      <c r="F16">
        <v>7.7000000000000002E-3</v>
      </c>
      <c r="G16">
        <v>409.62</v>
      </c>
      <c r="H16">
        <v>0.26179999999999998</v>
      </c>
      <c r="I16">
        <v>356.94</v>
      </c>
      <c r="J16">
        <v>0</v>
      </c>
      <c r="L16">
        <f>219474.6313702*(D16-$D$23)</f>
        <v>19484.649411191025</v>
      </c>
      <c r="M16">
        <f>L16+10000000/E16</f>
        <v>30436.472342117879</v>
      </c>
      <c r="N16">
        <f>L16+10000000/G16</f>
        <v>43897.519876500337</v>
      </c>
      <c r="O16">
        <f>L16+10000000/I16</f>
        <v>47500.562449796955</v>
      </c>
    </row>
    <row r="17" spans="3:15">
      <c r="C17">
        <v>-0.3</v>
      </c>
      <c r="D17">
        <v>-539.93763581799999</v>
      </c>
      <c r="E17">
        <v>818.32</v>
      </c>
      <c r="F17">
        <v>6.1000000000000004E-3</v>
      </c>
      <c r="G17">
        <v>401.87</v>
      </c>
      <c r="H17">
        <v>0.29630000000000001</v>
      </c>
      <c r="I17">
        <v>336.43</v>
      </c>
      <c r="J17">
        <v>1E-4</v>
      </c>
      <c r="L17">
        <f>219474.6313702*(D17-$D$23)</f>
        <v>14069.805324605722</v>
      </c>
      <c r="M17">
        <f>L17+10000000/E17</f>
        <v>26289.963697858238</v>
      </c>
      <c r="N17">
        <f>L17+10000000/G17</f>
        <v>38953.474172740694</v>
      </c>
      <c r="O17">
        <f>L17+10000000/I17</f>
        <v>43793.670616048221</v>
      </c>
    </row>
    <row r="18" spans="3:15">
      <c r="C18">
        <v>-0.25</v>
      </c>
      <c r="D18">
        <v>-539.95814958200003</v>
      </c>
      <c r="E18">
        <v>737.48</v>
      </c>
      <c r="F18">
        <v>5.4999999999999997E-3</v>
      </c>
      <c r="G18">
        <v>394.53</v>
      </c>
      <c r="H18">
        <v>0.32550000000000001</v>
      </c>
      <c r="I18">
        <v>362.76</v>
      </c>
      <c r="J18">
        <v>6.5799999999999997E-2</v>
      </c>
      <c r="L18">
        <f>219474.6313702*(D18-$D$23)</f>
        <v>9567.5545326810043</v>
      </c>
      <c r="M18">
        <f>L18+10000000/E18</f>
        <v>23127.244286979425</v>
      </c>
      <c r="N18">
        <f>L18+10000000/G18</f>
        <v>34914.169492253153</v>
      </c>
      <c r="O18">
        <f>L18+10000000/I18</f>
        <v>37133.989641292763</v>
      </c>
    </row>
    <row r="19" spans="3:15">
      <c r="C19">
        <v>-0.2</v>
      </c>
      <c r="D19">
        <v>-539.97468493999997</v>
      </c>
      <c r="E19">
        <v>669.59</v>
      </c>
      <c r="F19">
        <v>5.8999999999999999E-3</v>
      </c>
      <c r="G19">
        <v>388.99</v>
      </c>
      <c r="H19">
        <v>0.28220000000000001</v>
      </c>
      <c r="I19">
        <v>377.01</v>
      </c>
      <c r="J19">
        <v>0.14360000000000001</v>
      </c>
      <c r="L19">
        <f>219474.6313702*(D19-$D$23)</f>
        <v>5938.4629310694727</v>
      </c>
      <c r="M19">
        <f>L19+10000000/E19</f>
        <v>20872.975095229631</v>
      </c>
      <c r="N19">
        <f>L19+10000000/G19</f>
        <v>31646.064668903349</v>
      </c>
      <c r="O19">
        <f>L19+10000000/I19</f>
        <v>32462.95830254503</v>
      </c>
    </row>
    <row r="20" spans="3:15">
      <c r="C20">
        <v>-0.15</v>
      </c>
      <c r="D20">
        <v>-539.98739012099998</v>
      </c>
      <c r="E20">
        <v>613.09</v>
      </c>
      <c r="F20">
        <v>7.1999999999999998E-3</v>
      </c>
      <c r="G20">
        <v>397.9</v>
      </c>
      <c r="H20">
        <v>1.84E-2</v>
      </c>
      <c r="I20">
        <v>380.05</v>
      </c>
      <c r="J20">
        <v>0.44009999999999999</v>
      </c>
      <c r="L20">
        <f>219474.6313702*(D20-$D$23)</f>
        <v>3149.9980146025455</v>
      </c>
      <c r="M20">
        <f>L20+10000000/E20</f>
        <v>19460.816980822838</v>
      </c>
      <c r="N20">
        <f>L20+10000000/G20</f>
        <v>28281.940713773191</v>
      </c>
      <c r="O20">
        <f>L20+10000000/I20</f>
        <v>29462.32533995447</v>
      </c>
    </row>
    <row r="21" spans="3:15">
      <c r="C21">
        <v>-0.1</v>
      </c>
      <c r="D21">
        <v>-539.99638143300001</v>
      </c>
      <c r="E21">
        <v>566.86</v>
      </c>
      <c r="F21">
        <v>9.7000000000000003E-3</v>
      </c>
      <c r="G21">
        <v>416.82</v>
      </c>
      <c r="H21">
        <v>9.4999999999999998E-3</v>
      </c>
      <c r="I21">
        <v>376.34</v>
      </c>
      <c r="J21">
        <v>0.4748</v>
      </c>
      <c r="L21">
        <f>219474.6313702*(D21-$D$23)</f>
        <v>1176.6331278604812</v>
      </c>
      <c r="M21">
        <f>L21+10000000/E21</f>
        <v>18817.673243585705</v>
      </c>
      <c r="N21">
        <f>L21+10000000/G21</f>
        <v>25167.804376840857</v>
      </c>
      <c r="O21">
        <f>L21+10000000/I21</f>
        <v>27748.350192217182</v>
      </c>
    </row>
    <row r="22" spans="3:15">
      <c r="C22">
        <v>-0.06</v>
      </c>
      <c r="D22">
        <v>-540.00095785099995</v>
      </c>
      <c r="E22">
        <v>537.66999999999996</v>
      </c>
      <c r="F22">
        <v>1.2800000000000001E-2</v>
      </c>
      <c r="G22">
        <v>432.59</v>
      </c>
      <c r="H22">
        <v>6.0000000000000001E-3</v>
      </c>
      <c r="I22">
        <v>374.15</v>
      </c>
      <c r="J22">
        <v>0.49259999999999998</v>
      </c>
      <c r="L22">
        <f>219474.6313702*(D22-$D$23)</f>
        <v>172.22547432718596</v>
      </c>
      <c r="M22">
        <f>L22+10000000/E22</f>
        <v>18770.994235835173</v>
      </c>
      <c r="N22">
        <f>L22+10000000/G22</f>
        <v>23288.802371620233</v>
      </c>
      <c r="O22">
        <f>L22+10000000/I22</f>
        <v>26899.473904101342</v>
      </c>
    </row>
    <row r="23" spans="3:15">
      <c r="C23">
        <v>-0.05</v>
      </c>
      <c r="D23">
        <v>-540.00174256800005</v>
      </c>
      <c r="E23">
        <v>531.74</v>
      </c>
      <c r="F23">
        <v>1.38E-2</v>
      </c>
      <c r="G23">
        <v>436.24</v>
      </c>
      <c r="H23">
        <v>4.8999999999999998E-3</v>
      </c>
      <c r="I23">
        <v>373.77</v>
      </c>
      <c r="J23">
        <v>0.49580000000000002</v>
      </c>
      <c r="L23">
        <f>219474.6313702*(D23-$D$23)</f>
        <v>0</v>
      </c>
      <c r="M23">
        <f>L23+10000000/E23</f>
        <v>18806.183473125962</v>
      </c>
      <c r="N23">
        <f>L23+10000000/G23</f>
        <v>22923.161562442692</v>
      </c>
      <c r="O23">
        <f>L23+10000000/I23</f>
        <v>26754.42116809803</v>
      </c>
    </row>
    <row r="24" spans="3:15">
      <c r="C24">
        <v>-0.05</v>
      </c>
      <c r="D24">
        <v>-540.00174256800005</v>
      </c>
      <c r="E24">
        <v>531.74</v>
      </c>
      <c r="F24">
        <v>1.38E-2</v>
      </c>
      <c r="G24">
        <v>436.24</v>
      </c>
      <c r="H24">
        <v>4.8999999999999998E-3</v>
      </c>
      <c r="I24">
        <v>373.77</v>
      </c>
      <c r="J24">
        <v>0.49580000000000002</v>
      </c>
      <c r="L24">
        <f>219474.6313702*(D24-$D$23)</f>
        <v>0</v>
      </c>
      <c r="M24">
        <f>L24+10000000/E24</f>
        <v>18806.183473125962</v>
      </c>
      <c r="N24">
        <f>L24+10000000/G24</f>
        <v>22923.161562442692</v>
      </c>
      <c r="O24">
        <f>L24+10000000/I24</f>
        <v>26754.42116809803</v>
      </c>
    </row>
    <row r="25" spans="3:15">
      <c r="C25">
        <v>-0.04</v>
      </c>
      <c r="D25">
        <v>-540.002384205</v>
      </c>
      <c r="E25">
        <v>526.54</v>
      </c>
      <c r="F25">
        <v>1.4800000000000001E-2</v>
      </c>
      <c r="G25">
        <v>439.59</v>
      </c>
      <c r="H25">
        <v>3.8999999999999998E-3</v>
      </c>
      <c r="I25">
        <v>373.45</v>
      </c>
      <c r="J25">
        <v>0.49840000000000001</v>
      </c>
      <c r="L25">
        <f>219474.6313702*(D25-$D$23)</f>
        <v>-140.823044036243</v>
      </c>
      <c r="M25">
        <f>L25+10000000/E25</f>
        <v>18851.086402539517</v>
      </c>
      <c r="N25">
        <f>L25+10000000/G25</f>
        <v>22607.647121345137</v>
      </c>
      <c r="O25">
        <f>L25+10000000/I25</f>
        <v>26636.523320938988</v>
      </c>
    </row>
    <row r="26" spans="3:15">
      <c r="C26">
        <v>-0.03</v>
      </c>
      <c r="D26">
        <v>-540.00288300399995</v>
      </c>
      <c r="E26">
        <v>522.20000000000005</v>
      </c>
      <c r="F26">
        <v>1.5800000000000002E-2</v>
      </c>
      <c r="G26">
        <v>442.49</v>
      </c>
      <c r="H26">
        <v>2.8E-3</v>
      </c>
      <c r="I26">
        <v>373.2</v>
      </c>
      <c r="J26">
        <v>0.50029999999999997</v>
      </c>
      <c r="L26">
        <f>219474.6313702*(D26-$D$23)</f>
        <v>-250.29677067947787</v>
      </c>
      <c r="M26">
        <f>L26+10000000/E26</f>
        <v>18899.454282556828</v>
      </c>
      <c r="N26">
        <f>L26+10000000/G26</f>
        <v>22349.084006287234</v>
      </c>
      <c r="O26">
        <f>L26+10000000/I26</f>
        <v>26544.987259331243</v>
      </c>
    </row>
    <row r="27" spans="3:15">
      <c r="C27">
        <v>-0.02</v>
      </c>
      <c r="D27">
        <v>-540.00323915399997</v>
      </c>
      <c r="E27">
        <v>518.89</v>
      </c>
      <c r="F27">
        <v>1.67E-2</v>
      </c>
      <c r="G27">
        <v>444.76</v>
      </c>
      <c r="H27">
        <v>1.9E-3</v>
      </c>
      <c r="I27">
        <v>373.02</v>
      </c>
      <c r="J27">
        <v>0.50180000000000002</v>
      </c>
      <c r="L27">
        <f>219474.6313702*(D27-$D$23)</f>
        <v>-328.46266064548325</v>
      </c>
      <c r="M27">
        <f>L27+10000000/E27</f>
        <v>18943.444680024022</v>
      </c>
      <c r="N27">
        <f>L27+10000000/G27</f>
        <v>22155.573673557232</v>
      </c>
      <c r="O27">
        <f>L27+10000000/I27</f>
        <v>26479.751376135388</v>
      </c>
    </row>
    <row r="28" spans="3:15">
      <c r="C28">
        <v>-0.01</v>
      </c>
      <c r="D28">
        <v>-540.00345278999998</v>
      </c>
      <c r="E28">
        <v>516.80999999999995</v>
      </c>
      <c r="F28">
        <v>1.7299999999999999E-2</v>
      </c>
      <c r="G28">
        <v>446.23</v>
      </c>
      <c r="H28">
        <v>1.2999999999999999E-3</v>
      </c>
      <c r="I28">
        <v>372.91</v>
      </c>
      <c r="J28">
        <v>0.50270000000000004</v>
      </c>
      <c r="L28">
        <f>219474.6313702*(D28-$D$23)</f>
        <v>-375.3503429955714</v>
      </c>
      <c r="M28">
        <f>L28+10000000/E28</f>
        <v>18974.120448978272</v>
      </c>
      <c r="N28">
        <f>L28+10000000/G28</f>
        <v>22034.617610750254</v>
      </c>
      <c r="O28">
        <f>L28+10000000/I28</f>
        <v>26440.771509462124</v>
      </c>
    </row>
    <row r="29" spans="3:15">
      <c r="C29">
        <v>0</v>
      </c>
      <c r="D29">
        <v>-540.00352399300004</v>
      </c>
      <c r="E29">
        <v>516.1</v>
      </c>
      <c r="F29">
        <v>1.7500000000000002E-2</v>
      </c>
      <c r="G29">
        <v>446.74</v>
      </c>
      <c r="H29">
        <v>1.1000000000000001E-3</v>
      </c>
      <c r="I29">
        <v>372.87</v>
      </c>
      <c r="J29">
        <v>0.503</v>
      </c>
      <c r="L29">
        <f>219474.6313702*(D29-$D$23)</f>
        <v>-390.97759518649059</v>
      </c>
      <c r="M29">
        <f>L29+10000000/E29</f>
        <v>18985.112309870667</v>
      </c>
      <c r="N29">
        <f>L29+10000000/G29</f>
        <v>21993.407058079392</v>
      </c>
      <c r="O29">
        <f>L29+10000000/I29</f>
        <v>26428.020983406586</v>
      </c>
    </row>
    <row r="30" spans="3:15">
      <c r="C30">
        <v>0</v>
      </c>
      <c r="D30">
        <v>-540.00352399300004</v>
      </c>
      <c r="E30">
        <v>516.1</v>
      </c>
      <c r="F30">
        <v>1.7500000000000002E-2</v>
      </c>
      <c r="G30">
        <v>446.74</v>
      </c>
      <c r="H30">
        <v>1.1000000000000001E-3</v>
      </c>
      <c r="I30">
        <v>372.87</v>
      </c>
      <c r="J30">
        <v>0.503</v>
      </c>
      <c r="L30">
        <f>219474.6313702*(D30-$D$23)</f>
        <v>-390.97759518649059</v>
      </c>
      <c r="M30">
        <f>L30+10000000/E30</f>
        <v>18985.112309870667</v>
      </c>
      <c r="N30">
        <f>L30+10000000/G30</f>
        <v>21993.407058079392</v>
      </c>
      <c r="O30">
        <f>L30+10000000/I30</f>
        <v>26428.020983406586</v>
      </c>
    </row>
    <row r="31" spans="3:15">
      <c r="C31">
        <v>0.01</v>
      </c>
      <c r="D31">
        <v>-540.00345278999998</v>
      </c>
      <c r="E31">
        <v>516.80999999999995</v>
      </c>
      <c r="F31">
        <v>1.7299999999999999E-2</v>
      </c>
      <c r="G31">
        <v>446.23</v>
      </c>
      <c r="H31">
        <v>1.2999999999999999E-3</v>
      </c>
      <c r="I31">
        <v>372.91</v>
      </c>
      <c r="J31">
        <v>0.50270000000000004</v>
      </c>
      <c r="L31">
        <f>219474.6313702*(D31-$D$23)</f>
        <v>-375.3503429955714</v>
      </c>
      <c r="M31">
        <f>L31+10000000/E31</f>
        <v>18974.120448978272</v>
      </c>
      <c r="N31">
        <f>L31+10000000/G31</f>
        <v>22034.617610750254</v>
      </c>
      <c r="O31">
        <f>L31+10000000/I31</f>
        <v>26440.771509462124</v>
      </c>
    </row>
    <row r="32" spans="3:15">
      <c r="C32">
        <v>0.02</v>
      </c>
      <c r="D32">
        <v>-540.00323915399997</v>
      </c>
      <c r="E32">
        <v>518.89</v>
      </c>
      <c r="F32">
        <v>1.67E-2</v>
      </c>
      <c r="G32">
        <v>444.76</v>
      </c>
      <c r="H32">
        <v>1.9E-3</v>
      </c>
      <c r="I32">
        <v>373.02</v>
      </c>
      <c r="J32">
        <v>0.50180000000000002</v>
      </c>
      <c r="L32">
        <f>219474.6313702*(D32-$D$23)</f>
        <v>-328.46266064548325</v>
      </c>
      <c r="M32">
        <f>L32+10000000/E32</f>
        <v>18943.444680024022</v>
      </c>
      <c r="N32">
        <f>L32+10000000/G32</f>
        <v>22155.573673557232</v>
      </c>
      <c r="O32">
        <f>L32+10000000/I32</f>
        <v>26479.751376135388</v>
      </c>
    </row>
    <row r="33" spans="3:15">
      <c r="C33">
        <v>0.03</v>
      </c>
      <c r="D33">
        <v>-540.00288300399995</v>
      </c>
      <c r="E33">
        <v>522.20000000000005</v>
      </c>
      <c r="F33">
        <v>1.5800000000000002E-2</v>
      </c>
      <c r="G33">
        <v>442.49</v>
      </c>
      <c r="H33">
        <v>2.8E-3</v>
      </c>
      <c r="I33">
        <v>373.2</v>
      </c>
      <c r="J33">
        <v>0.50029999999999997</v>
      </c>
      <c r="L33">
        <f>219474.6313702*(D33-$D$23)</f>
        <v>-250.29677067947787</v>
      </c>
      <c r="M33">
        <f>L33+10000000/E33</f>
        <v>18899.454282556828</v>
      </c>
      <c r="N33">
        <f>L33+10000000/G33</f>
        <v>22349.084006287234</v>
      </c>
      <c r="O33">
        <f>L33+10000000/I33</f>
        <v>26544.987259331243</v>
      </c>
    </row>
    <row r="34" spans="3:15">
      <c r="C34">
        <v>0.04</v>
      </c>
      <c r="D34">
        <v>-540.002384205</v>
      </c>
      <c r="E34">
        <v>526.54</v>
      </c>
      <c r="F34">
        <v>1.4800000000000001E-2</v>
      </c>
      <c r="G34">
        <v>439.59</v>
      </c>
      <c r="H34">
        <v>3.8999999999999998E-3</v>
      </c>
      <c r="I34">
        <v>373.45</v>
      </c>
      <c r="J34">
        <v>0.49840000000000001</v>
      </c>
      <c r="L34">
        <f>219474.6313702*(D34-$D$23)</f>
        <v>-140.823044036243</v>
      </c>
      <c r="M34">
        <f>L34+10000000/E34</f>
        <v>18851.086402539517</v>
      </c>
      <c r="N34">
        <f>L34+10000000/G34</f>
        <v>22607.647121345137</v>
      </c>
      <c r="O34">
        <f>L34+10000000/I34</f>
        <v>26636.523320938988</v>
      </c>
    </row>
    <row r="35" spans="3:15">
      <c r="C35">
        <v>0.05</v>
      </c>
      <c r="D35">
        <v>-540.00174256800005</v>
      </c>
      <c r="E35">
        <v>531.74</v>
      </c>
      <c r="F35">
        <v>1.38E-2</v>
      </c>
      <c r="G35">
        <v>436.24</v>
      </c>
      <c r="H35">
        <v>4.8999999999999998E-3</v>
      </c>
      <c r="I35">
        <v>373.77</v>
      </c>
      <c r="J35">
        <v>0.49580000000000002</v>
      </c>
      <c r="L35">
        <f>219474.6313702*(D35-$D$23)</f>
        <v>0</v>
      </c>
      <c r="M35">
        <f>L35+10000000/E35</f>
        <v>18806.183473125962</v>
      </c>
      <c r="N35">
        <f>L35+10000000/G35</f>
        <v>22923.161562442692</v>
      </c>
      <c r="O35">
        <f>L35+10000000/I35</f>
        <v>26754.42116809803</v>
      </c>
    </row>
    <row r="36" spans="3:15">
      <c r="C36">
        <v>0.05</v>
      </c>
      <c r="D36">
        <v>-540.00174256800005</v>
      </c>
      <c r="E36">
        <v>531.74</v>
      </c>
      <c r="F36">
        <v>1.38E-2</v>
      </c>
      <c r="G36">
        <v>436.24</v>
      </c>
      <c r="H36">
        <v>4.8999999999999998E-3</v>
      </c>
      <c r="I36">
        <v>373.77</v>
      </c>
      <c r="J36">
        <v>0.49580000000000002</v>
      </c>
      <c r="L36">
        <f>219474.6313702*(D36-$D$23)</f>
        <v>0</v>
      </c>
      <c r="M36">
        <f>L36+10000000/E36</f>
        <v>18806.183473125962</v>
      </c>
      <c r="N36">
        <f>L36+10000000/G36</f>
        <v>22923.161562442692</v>
      </c>
      <c r="O36">
        <f>L36+10000000/I36</f>
        <v>26754.42116809803</v>
      </c>
    </row>
    <row r="37" spans="3:15">
      <c r="C37">
        <v>0.06</v>
      </c>
      <c r="D37">
        <v>-540.00095785099995</v>
      </c>
      <c r="E37">
        <v>537.66999999999996</v>
      </c>
      <c r="F37">
        <v>1.2800000000000001E-2</v>
      </c>
      <c r="G37">
        <v>432.59</v>
      </c>
      <c r="H37">
        <v>6.0000000000000001E-3</v>
      </c>
      <c r="I37">
        <v>374.15</v>
      </c>
      <c r="J37">
        <v>0.49259999999999998</v>
      </c>
      <c r="L37">
        <f>219474.6313702*(D37-$D$23)</f>
        <v>172.22547432718596</v>
      </c>
      <c r="M37">
        <f>L37+10000000/E37</f>
        <v>18770.994235835173</v>
      </c>
      <c r="N37">
        <f>L37+10000000/G37</f>
        <v>23288.802371620233</v>
      </c>
      <c r="O37">
        <f>L37+10000000/I37</f>
        <v>26899.473904101342</v>
      </c>
    </row>
    <row r="38" spans="3:15">
      <c r="C38">
        <v>0.1</v>
      </c>
      <c r="D38">
        <v>-539.99638143300001</v>
      </c>
      <c r="E38">
        <v>566.86</v>
      </c>
      <c r="F38">
        <v>9.7000000000000003E-3</v>
      </c>
      <c r="G38">
        <v>416.82</v>
      </c>
      <c r="H38">
        <v>9.4999999999999998E-3</v>
      </c>
      <c r="I38">
        <v>376.34</v>
      </c>
      <c r="J38">
        <v>0.4748</v>
      </c>
      <c r="L38">
        <f>219474.6313702*(D38-$D$23)</f>
        <v>1176.6331278604812</v>
      </c>
      <c r="M38">
        <f>L38+10000000/E38</f>
        <v>18817.673243585705</v>
      </c>
      <c r="N38">
        <f>L38+10000000/G38</f>
        <v>25167.804376840857</v>
      </c>
      <c r="O38">
        <f>L38+10000000/I38</f>
        <v>27748.350192217182</v>
      </c>
    </row>
    <row r="39" spans="3:15">
      <c r="C39">
        <v>0.15</v>
      </c>
      <c r="D39">
        <v>-539.98739012099998</v>
      </c>
      <c r="E39">
        <v>613.09</v>
      </c>
      <c r="F39">
        <v>7.1999999999999998E-3</v>
      </c>
      <c r="G39">
        <v>397.9</v>
      </c>
      <c r="H39">
        <v>1.84E-2</v>
      </c>
      <c r="I39">
        <v>380.05</v>
      </c>
      <c r="J39">
        <v>0.44009999999999999</v>
      </c>
      <c r="L39">
        <f>219474.6313702*(D39-$D$23)</f>
        <v>3149.9980146025455</v>
      </c>
      <c r="M39">
        <f>L39+10000000/E39</f>
        <v>19460.816980822838</v>
      </c>
      <c r="N39">
        <f>L39+10000000/G39</f>
        <v>28281.940713773191</v>
      </c>
      <c r="O39">
        <f>L39+10000000/I39</f>
        <v>29462.32533995447</v>
      </c>
    </row>
    <row r="40" spans="3:15">
      <c r="C40">
        <v>0.2</v>
      </c>
      <c r="D40">
        <v>-539.97468493999997</v>
      </c>
      <c r="E40">
        <v>669.59</v>
      </c>
      <c r="F40">
        <v>5.8999999999999999E-3</v>
      </c>
      <c r="G40">
        <v>388.99</v>
      </c>
      <c r="H40">
        <v>0.28220000000000001</v>
      </c>
      <c r="I40">
        <v>377.01</v>
      </c>
      <c r="J40">
        <v>0.14360000000000001</v>
      </c>
      <c r="L40">
        <f>219474.6313702*(D40-$D$23)</f>
        <v>5938.4629310694727</v>
      </c>
      <c r="M40">
        <f>L40+10000000/E40</f>
        <v>20872.975095229631</v>
      </c>
      <c r="N40">
        <f>L40+10000000/G40</f>
        <v>31646.064668903349</v>
      </c>
      <c r="O40">
        <f>L40+10000000/I40</f>
        <v>32462.95830254503</v>
      </c>
    </row>
    <row r="41" spans="3:15">
      <c r="C41">
        <v>0.25</v>
      </c>
      <c r="D41">
        <v>-539.95814958200003</v>
      </c>
      <c r="E41">
        <v>737.48</v>
      </c>
      <c r="F41">
        <v>5.4999999999999997E-3</v>
      </c>
      <c r="G41">
        <v>394.53</v>
      </c>
      <c r="H41">
        <v>0.32550000000000001</v>
      </c>
      <c r="I41">
        <v>362.76</v>
      </c>
      <c r="J41">
        <v>6.5799999999999997E-2</v>
      </c>
      <c r="L41">
        <f>219474.6313702*(D41-$D$23)</f>
        <v>9567.5545326810043</v>
      </c>
      <c r="M41">
        <f>L41+10000000/E41</f>
        <v>23127.244286979425</v>
      </c>
      <c r="N41">
        <f>L41+10000000/G41</f>
        <v>34914.169492253153</v>
      </c>
      <c r="O41">
        <f>L41+10000000/I41</f>
        <v>37133.989641292763</v>
      </c>
    </row>
    <row r="42" spans="3:15">
      <c r="C42">
        <v>0.3</v>
      </c>
      <c r="D42">
        <v>-539.93763581799999</v>
      </c>
      <c r="E42">
        <v>818.32</v>
      </c>
      <c r="F42">
        <v>6.1000000000000004E-3</v>
      </c>
      <c r="G42">
        <v>401.87</v>
      </c>
      <c r="H42">
        <v>0.29630000000000001</v>
      </c>
      <c r="I42">
        <v>336.43</v>
      </c>
      <c r="J42">
        <v>1E-4</v>
      </c>
      <c r="L42">
        <f>219474.6313702*(D42-$D$23)</f>
        <v>14069.805324605722</v>
      </c>
      <c r="M42">
        <f>L42+10000000/E42</f>
        <v>26289.963697858238</v>
      </c>
      <c r="N42">
        <f>L42+10000000/G42</f>
        <v>38953.474172740694</v>
      </c>
      <c r="O42">
        <f>L42+10000000/I42</f>
        <v>43793.670616048221</v>
      </c>
    </row>
    <row r="43" spans="3:15">
      <c r="C43">
        <v>0.35</v>
      </c>
      <c r="D43">
        <v>-539.91296397300005</v>
      </c>
      <c r="E43">
        <v>913.09</v>
      </c>
      <c r="F43">
        <v>7.7000000000000002E-3</v>
      </c>
      <c r="G43">
        <v>409.62</v>
      </c>
      <c r="H43">
        <v>0.26179999999999998</v>
      </c>
      <c r="I43">
        <v>356.94</v>
      </c>
      <c r="J43">
        <v>0</v>
      </c>
      <c r="L43">
        <f>219474.6313702*(D43-$D$23)</f>
        <v>19484.649411191025</v>
      </c>
      <c r="M43">
        <f>L43+10000000/E43</f>
        <v>30436.472342117879</v>
      </c>
      <c r="N43">
        <f>L43+10000000/G43</f>
        <v>43897.519876500337</v>
      </c>
      <c r="O43">
        <f>L43+10000000/I43</f>
        <v>47500.562449796955</v>
      </c>
    </row>
    <row r="44" spans="3:15">
      <c r="C44">
        <v>0.4</v>
      </c>
      <c r="D44">
        <v>-539.88392313999998</v>
      </c>
      <c r="E44">
        <v>1020.48</v>
      </c>
      <c r="F44">
        <v>1.04E-2</v>
      </c>
      <c r="G44">
        <v>417.09</v>
      </c>
      <c r="H44">
        <v>0.2288</v>
      </c>
      <c r="I44">
        <v>381.04</v>
      </c>
      <c r="J44">
        <v>0</v>
      </c>
      <c r="L44">
        <f>219474.6313702*(D44-$D$23)</f>
        <v>25858.375528564342</v>
      </c>
      <c r="M44">
        <f>L44+10000000/E44</f>
        <v>35657.685657131289</v>
      </c>
      <c r="N44">
        <f>L44+10000000/G44</f>
        <v>49834.016277563365</v>
      </c>
      <c r="O44">
        <f>L44+10000000/I44</f>
        <v>52102.339416870032</v>
      </c>
    </row>
    <row r="45" spans="3:15">
      <c r="C45">
        <v>0.45</v>
      </c>
      <c r="D45">
        <v>-539.85027105100005</v>
      </c>
      <c r="E45">
        <v>1134.1400000000001</v>
      </c>
      <c r="F45">
        <v>1.43E-2</v>
      </c>
      <c r="G45">
        <v>423.49</v>
      </c>
      <c r="H45">
        <v>0.19839999999999999</v>
      </c>
      <c r="I45">
        <v>409.25</v>
      </c>
      <c r="J45">
        <v>0</v>
      </c>
      <c r="L45">
        <f>219474.6313702*(D45-$D$23)</f>
        <v>33244.155356660965</v>
      </c>
      <c r="M45">
        <f>L45+10000000/E45</f>
        <v>42061.408958509062</v>
      </c>
      <c r="N45">
        <f>L45+10000000/G45</f>
        <v>56857.463817309384</v>
      </c>
      <c r="O45">
        <f>L45+10000000/I45</f>
        <v>57679.097323673792</v>
      </c>
    </row>
    <row r="46" spans="3:15">
      <c r="C46">
        <v>0.5</v>
      </c>
      <c r="D46">
        <v>-539.787011721</v>
      </c>
      <c r="E46">
        <v>951.97</v>
      </c>
      <c r="F46">
        <v>2.7699999999999999E-2</v>
      </c>
      <c r="G46">
        <v>407.1</v>
      </c>
      <c r="H46">
        <v>0.18090000000000001</v>
      </c>
      <c r="I46">
        <v>358.67</v>
      </c>
      <c r="J46">
        <v>0.17560000000000001</v>
      </c>
      <c r="L46">
        <f>219474.6313702*(D46-$D$23)</f>
        <v>47127.973489147953</v>
      </c>
      <c r="M46">
        <f>L46+10000000/E46</f>
        <v>57632.50619501053</v>
      </c>
      <c r="N46">
        <f>L46+10000000/G46</f>
        <v>71691.962680992699</v>
      </c>
      <c r="O46">
        <f>L46+10000000/I46</f>
        <v>75008.755266268985</v>
      </c>
    </row>
    <row r="47" spans="3:15">
      <c r="C47">
        <v>0.55000000000000004</v>
      </c>
    </row>
    <row r="48" spans="3:15">
      <c r="C48">
        <v>0.6</v>
      </c>
    </row>
    <row r="49" spans="3:3">
      <c r="C49">
        <v>0.65</v>
      </c>
    </row>
    <row r="50" spans="3:3">
      <c r="C50">
        <v>0.7</v>
      </c>
    </row>
    <row r="51" spans="3:3">
      <c r="C51">
        <v>0.75</v>
      </c>
    </row>
    <row r="52" spans="3:3">
      <c r="C52">
        <v>0.8</v>
      </c>
    </row>
    <row r="53" spans="3:3">
      <c r="C53">
        <v>0.85</v>
      </c>
    </row>
    <row r="54" spans="3:3">
      <c r="C54">
        <v>0.9</v>
      </c>
    </row>
    <row r="55" spans="3:3">
      <c r="C55">
        <v>0.95</v>
      </c>
    </row>
    <row r="56" spans="3:3">
      <c r="C56">
        <v>1</v>
      </c>
    </row>
  </sheetData>
  <sortState xmlns:xlrd2="http://schemas.microsoft.com/office/spreadsheetml/2017/richdata2" ref="C3:O57">
    <sortCondition ref="C3:C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Sydney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Klaas</dc:creator>
  <cp:keywords/>
  <dc:description/>
  <cp:lastModifiedBy>Ben Laws</cp:lastModifiedBy>
  <cp:revision/>
  <dcterms:created xsi:type="dcterms:W3CDTF">2019-06-05T00:24:59Z</dcterms:created>
  <dcterms:modified xsi:type="dcterms:W3CDTF">2021-08-05T00:48:17Z</dcterms:modified>
  <cp:category/>
  <cp:contentStatus/>
</cp:coreProperties>
</file>