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personal\quant\dowaward-giordano\"/>
    </mc:Choice>
  </mc:AlternateContent>
  <xr:revisionPtr revIDLastSave="0" documentId="8_{7BFFC588-D7C2-4947-952C-C6E6A195ED73}" xr6:coauthVersionLast="47" xr6:coauthVersionMax="47" xr10:uidLastSave="{00000000-0000-0000-0000-000000000000}"/>
  <bookViews>
    <workbookView xWindow="-96" yWindow="-96" windowWidth="18144" windowHeight="107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O43" i="1" l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" i="1"/>
  <c r="F3" i="1"/>
  <c r="I3" i="1" s="1"/>
  <c r="G3" i="1"/>
  <c r="H3" i="1"/>
  <c r="F4" i="1"/>
  <c r="I4" i="1" s="1"/>
  <c r="G4" i="1"/>
  <c r="H4" i="1"/>
  <c r="F5" i="1"/>
  <c r="I5" i="1" s="1"/>
  <c r="G5" i="1"/>
  <c r="H5" i="1"/>
  <c r="F6" i="1"/>
  <c r="I6" i="1" s="1"/>
  <c r="G6" i="1"/>
  <c r="H6" i="1"/>
  <c r="F7" i="1"/>
  <c r="I7" i="1" s="1"/>
  <c r="G7" i="1"/>
  <c r="H7" i="1"/>
  <c r="F8" i="1"/>
  <c r="I8" i="1" s="1"/>
  <c r="G8" i="1"/>
  <c r="H8" i="1"/>
  <c r="F9" i="1"/>
  <c r="I9" i="1" s="1"/>
  <c r="G9" i="1"/>
  <c r="H9" i="1"/>
  <c r="F10" i="1"/>
  <c r="I10" i="1" s="1"/>
  <c r="G10" i="1"/>
  <c r="H10" i="1"/>
  <c r="F11" i="1"/>
  <c r="I11" i="1" s="1"/>
  <c r="G11" i="1"/>
  <c r="H11" i="1"/>
  <c r="F12" i="1"/>
  <c r="I12" i="1" s="1"/>
  <c r="G12" i="1"/>
  <c r="H12" i="1"/>
  <c r="F13" i="1"/>
  <c r="I13" i="1" s="1"/>
  <c r="G13" i="1"/>
  <c r="H13" i="1"/>
  <c r="F14" i="1"/>
  <c r="I14" i="1" s="1"/>
  <c r="G14" i="1"/>
  <c r="H14" i="1"/>
  <c r="F15" i="1"/>
  <c r="I15" i="1" s="1"/>
  <c r="G15" i="1"/>
  <c r="H15" i="1"/>
  <c r="F16" i="1"/>
  <c r="I16" i="1" s="1"/>
  <c r="G16" i="1"/>
  <c r="H16" i="1"/>
  <c r="F17" i="1"/>
  <c r="I17" i="1" s="1"/>
  <c r="G17" i="1"/>
  <c r="H17" i="1"/>
  <c r="F18" i="1"/>
  <c r="I18" i="1" s="1"/>
  <c r="G18" i="1"/>
  <c r="H18" i="1"/>
  <c r="F19" i="1"/>
  <c r="I19" i="1" s="1"/>
  <c r="G19" i="1"/>
  <c r="H19" i="1"/>
  <c r="F20" i="1"/>
  <c r="I20" i="1" s="1"/>
  <c r="G20" i="1"/>
  <c r="H20" i="1"/>
  <c r="F21" i="1"/>
  <c r="I21" i="1" s="1"/>
  <c r="G21" i="1"/>
  <c r="H21" i="1"/>
  <c r="F22" i="1"/>
  <c r="I22" i="1" s="1"/>
  <c r="G22" i="1"/>
  <c r="H22" i="1"/>
  <c r="F23" i="1"/>
  <c r="I23" i="1" s="1"/>
  <c r="G23" i="1"/>
  <c r="H23" i="1"/>
  <c r="F24" i="1"/>
  <c r="I24" i="1" s="1"/>
  <c r="G24" i="1"/>
  <c r="H24" i="1"/>
  <c r="F25" i="1"/>
  <c r="I25" i="1" s="1"/>
  <c r="G25" i="1"/>
  <c r="H25" i="1"/>
  <c r="F26" i="1"/>
  <c r="I26" i="1" s="1"/>
  <c r="G26" i="1"/>
  <c r="H26" i="1"/>
  <c r="F27" i="1"/>
  <c r="I27" i="1" s="1"/>
  <c r="G27" i="1"/>
  <c r="H27" i="1"/>
  <c r="F28" i="1"/>
  <c r="I28" i="1" s="1"/>
  <c r="G28" i="1"/>
  <c r="H28" i="1"/>
  <c r="F29" i="1"/>
  <c r="I29" i="1" s="1"/>
  <c r="G29" i="1"/>
  <c r="H29" i="1"/>
  <c r="F30" i="1"/>
  <c r="I30" i="1" s="1"/>
  <c r="G30" i="1"/>
  <c r="H30" i="1"/>
  <c r="F31" i="1"/>
  <c r="I31" i="1" s="1"/>
  <c r="G31" i="1"/>
  <c r="H31" i="1"/>
  <c r="F32" i="1"/>
  <c r="I32" i="1" s="1"/>
  <c r="G32" i="1"/>
  <c r="H32" i="1"/>
  <c r="F33" i="1"/>
  <c r="I33" i="1" s="1"/>
  <c r="G33" i="1"/>
  <c r="H33" i="1"/>
  <c r="F34" i="1"/>
  <c r="I34" i="1" s="1"/>
  <c r="G34" i="1"/>
  <c r="H34" i="1"/>
  <c r="F35" i="1"/>
  <c r="I35" i="1" s="1"/>
  <c r="G35" i="1"/>
  <c r="H35" i="1"/>
  <c r="F36" i="1"/>
  <c r="I36" i="1" s="1"/>
  <c r="G36" i="1"/>
  <c r="H36" i="1"/>
  <c r="F37" i="1"/>
  <c r="I37" i="1" s="1"/>
  <c r="G37" i="1"/>
  <c r="H37" i="1"/>
  <c r="F38" i="1"/>
  <c r="I38" i="1" s="1"/>
  <c r="G38" i="1"/>
  <c r="H38" i="1"/>
  <c r="F39" i="1"/>
  <c r="I39" i="1" s="1"/>
  <c r="G39" i="1"/>
  <c r="H39" i="1"/>
  <c r="F40" i="1"/>
  <c r="I40" i="1" s="1"/>
  <c r="G40" i="1"/>
  <c r="H40" i="1"/>
  <c r="F41" i="1"/>
  <c r="I41" i="1" s="1"/>
  <c r="G41" i="1"/>
  <c r="H41" i="1"/>
  <c r="F42" i="1"/>
  <c r="I42" i="1" s="1"/>
  <c r="G42" i="1"/>
  <c r="H42" i="1"/>
  <c r="F43" i="1"/>
  <c r="I43" i="1" s="1"/>
  <c r="G43" i="1"/>
  <c r="H43" i="1"/>
  <c r="F44" i="1"/>
  <c r="I44" i="1" s="1"/>
  <c r="G44" i="1"/>
  <c r="H44" i="1"/>
  <c r="F45" i="1"/>
  <c r="I45" i="1" s="1"/>
  <c r="G45" i="1"/>
  <c r="H45" i="1"/>
  <c r="F46" i="1"/>
  <c r="I46" i="1" s="1"/>
  <c r="G46" i="1"/>
  <c r="H46" i="1"/>
  <c r="F47" i="1"/>
  <c r="I47" i="1" s="1"/>
  <c r="G47" i="1"/>
  <c r="H47" i="1"/>
  <c r="F48" i="1"/>
  <c r="I48" i="1" s="1"/>
  <c r="G48" i="1"/>
  <c r="H48" i="1"/>
  <c r="F49" i="1"/>
  <c r="I49" i="1" s="1"/>
  <c r="G49" i="1"/>
  <c r="H49" i="1"/>
  <c r="F50" i="1"/>
  <c r="I50" i="1" s="1"/>
  <c r="G50" i="1"/>
  <c r="H50" i="1"/>
  <c r="F51" i="1"/>
  <c r="I51" i="1" s="1"/>
  <c r="G51" i="1"/>
  <c r="H51" i="1"/>
  <c r="F52" i="1"/>
  <c r="I52" i="1" s="1"/>
  <c r="G52" i="1"/>
  <c r="H52" i="1"/>
  <c r="F53" i="1"/>
  <c r="I53" i="1" s="1"/>
  <c r="G53" i="1"/>
  <c r="H53" i="1"/>
  <c r="F54" i="1"/>
  <c r="I54" i="1" s="1"/>
  <c r="G54" i="1"/>
  <c r="H54" i="1"/>
  <c r="F55" i="1"/>
  <c r="I55" i="1" s="1"/>
  <c r="G55" i="1"/>
  <c r="H55" i="1"/>
  <c r="F56" i="1"/>
  <c r="I56" i="1" s="1"/>
  <c r="G56" i="1"/>
  <c r="H56" i="1"/>
  <c r="F57" i="1"/>
  <c r="I57" i="1" s="1"/>
  <c r="G57" i="1"/>
  <c r="H57" i="1"/>
  <c r="F58" i="1"/>
  <c r="I58" i="1" s="1"/>
  <c r="G58" i="1"/>
  <c r="H58" i="1"/>
  <c r="F59" i="1"/>
  <c r="I59" i="1" s="1"/>
  <c r="G59" i="1"/>
  <c r="H59" i="1"/>
  <c r="F60" i="1"/>
  <c r="I60" i="1" s="1"/>
  <c r="G60" i="1"/>
  <c r="H60" i="1"/>
  <c r="F61" i="1"/>
  <c r="I61" i="1" s="1"/>
  <c r="G61" i="1"/>
  <c r="H61" i="1"/>
  <c r="F62" i="1"/>
  <c r="I62" i="1" s="1"/>
  <c r="G62" i="1"/>
  <c r="H62" i="1"/>
  <c r="F63" i="1"/>
  <c r="I63" i="1" s="1"/>
  <c r="G63" i="1"/>
  <c r="H63" i="1"/>
  <c r="F64" i="1"/>
  <c r="I64" i="1" s="1"/>
  <c r="G64" i="1"/>
  <c r="H64" i="1"/>
  <c r="F65" i="1"/>
  <c r="I65" i="1" s="1"/>
  <c r="G65" i="1"/>
  <c r="H65" i="1"/>
  <c r="F66" i="1"/>
  <c r="I66" i="1" s="1"/>
  <c r="G66" i="1"/>
  <c r="H66" i="1"/>
  <c r="F67" i="1"/>
  <c r="I67" i="1" s="1"/>
  <c r="G67" i="1"/>
  <c r="H67" i="1"/>
  <c r="F68" i="1"/>
  <c r="I68" i="1" s="1"/>
  <c r="G68" i="1"/>
  <c r="H68" i="1"/>
  <c r="F69" i="1"/>
  <c r="I69" i="1" s="1"/>
  <c r="G69" i="1"/>
  <c r="H69" i="1"/>
  <c r="F70" i="1"/>
  <c r="I70" i="1" s="1"/>
  <c r="G70" i="1"/>
  <c r="H70" i="1"/>
  <c r="F71" i="1"/>
  <c r="I71" i="1" s="1"/>
  <c r="G71" i="1"/>
  <c r="H71" i="1"/>
  <c r="F72" i="1"/>
  <c r="I72" i="1" s="1"/>
  <c r="G72" i="1"/>
  <c r="H72" i="1"/>
  <c r="F73" i="1"/>
  <c r="I73" i="1" s="1"/>
  <c r="G73" i="1"/>
  <c r="H73" i="1"/>
  <c r="F74" i="1"/>
  <c r="I74" i="1" s="1"/>
  <c r="G74" i="1"/>
  <c r="H74" i="1"/>
  <c r="F75" i="1"/>
  <c r="I75" i="1" s="1"/>
  <c r="G75" i="1"/>
  <c r="H75" i="1"/>
  <c r="F76" i="1"/>
  <c r="I76" i="1" s="1"/>
  <c r="G76" i="1"/>
  <c r="H76" i="1"/>
  <c r="F77" i="1"/>
  <c r="I77" i="1" s="1"/>
  <c r="G77" i="1"/>
  <c r="H77" i="1"/>
  <c r="F78" i="1"/>
  <c r="I78" i="1" s="1"/>
  <c r="G78" i="1"/>
  <c r="H78" i="1"/>
  <c r="F79" i="1"/>
  <c r="I79" i="1" s="1"/>
  <c r="G79" i="1"/>
  <c r="H79" i="1"/>
  <c r="F80" i="1"/>
  <c r="I80" i="1" s="1"/>
  <c r="G80" i="1"/>
  <c r="H80" i="1"/>
  <c r="F81" i="1"/>
  <c r="I81" i="1" s="1"/>
  <c r="G81" i="1"/>
  <c r="H81" i="1"/>
  <c r="F82" i="1"/>
  <c r="I82" i="1" s="1"/>
  <c r="G82" i="1"/>
  <c r="H82" i="1"/>
  <c r="F83" i="1"/>
  <c r="I83" i="1" s="1"/>
  <c r="G83" i="1"/>
  <c r="H83" i="1"/>
  <c r="F84" i="1"/>
  <c r="I84" i="1" s="1"/>
  <c r="G84" i="1"/>
  <c r="H84" i="1"/>
  <c r="F85" i="1"/>
  <c r="I85" i="1" s="1"/>
  <c r="G85" i="1"/>
  <c r="H85" i="1"/>
  <c r="F86" i="1"/>
  <c r="I86" i="1" s="1"/>
  <c r="G86" i="1"/>
  <c r="H86" i="1"/>
  <c r="F87" i="1"/>
  <c r="I87" i="1" s="1"/>
  <c r="G87" i="1"/>
  <c r="H87" i="1"/>
  <c r="F88" i="1"/>
  <c r="I88" i="1" s="1"/>
  <c r="G88" i="1"/>
  <c r="H88" i="1"/>
  <c r="F89" i="1"/>
  <c r="I89" i="1" s="1"/>
  <c r="G89" i="1"/>
  <c r="H89" i="1"/>
  <c r="F90" i="1"/>
  <c r="I90" i="1" s="1"/>
  <c r="G90" i="1"/>
  <c r="H90" i="1"/>
  <c r="F91" i="1"/>
  <c r="I91" i="1" s="1"/>
  <c r="G91" i="1"/>
  <c r="H91" i="1"/>
  <c r="F92" i="1"/>
  <c r="I92" i="1" s="1"/>
  <c r="G92" i="1"/>
  <c r="H92" i="1"/>
  <c r="F93" i="1"/>
  <c r="I93" i="1" s="1"/>
  <c r="G93" i="1"/>
  <c r="H93" i="1"/>
  <c r="F94" i="1"/>
  <c r="I94" i="1" s="1"/>
  <c r="G94" i="1"/>
  <c r="H94" i="1"/>
  <c r="F95" i="1"/>
  <c r="I95" i="1" s="1"/>
  <c r="G95" i="1"/>
  <c r="H95" i="1"/>
  <c r="F96" i="1"/>
  <c r="I96" i="1" s="1"/>
  <c r="G96" i="1"/>
  <c r="H96" i="1"/>
  <c r="F97" i="1"/>
  <c r="I97" i="1" s="1"/>
  <c r="G97" i="1"/>
  <c r="H97" i="1"/>
  <c r="F98" i="1"/>
  <c r="I98" i="1" s="1"/>
  <c r="G98" i="1"/>
  <c r="H98" i="1"/>
  <c r="F99" i="1"/>
  <c r="I99" i="1" s="1"/>
  <c r="G99" i="1"/>
  <c r="H99" i="1"/>
  <c r="F100" i="1"/>
  <c r="I100" i="1" s="1"/>
  <c r="G100" i="1"/>
  <c r="H100" i="1"/>
  <c r="F101" i="1"/>
  <c r="I101" i="1" s="1"/>
  <c r="G101" i="1"/>
  <c r="H101" i="1"/>
  <c r="F102" i="1"/>
  <c r="I102" i="1" s="1"/>
  <c r="G102" i="1"/>
  <c r="H102" i="1"/>
  <c r="F103" i="1"/>
  <c r="I103" i="1" s="1"/>
  <c r="G103" i="1"/>
  <c r="H103" i="1"/>
  <c r="F104" i="1"/>
  <c r="I104" i="1" s="1"/>
  <c r="G104" i="1"/>
  <c r="H104" i="1"/>
  <c r="F105" i="1"/>
  <c r="I105" i="1" s="1"/>
  <c r="G105" i="1"/>
  <c r="H105" i="1"/>
  <c r="F106" i="1"/>
  <c r="I106" i="1" s="1"/>
  <c r="G106" i="1"/>
  <c r="H106" i="1"/>
  <c r="F107" i="1"/>
  <c r="I107" i="1" s="1"/>
  <c r="G107" i="1"/>
  <c r="H107" i="1"/>
  <c r="F108" i="1"/>
  <c r="I108" i="1" s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I112" i="1" s="1"/>
  <c r="G112" i="1"/>
  <c r="H112" i="1"/>
  <c r="F113" i="1"/>
  <c r="I113" i="1" s="1"/>
  <c r="G113" i="1"/>
  <c r="H113" i="1"/>
  <c r="F114" i="1"/>
  <c r="I114" i="1" s="1"/>
  <c r="G114" i="1"/>
  <c r="H114" i="1"/>
  <c r="F115" i="1"/>
  <c r="I115" i="1" s="1"/>
  <c r="G115" i="1"/>
  <c r="H115" i="1"/>
  <c r="F116" i="1"/>
  <c r="I116" i="1" s="1"/>
  <c r="G116" i="1"/>
  <c r="H116" i="1"/>
  <c r="F117" i="1"/>
  <c r="I117" i="1" s="1"/>
  <c r="G117" i="1"/>
  <c r="H117" i="1"/>
  <c r="F118" i="1"/>
  <c r="I118" i="1" s="1"/>
  <c r="G118" i="1"/>
  <c r="H118" i="1"/>
  <c r="F119" i="1"/>
  <c r="I119" i="1" s="1"/>
  <c r="G119" i="1"/>
  <c r="H119" i="1"/>
  <c r="F120" i="1"/>
  <c r="I120" i="1" s="1"/>
  <c r="G120" i="1"/>
  <c r="H120" i="1"/>
  <c r="F121" i="1"/>
  <c r="I121" i="1" s="1"/>
  <c r="G121" i="1"/>
  <c r="H121" i="1"/>
  <c r="F122" i="1"/>
  <c r="I122" i="1" s="1"/>
  <c r="G122" i="1"/>
  <c r="H122" i="1"/>
  <c r="F123" i="1"/>
  <c r="I123" i="1" s="1"/>
  <c r="G123" i="1"/>
  <c r="H123" i="1"/>
  <c r="F124" i="1"/>
  <c r="I124" i="1" s="1"/>
  <c r="G124" i="1"/>
  <c r="H124" i="1"/>
  <c r="F125" i="1"/>
  <c r="I125" i="1" s="1"/>
  <c r="G125" i="1"/>
  <c r="H125" i="1"/>
  <c r="F126" i="1"/>
  <c r="I126" i="1" s="1"/>
  <c r="G126" i="1"/>
  <c r="H126" i="1"/>
  <c r="F127" i="1"/>
  <c r="I127" i="1" s="1"/>
  <c r="G127" i="1"/>
  <c r="H127" i="1"/>
  <c r="F128" i="1"/>
  <c r="I128" i="1" s="1"/>
  <c r="G128" i="1"/>
  <c r="H128" i="1"/>
  <c r="F129" i="1"/>
  <c r="I129" i="1" s="1"/>
  <c r="G129" i="1"/>
  <c r="H129" i="1"/>
  <c r="F130" i="1"/>
  <c r="I130" i="1" s="1"/>
  <c r="G130" i="1"/>
  <c r="H130" i="1"/>
  <c r="F131" i="1"/>
  <c r="I131" i="1" s="1"/>
  <c r="G131" i="1"/>
  <c r="H131" i="1"/>
  <c r="F132" i="1"/>
  <c r="I132" i="1" s="1"/>
  <c r="G132" i="1"/>
  <c r="H132" i="1"/>
  <c r="F133" i="1"/>
  <c r="I133" i="1" s="1"/>
  <c r="G133" i="1"/>
  <c r="H133" i="1"/>
  <c r="F134" i="1"/>
  <c r="I134" i="1" s="1"/>
  <c r="G134" i="1"/>
  <c r="H134" i="1"/>
  <c r="F135" i="1"/>
  <c r="I135" i="1" s="1"/>
  <c r="G135" i="1"/>
  <c r="H135" i="1"/>
  <c r="F136" i="1"/>
  <c r="I136" i="1" s="1"/>
  <c r="G136" i="1"/>
  <c r="H136" i="1"/>
  <c r="F137" i="1"/>
  <c r="I137" i="1" s="1"/>
  <c r="G137" i="1"/>
  <c r="H137" i="1"/>
  <c r="F138" i="1"/>
  <c r="I138" i="1" s="1"/>
  <c r="G138" i="1"/>
  <c r="H138" i="1"/>
  <c r="F139" i="1"/>
  <c r="I139" i="1" s="1"/>
  <c r="G139" i="1"/>
  <c r="H139" i="1"/>
  <c r="F140" i="1"/>
  <c r="I140" i="1" s="1"/>
  <c r="G140" i="1"/>
  <c r="H140" i="1"/>
  <c r="F141" i="1"/>
  <c r="I141" i="1" s="1"/>
  <c r="G141" i="1"/>
  <c r="H141" i="1"/>
  <c r="F142" i="1"/>
  <c r="I142" i="1" s="1"/>
  <c r="G142" i="1"/>
  <c r="H142" i="1"/>
  <c r="F143" i="1"/>
  <c r="I143" i="1" s="1"/>
  <c r="G143" i="1"/>
  <c r="H143" i="1"/>
  <c r="F144" i="1"/>
  <c r="I144" i="1" s="1"/>
  <c r="G144" i="1"/>
  <c r="H144" i="1"/>
  <c r="F145" i="1"/>
  <c r="I145" i="1" s="1"/>
  <c r="G145" i="1"/>
  <c r="H145" i="1"/>
  <c r="F146" i="1"/>
  <c r="I146" i="1" s="1"/>
  <c r="G146" i="1"/>
  <c r="H146" i="1"/>
  <c r="F147" i="1"/>
  <c r="I147" i="1" s="1"/>
  <c r="G147" i="1"/>
  <c r="H147" i="1"/>
  <c r="F148" i="1"/>
  <c r="I148" i="1" s="1"/>
  <c r="G148" i="1"/>
  <c r="H148" i="1"/>
  <c r="F149" i="1"/>
  <c r="I149" i="1" s="1"/>
  <c r="G149" i="1"/>
  <c r="H149" i="1"/>
  <c r="F150" i="1"/>
  <c r="I150" i="1" s="1"/>
  <c r="G150" i="1"/>
  <c r="H150" i="1"/>
  <c r="F151" i="1"/>
  <c r="I151" i="1" s="1"/>
  <c r="G151" i="1"/>
  <c r="H151" i="1"/>
  <c r="F152" i="1"/>
  <c r="I152" i="1" s="1"/>
  <c r="G152" i="1"/>
  <c r="H152" i="1"/>
  <c r="F153" i="1"/>
  <c r="I153" i="1" s="1"/>
  <c r="G153" i="1"/>
  <c r="H153" i="1"/>
  <c r="F154" i="1"/>
  <c r="I154" i="1" s="1"/>
  <c r="G154" i="1"/>
  <c r="H154" i="1"/>
  <c r="F155" i="1"/>
  <c r="I155" i="1" s="1"/>
  <c r="G155" i="1"/>
  <c r="H155" i="1"/>
  <c r="F156" i="1"/>
  <c r="I156" i="1" s="1"/>
  <c r="G156" i="1"/>
  <c r="H156" i="1"/>
  <c r="F157" i="1"/>
  <c r="I157" i="1" s="1"/>
  <c r="G157" i="1"/>
  <c r="H157" i="1"/>
  <c r="F158" i="1"/>
  <c r="I158" i="1" s="1"/>
  <c r="G158" i="1"/>
  <c r="H158" i="1"/>
  <c r="F159" i="1"/>
  <c r="I159" i="1" s="1"/>
  <c r="G159" i="1"/>
  <c r="H159" i="1"/>
  <c r="F160" i="1"/>
  <c r="I160" i="1" s="1"/>
  <c r="G160" i="1"/>
  <c r="H160" i="1"/>
  <c r="F161" i="1"/>
  <c r="I161" i="1" s="1"/>
  <c r="G161" i="1"/>
  <c r="H161" i="1"/>
  <c r="F162" i="1"/>
  <c r="I162" i="1" s="1"/>
  <c r="G162" i="1"/>
  <c r="H162" i="1"/>
  <c r="F163" i="1"/>
  <c r="I163" i="1" s="1"/>
  <c r="G163" i="1"/>
  <c r="H163" i="1"/>
  <c r="F164" i="1"/>
  <c r="I164" i="1" s="1"/>
  <c r="G164" i="1"/>
  <c r="H164" i="1"/>
  <c r="F165" i="1"/>
  <c r="I165" i="1" s="1"/>
  <c r="G165" i="1"/>
  <c r="H165" i="1"/>
  <c r="F166" i="1"/>
  <c r="I166" i="1" s="1"/>
  <c r="G166" i="1"/>
  <c r="H166" i="1"/>
  <c r="F167" i="1"/>
  <c r="I167" i="1" s="1"/>
  <c r="G167" i="1"/>
  <c r="H167" i="1"/>
  <c r="F168" i="1"/>
  <c r="I168" i="1" s="1"/>
  <c r="G168" i="1"/>
  <c r="H168" i="1"/>
  <c r="F169" i="1"/>
  <c r="I169" i="1" s="1"/>
  <c r="G169" i="1"/>
  <c r="H169" i="1"/>
  <c r="F170" i="1"/>
  <c r="I170" i="1" s="1"/>
  <c r="G170" i="1"/>
  <c r="H170" i="1"/>
  <c r="F171" i="1"/>
  <c r="I171" i="1" s="1"/>
  <c r="G171" i="1"/>
  <c r="H171" i="1"/>
  <c r="F172" i="1"/>
  <c r="I172" i="1" s="1"/>
  <c r="G172" i="1"/>
  <c r="H172" i="1"/>
  <c r="F173" i="1"/>
  <c r="I173" i="1" s="1"/>
  <c r="G173" i="1"/>
  <c r="H173" i="1"/>
  <c r="F174" i="1"/>
  <c r="I174" i="1" s="1"/>
  <c r="G174" i="1"/>
  <c r="H174" i="1"/>
  <c r="F175" i="1"/>
  <c r="I175" i="1" s="1"/>
  <c r="G175" i="1"/>
  <c r="H175" i="1"/>
  <c r="F176" i="1"/>
  <c r="I176" i="1" s="1"/>
  <c r="G176" i="1"/>
  <c r="H176" i="1"/>
  <c r="F177" i="1"/>
  <c r="I177" i="1" s="1"/>
  <c r="G177" i="1"/>
  <c r="H177" i="1"/>
  <c r="F178" i="1"/>
  <c r="I178" i="1" s="1"/>
  <c r="G178" i="1"/>
  <c r="H178" i="1"/>
  <c r="F179" i="1"/>
  <c r="I179" i="1" s="1"/>
  <c r="G179" i="1"/>
  <c r="H179" i="1"/>
  <c r="F180" i="1"/>
  <c r="I180" i="1" s="1"/>
  <c r="G180" i="1"/>
  <c r="H180" i="1"/>
  <c r="F181" i="1"/>
  <c r="I181" i="1" s="1"/>
  <c r="G181" i="1"/>
  <c r="H181" i="1"/>
  <c r="F182" i="1"/>
  <c r="I182" i="1" s="1"/>
  <c r="G182" i="1"/>
  <c r="H182" i="1"/>
  <c r="F183" i="1"/>
  <c r="I183" i="1" s="1"/>
  <c r="G183" i="1"/>
  <c r="H183" i="1"/>
  <c r="F184" i="1"/>
  <c r="I184" i="1" s="1"/>
  <c r="G184" i="1"/>
  <c r="H184" i="1"/>
  <c r="F185" i="1"/>
  <c r="I185" i="1" s="1"/>
  <c r="G185" i="1"/>
  <c r="H185" i="1"/>
  <c r="F186" i="1"/>
  <c r="I186" i="1" s="1"/>
  <c r="G186" i="1"/>
  <c r="H186" i="1"/>
  <c r="F187" i="1"/>
  <c r="I187" i="1" s="1"/>
  <c r="G187" i="1"/>
  <c r="H187" i="1"/>
  <c r="F188" i="1"/>
  <c r="I188" i="1" s="1"/>
  <c r="G188" i="1"/>
  <c r="H188" i="1"/>
  <c r="F189" i="1"/>
  <c r="I189" i="1" s="1"/>
  <c r="G189" i="1"/>
  <c r="H189" i="1"/>
  <c r="F190" i="1"/>
  <c r="I190" i="1" s="1"/>
  <c r="G190" i="1"/>
  <c r="H190" i="1"/>
  <c r="F191" i="1"/>
  <c r="I191" i="1" s="1"/>
  <c r="G191" i="1"/>
  <c r="H191" i="1"/>
  <c r="F192" i="1"/>
  <c r="I192" i="1" s="1"/>
  <c r="G192" i="1"/>
  <c r="H192" i="1"/>
  <c r="F193" i="1"/>
  <c r="I193" i="1" s="1"/>
  <c r="G193" i="1"/>
  <c r="H193" i="1"/>
  <c r="F194" i="1"/>
  <c r="I194" i="1" s="1"/>
  <c r="G194" i="1"/>
  <c r="H194" i="1"/>
  <c r="F195" i="1"/>
  <c r="I195" i="1" s="1"/>
  <c r="G195" i="1"/>
  <c r="H195" i="1"/>
  <c r="F196" i="1"/>
  <c r="I196" i="1" s="1"/>
  <c r="G196" i="1"/>
  <c r="H196" i="1"/>
  <c r="F197" i="1"/>
  <c r="I197" i="1" s="1"/>
  <c r="G197" i="1"/>
  <c r="H197" i="1"/>
  <c r="F198" i="1"/>
  <c r="I198" i="1" s="1"/>
  <c r="G198" i="1"/>
  <c r="H198" i="1"/>
  <c r="F199" i="1"/>
  <c r="I199" i="1" s="1"/>
  <c r="G199" i="1"/>
  <c r="H199" i="1"/>
  <c r="F200" i="1"/>
  <c r="I200" i="1" s="1"/>
  <c r="G200" i="1"/>
  <c r="H200" i="1"/>
  <c r="F201" i="1"/>
  <c r="I201" i="1" s="1"/>
  <c r="G201" i="1"/>
  <c r="H201" i="1"/>
  <c r="F2" i="1"/>
  <c r="I2" i="1" s="1"/>
</calcChain>
</file>

<file path=xl/sharedStrings.xml><?xml version="1.0" encoding="utf-8"?>
<sst xmlns="http://schemas.openxmlformats.org/spreadsheetml/2006/main" count="1124" uniqueCount="287">
  <si>
    <t>price_date</t>
  </si>
  <si>
    <t>close</t>
  </si>
  <si>
    <t>high</t>
  </si>
  <si>
    <t>low</t>
  </si>
  <si>
    <t>prev_close</t>
  </si>
  <si>
    <t>lower_band</t>
  </si>
  <si>
    <t>upper_band</t>
  </si>
  <si>
    <t>atr</t>
  </si>
  <si>
    <t>tr</t>
  </si>
  <si>
    <t>81.01000213623047</t>
  </si>
  <si>
    <t>81.12999725341797</t>
  </si>
  <si>
    <t>0.12999725341796875</t>
  </si>
  <si>
    <t>81.26000213623047</t>
  </si>
  <si>
    <t>81.30999755859375</t>
  </si>
  <si>
    <t>0.29999542236328125</t>
  </si>
  <si>
    <t>81.41999816894531</t>
  </si>
  <si>
    <t>81.44999694824219</t>
  </si>
  <si>
    <t>81.33000183105469</t>
  </si>
  <si>
    <t>0.18999481201171875</t>
  </si>
  <si>
    <t>81.58000183105469</t>
  </si>
  <si>
    <t>81.63999938964844</t>
  </si>
  <si>
    <t>0.23999786376953125</t>
  </si>
  <si>
    <t>81.70999908447266</t>
  </si>
  <si>
    <t>81.56999969482422</t>
  </si>
  <si>
    <t>81.51000213623047</t>
  </si>
  <si>
    <t>81.61000061035156</t>
  </si>
  <si>
    <t>0.26000213623046875</t>
  </si>
  <si>
    <t>81.62999725341797</t>
  </si>
  <si>
    <t>81.69000244140625</t>
  </si>
  <si>
    <t>81.54000091552734</t>
  </si>
  <si>
    <t>0.18000030517578125</t>
  </si>
  <si>
    <t>81.62000274658203</t>
  </si>
  <si>
    <t>81.47000122070312</t>
  </si>
  <si>
    <t>0.15999603271484375</t>
  </si>
  <si>
    <t>81.52999877929688</t>
  </si>
  <si>
    <t>81.55999755859375</t>
  </si>
  <si>
    <t>81.45999908447266</t>
  </si>
  <si>
    <t>81.66000366210938</t>
  </si>
  <si>
    <t>81.68000030517578</t>
  </si>
  <si>
    <t>0.1999969482421875</t>
  </si>
  <si>
    <t>81.41000366210938</t>
  </si>
  <si>
    <t>81.30000305175781</t>
  </si>
  <si>
    <t>81.36000061035156</t>
  </si>
  <si>
    <t>81.55000305175781</t>
  </si>
  <si>
    <t>0.2400054931640625</t>
  </si>
  <si>
    <t>81.37000274658203</t>
  </si>
  <si>
    <t>81.43000030517578</t>
  </si>
  <si>
    <t>0.12000274658203125</t>
  </si>
  <si>
    <t>81.48999786376953</t>
  </si>
  <si>
    <t>0.1399993896484375</t>
  </si>
  <si>
    <t>81.37999725341797</t>
  </si>
  <si>
    <t>81.44000244140625</t>
  </si>
  <si>
    <t>0.15000152587890625</t>
  </si>
  <si>
    <t>0.1100006103515625</t>
  </si>
  <si>
    <t>81.66999816894531</t>
  </si>
  <si>
    <t>81.77999877929688</t>
  </si>
  <si>
    <t>0.1699981689453125</t>
  </si>
  <si>
    <t>0.20000457763671875</t>
  </si>
  <si>
    <t>81.58999633789062</t>
  </si>
  <si>
    <t>81.69999694824219</t>
  </si>
  <si>
    <t>81.79000091552734</t>
  </si>
  <si>
    <t>81.80000305175781</t>
  </si>
  <si>
    <t>81.83999633789062</t>
  </si>
  <si>
    <t>81.94000244140625</t>
  </si>
  <si>
    <t>81.76000213623047</t>
  </si>
  <si>
    <t>81.83000183105469</t>
  </si>
  <si>
    <t>81.81999969482422</t>
  </si>
  <si>
    <t>0.14976210821242558</t>
  </si>
  <si>
    <t>81.95999908447266</t>
  </si>
  <si>
    <t>81.80999755859375</t>
  </si>
  <si>
    <t>0.15071451096307664</t>
  </si>
  <si>
    <t>82.08000183105469</t>
  </si>
  <si>
    <t>82.12999725341797</t>
  </si>
  <si>
    <t>0.1476193382626488</t>
  </si>
  <si>
    <t>81.86000061035156</t>
  </si>
  <si>
    <t>0.14881006876627603</t>
  </si>
  <si>
    <t>81.93000030517578</t>
  </si>
  <si>
    <t>81.94999694824219</t>
  </si>
  <si>
    <t>0.1459528605143229</t>
  </si>
  <si>
    <t>81.97000122070312</t>
  </si>
  <si>
    <t>0.14619082496279762</t>
  </si>
  <si>
    <t>81.87000274658203</t>
  </si>
  <si>
    <t>0.14428601946149552</t>
  </si>
  <si>
    <t>81.87999725341797</t>
  </si>
  <si>
    <t>0.14238121396019346</t>
  </si>
  <si>
    <t>81.88999938964844</t>
  </si>
  <si>
    <t>0.14214324951171875</t>
  </si>
  <si>
    <t>82.05999755859375</t>
  </si>
  <si>
    <t>81.91999816894531</t>
  </si>
  <si>
    <t>0.1438099089122954</t>
  </si>
  <si>
    <t>0.14500045776367188</t>
  </si>
  <si>
    <t>0.14452434721447172</t>
  </si>
  <si>
    <t>0.14000047956194198</t>
  </si>
  <si>
    <t>0.1421434311639695</t>
  </si>
  <si>
    <t>0.3300018310546875</t>
  </si>
  <si>
    <t>0.13928604125976562</t>
  </si>
  <si>
    <t>0.13904771350678943</t>
  </si>
  <si>
    <t>0.10999298095703125</t>
  </si>
  <si>
    <t>0.13857142130533853</t>
  </si>
  <si>
    <t>0.14047604515438988</t>
  </si>
  <si>
    <t>0.21999359130859375</t>
  </si>
  <si>
    <t>0.14023789905366443</t>
  </si>
  <si>
    <t>0.14166659400576637</t>
  </si>
  <si>
    <t>0.14357121785481772</t>
  </si>
  <si>
    <t>81.73999786376953</t>
  </si>
  <si>
    <t>0.14452362060546875</t>
  </si>
  <si>
    <t>0.14595231555757068</t>
  </si>
  <si>
    <t>82.02999877929688</t>
  </si>
  <si>
    <t>82.08999633789062</t>
  </si>
  <si>
    <t>0.14809508550734746</t>
  </si>
  <si>
    <t>0.14857119605654762</t>
  </si>
  <si>
    <t>82.16000366210938</t>
  </si>
  <si>
    <t>82.16999816894531</t>
  </si>
  <si>
    <t>81.98999786376953</t>
  </si>
  <si>
    <t>0.14880934215727307</t>
  </si>
  <si>
    <t>0.15285691760835193</t>
  </si>
  <si>
    <t>0.3000030517578125</t>
  </si>
  <si>
    <t>0.1533330281575521</t>
  </si>
  <si>
    <t>0.15119007655552455</t>
  </si>
  <si>
    <t>0.15285655430385045</t>
  </si>
  <si>
    <t>0.15190415155319942</t>
  </si>
  <si>
    <t>81.91000366210938</t>
  </si>
  <si>
    <t>0.15047545660109746</t>
  </si>
  <si>
    <t>0.15095156715029762</t>
  </si>
  <si>
    <t>82.04000091552734</t>
  </si>
  <si>
    <t>0.15166582380022323</t>
  </si>
  <si>
    <t>0.15309433710007442</t>
  </si>
  <si>
    <t>0.15285619099934897</t>
  </si>
  <si>
    <t>0.15071342104957217</t>
  </si>
  <si>
    <t>0.15261822655087426</t>
  </si>
  <si>
    <t>81.72000122070312</t>
  </si>
  <si>
    <t>0.14999916439964658</t>
  </si>
  <si>
    <t>0.14928490774972097</t>
  </si>
  <si>
    <t>0.14904676164899552</t>
  </si>
  <si>
    <t>0.14976101829892113</t>
  </si>
  <si>
    <t>0.14523715064639137</t>
  </si>
  <si>
    <t>0.29000091552734375</t>
  </si>
  <si>
    <t>0.1471421377999442</t>
  </si>
  <si>
    <t>0.14595158894856772</t>
  </si>
  <si>
    <t>0.14738028390066965</t>
  </si>
  <si>
    <t>0.14714231945219494</t>
  </si>
  <si>
    <t>0.14000701904296875</t>
  </si>
  <si>
    <t>0.14499954950241817</t>
  </si>
  <si>
    <t>0.14357103620256698</t>
  </si>
  <si>
    <t>0.14166623070126488</t>
  </si>
  <si>
    <t>0.14333289010184153</t>
  </si>
  <si>
    <t>0.13738050914946057</t>
  </si>
  <si>
    <t>0.1369043986002604</t>
  </si>
  <si>
    <t>0.13619032360258557</t>
  </si>
  <si>
    <t>82.06999969482422</t>
  </si>
  <si>
    <t>0.13499995640345983</t>
  </si>
  <si>
    <t>0.13261922200520834</t>
  </si>
  <si>
    <t>82.12000274658203</t>
  </si>
  <si>
    <t>0.13214311145600818</t>
  </si>
  <si>
    <t>0.12928590320405506</t>
  </si>
  <si>
    <t>82.22000122070312</t>
  </si>
  <si>
    <t>82.19999694824219</t>
  </si>
  <si>
    <t>0.12785738990420387</t>
  </si>
  <si>
    <t>82.27999877929688</t>
  </si>
  <si>
    <t>82.19000244140625</t>
  </si>
  <si>
    <t>0.12571443830217635</t>
  </si>
  <si>
    <t>82.37999725341797</t>
  </si>
  <si>
    <t>82.38999938964844</t>
  </si>
  <si>
    <t>82.30000305175781</t>
  </si>
  <si>
    <t>0.12452388945079985</t>
  </si>
  <si>
    <t>82.41999816894531</t>
  </si>
  <si>
    <t>82.33999633789062</t>
  </si>
  <si>
    <t>0.12071446010044642</t>
  </si>
  <si>
    <t>82.30999755859375</t>
  </si>
  <si>
    <t>82.31999969482422</t>
  </si>
  <si>
    <t>82.23999786376953</t>
  </si>
  <si>
    <t>0.12119075230189733</t>
  </si>
  <si>
    <t>82.18000030517578</t>
  </si>
  <si>
    <t>0.1252383277529762</t>
  </si>
  <si>
    <t>0.34999847412109375</t>
  </si>
  <si>
    <t>82.01000213623047</t>
  </si>
  <si>
    <t>0.12047631399972099</t>
  </si>
  <si>
    <t>0.12119057064964658</t>
  </si>
  <si>
    <t>0.12166668119884673</t>
  </si>
  <si>
    <t>82.13999938964844</t>
  </si>
  <si>
    <t>0.12000020345052083</t>
  </si>
  <si>
    <t>0.12238093784877233</t>
  </si>
  <si>
    <t>82.05000305175781</t>
  </si>
  <si>
    <t>0.12309519449869792</t>
  </si>
  <si>
    <t>0.12261890229724702</t>
  </si>
  <si>
    <t>82.11000061035156</t>
  </si>
  <si>
    <t>0.12285704839797247</t>
  </si>
  <si>
    <t>0.12142871675037202</t>
  </si>
  <si>
    <t>0.12190482729957217</t>
  </si>
  <si>
    <t>0.11952391124906994</t>
  </si>
  <si>
    <t>0.1185715084984189</t>
  </si>
  <si>
    <t>0.1188094729468936</t>
  </si>
  <si>
    <t>0.11833336239769346</t>
  </si>
  <si>
    <t>0.11761910574776786</t>
  </si>
  <si>
    <t>0.11571430024646577</t>
  </si>
  <si>
    <t>0.11642855689639137</t>
  </si>
  <si>
    <t>0.11428560529436384</t>
  </si>
  <si>
    <t>0.11476171584356398</t>
  </si>
  <si>
    <t>0.11404745919363839</t>
  </si>
  <si>
    <t>82.20999908447266</t>
  </si>
  <si>
    <t>0.11190450759161086</t>
  </si>
  <si>
    <t>82.26000213623047</t>
  </si>
  <si>
    <t>0.11190432593936012</t>
  </si>
  <si>
    <t>0.11238043648856026</t>
  </si>
  <si>
    <t>0.11261858258928571</t>
  </si>
  <si>
    <t>82.29000091552734</t>
  </si>
  <si>
    <t>0.11214247204008557</t>
  </si>
  <si>
    <t>82.36000061035156</t>
  </si>
  <si>
    <t>0.11166636149088542</t>
  </si>
  <si>
    <t>82.33000183105469</t>
  </si>
  <si>
    <t>0.11238061814081102</t>
  </si>
  <si>
    <t>0.11119025094168526</t>
  </si>
  <si>
    <t>0.11047599429175967</t>
  </si>
  <si>
    <t>0.10999970209030878</t>
  </si>
  <si>
    <t>82.37000274658203</t>
  </si>
  <si>
    <t>0.11095210484095983</t>
  </si>
  <si>
    <t>82.41000366210938</t>
  </si>
  <si>
    <t>0.10928544544038318</t>
  </si>
  <si>
    <t>0.10880951654343378</t>
  </si>
  <si>
    <t>82.44999694824219</t>
  </si>
  <si>
    <t>0.10904748099190849</t>
  </si>
  <si>
    <t>0.11142839704241071</t>
  </si>
  <si>
    <t>0.10976173764183408</t>
  </si>
  <si>
    <t>82.43000030517578</t>
  </si>
  <si>
    <t>0.10428564889090401</t>
  </si>
  <si>
    <t>82.45999908447266</t>
  </si>
  <si>
    <t>82.47000122070312</t>
  </si>
  <si>
    <t>0.10404768444242932</t>
  </si>
  <si>
    <t>82.54000091552734</t>
  </si>
  <si>
    <t>82.58000183105469</t>
  </si>
  <si>
    <t>0.10357157389322917</t>
  </si>
  <si>
    <t>82.62000274658203</t>
  </si>
  <si>
    <t>82.62999725341797</t>
  </si>
  <si>
    <t>82.55000305175781</t>
  </si>
  <si>
    <t>0.10261917114257812</t>
  </si>
  <si>
    <t>82.52999877929688</t>
  </si>
  <si>
    <t>0.10190491449265253</t>
  </si>
  <si>
    <t>82.48999786376953</t>
  </si>
  <si>
    <t>0.10285768054780506</t>
  </si>
  <si>
    <t>0.10404822939918154</t>
  </si>
  <si>
    <t>0.10833376929873512</t>
  </si>
  <si>
    <t>0.2599945068359375</t>
  </si>
  <si>
    <t>0.10952431815011161</t>
  </si>
  <si>
    <t>0.10857173374720983</t>
  </si>
  <si>
    <t>0.10928599039713542</t>
  </si>
  <si>
    <t>0.11166708809988839</t>
  </si>
  <si>
    <t>0.2100067138671875</t>
  </si>
  <si>
    <t>0.11476244245256696</t>
  </si>
  <si>
    <t>0.11642892020089286</t>
  </si>
  <si>
    <t>0.11714317685081846</t>
  </si>
  <si>
    <t>0.11738150460379464</t>
  </si>
  <si>
    <t>0.11809576125372023</t>
  </si>
  <si>
    <t>0.11928631010509673</t>
  </si>
  <si>
    <t>0.12095296950567336</t>
  </si>
  <si>
    <t>0.11881019955589658</t>
  </si>
  <si>
    <t>0.11857205345517113</t>
  </si>
  <si>
    <t>0.12000074840727307</t>
  </si>
  <si>
    <t>0.12047704060872395</t>
  </si>
  <si>
    <t>0.11952463785807292</t>
  </si>
  <si>
    <t>0.11976278395879836</t>
  </si>
  <si>
    <t>0.12023871285574776</t>
  </si>
  <si>
    <t>0.12142926170712426</t>
  </si>
  <si>
    <t>0.12119111560639881</t>
  </si>
  <si>
    <t>0.12071482340494792</t>
  </si>
  <si>
    <t>0.12142908005487352</t>
  </si>
  <si>
    <t>0.12190519060407366</t>
  </si>
  <si>
    <t>0.12214315505254836</t>
  </si>
  <si>
    <t>0.12166686285109747</t>
  </si>
  <si>
    <t>0.12261926560174852</t>
  </si>
  <si>
    <t>0.12238130115327381</t>
  </si>
  <si>
    <t>82.44000244140625</t>
  </si>
  <si>
    <t>0.12333370390392485</t>
  </si>
  <si>
    <t>82.51000213623047</t>
  </si>
  <si>
    <t>0.12523850940522693</t>
  </si>
  <si>
    <t>0.12452425275530134</t>
  </si>
  <si>
    <t>0.12547665550595238</t>
  </si>
  <si>
    <t>0.12500036330450148</t>
  </si>
  <si>
    <t>0.12857164655412948</t>
  </si>
  <si>
    <t>0.12738109770275297</t>
  </si>
  <si>
    <t>0.12761924380347842</t>
  </si>
  <si>
    <t>0.12738091605050222</t>
  </si>
  <si>
    <t>0.12333315894717262</t>
  </si>
  <si>
    <t>82.55999755859375</t>
  </si>
  <si>
    <t>0.12214261009579613</t>
  </si>
  <si>
    <t>h-l</t>
  </si>
  <si>
    <t>h-pc</t>
  </si>
  <si>
    <t>l-pc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</si>
</sst>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L15" workbookViewId="0">
      <selection activeCell="O43" sqref="O43"/>
    </sheetView>
  </sheetViews>
  <sheetFormatPr defaultRowHeight="14.5" x14ac:dyDescent="0.35"/>
  <cols>
    <col min="1" max="1" width="10.36328125" bestFit="1" customWidth="1"/>
    <col min="2" max="5" width="18" bestFit="1" customWidth="1"/>
    <col min="6" max="9" width="18" customWidth="1"/>
    <col min="10" max="11" width="18" bestFit="1" customWidth="1"/>
    <col min="12" max="13" width="20.08984375" bestFit="1" customWidth="1"/>
    <col min="15" max="15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284</v>
      </c>
      <c r="G1" t="s">
        <v>285</v>
      </c>
      <c r="H1" t="s">
        <v>286</v>
      </c>
      <c r="I1" t="s">
        <v>8</v>
      </c>
      <c r="J1" t="s">
        <v>5</v>
      </c>
      <c r="K1" t="s">
        <v>6</v>
      </c>
      <c r="L1" t="s">
        <v>7</v>
      </c>
      <c r="M1" t="s">
        <v>8</v>
      </c>
    </row>
    <row r="2" spans="1:14" x14ac:dyDescent="0.35">
      <c r="A2" s="1">
        <v>37467</v>
      </c>
      <c r="B2" s="2" t="s">
        <v>9</v>
      </c>
      <c r="C2" s="2" t="s">
        <v>10</v>
      </c>
      <c r="D2">
        <v>81</v>
      </c>
      <c r="F2">
        <f>C2-D2</f>
        <v>0.1299972534178977</v>
      </c>
      <c r="G2">
        <v>0</v>
      </c>
      <c r="H2">
        <v>0</v>
      </c>
      <c r="I2">
        <f>MAX(F2:H2)</f>
        <v>0.1299972534178977</v>
      </c>
      <c r="M2" s="2" t="s">
        <v>11</v>
      </c>
      <c r="N2">
        <f>N1+1</f>
        <v>1</v>
      </c>
    </row>
    <row r="3" spans="1:14" x14ac:dyDescent="0.35">
      <c r="A3" s="1">
        <v>37468</v>
      </c>
      <c r="B3" s="2" t="s">
        <v>12</v>
      </c>
      <c r="C3" s="2" t="s">
        <v>13</v>
      </c>
      <c r="D3">
        <v>81.150001525878906</v>
      </c>
      <c r="E3" s="2" t="s">
        <v>9</v>
      </c>
      <c r="F3">
        <f t="shared" ref="F3:F66" si="0">C3-D3</f>
        <v>0.15999603271478691</v>
      </c>
      <c r="G3">
        <f t="shared" ref="G3:G66" si="1">ABS(C3-E3)</f>
        <v>0.29999542236329546</v>
      </c>
      <c r="H3">
        <f t="shared" ref="H3:H66" si="2">ABS(D3-E3)</f>
        <v>0.13999938964850855</v>
      </c>
      <c r="I3">
        <f t="shared" ref="I3:I66" si="3">MAX(F3:H3)</f>
        <v>0.29999542236329546</v>
      </c>
      <c r="M3" s="2" t="s">
        <v>14</v>
      </c>
      <c r="N3">
        <f t="shared" ref="N3:N66" si="4">N2+1</f>
        <v>2</v>
      </c>
    </row>
    <row r="4" spans="1:14" x14ac:dyDescent="0.35">
      <c r="A4" s="1">
        <v>37469</v>
      </c>
      <c r="B4" s="2" t="s">
        <v>15</v>
      </c>
      <c r="C4" s="2" t="s">
        <v>16</v>
      </c>
      <c r="D4" s="2" t="s">
        <v>17</v>
      </c>
      <c r="E4" s="2" t="s">
        <v>12</v>
      </c>
      <c r="F4">
        <f t="shared" si="0"/>
        <v>0.1199951171875</v>
      </c>
      <c r="G4">
        <f t="shared" si="1"/>
        <v>0.18999481201170454</v>
      </c>
      <c r="H4">
        <f t="shared" si="2"/>
        <v>6.9999694824204539E-2</v>
      </c>
      <c r="I4">
        <f t="shared" si="3"/>
        <v>0.18999481201170454</v>
      </c>
      <c r="M4" s="2" t="s">
        <v>18</v>
      </c>
      <c r="N4">
        <f t="shared" si="4"/>
        <v>3</v>
      </c>
    </row>
    <row r="5" spans="1:14" x14ac:dyDescent="0.35">
      <c r="A5" s="1">
        <v>37470</v>
      </c>
      <c r="B5" s="2" t="s">
        <v>19</v>
      </c>
      <c r="C5" s="2" t="s">
        <v>20</v>
      </c>
      <c r="D5">
        <v>81.400001525878906</v>
      </c>
      <c r="E5" s="2" t="s">
        <v>15</v>
      </c>
      <c r="F5">
        <f t="shared" si="0"/>
        <v>0.23999786376948862</v>
      </c>
      <c r="G5">
        <f t="shared" si="1"/>
        <v>0.22000122070309658</v>
      </c>
      <c r="H5">
        <f t="shared" si="2"/>
        <v>1.9996643066392039E-2</v>
      </c>
      <c r="I5">
        <f t="shared" si="3"/>
        <v>0.23999786376948862</v>
      </c>
      <c r="M5" s="2" t="s">
        <v>21</v>
      </c>
      <c r="N5">
        <f t="shared" si="4"/>
        <v>4</v>
      </c>
    </row>
    <row r="6" spans="1:14" x14ac:dyDescent="0.35">
      <c r="A6" s="1">
        <v>37473</v>
      </c>
      <c r="B6" s="2" t="s">
        <v>22</v>
      </c>
      <c r="C6">
        <v>81.730003356933594</v>
      </c>
      <c r="D6" s="2" t="s">
        <v>23</v>
      </c>
      <c r="E6" s="2" t="s">
        <v>19</v>
      </c>
      <c r="F6">
        <f t="shared" si="0"/>
        <v>0.16000366210938921</v>
      </c>
      <c r="G6">
        <f t="shared" si="1"/>
        <v>0.15000152587899152</v>
      </c>
      <c r="H6">
        <f t="shared" si="2"/>
        <v>1.0002136230397696E-2</v>
      </c>
      <c r="I6">
        <f t="shared" si="3"/>
        <v>0.16000366210938921</v>
      </c>
      <c r="M6">
        <v>0.160003662109375</v>
      </c>
      <c r="N6">
        <f t="shared" si="4"/>
        <v>5</v>
      </c>
    </row>
    <row r="7" spans="1:14" x14ac:dyDescent="0.35">
      <c r="A7" s="1">
        <v>37474</v>
      </c>
      <c r="B7" s="2" t="s">
        <v>24</v>
      </c>
      <c r="C7" s="2" t="s">
        <v>25</v>
      </c>
      <c r="D7" s="2" t="s">
        <v>16</v>
      </c>
      <c r="E7" s="2" t="s">
        <v>22</v>
      </c>
      <c r="F7">
        <f t="shared" si="0"/>
        <v>0.16000366210940342</v>
      </c>
      <c r="G7">
        <f t="shared" si="1"/>
        <v>9.999847412109375E-2</v>
      </c>
      <c r="H7">
        <f t="shared" si="2"/>
        <v>0.26000213623049717</v>
      </c>
      <c r="I7">
        <f t="shared" si="3"/>
        <v>0.26000213623049717</v>
      </c>
      <c r="M7" s="2" t="s">
        <v>26</v>
      </c>
      <c r="N7">
        <f t="shared" si="4"/>
        <v>6</v>
      </c>
    </row>
    <row r="8" spans="1:14" x14ac:dyDescent="0.35">
      <c r="A8" s="1">
        <v>37475</v>
      </c>
      <c r="B8" s="2" t="s">
        <v>27</v>
      </c>
      <c r="C8" s="2" t="s">
        <v>28</v>
      </c>
      <c r="D8" s="2" t="s">
        <v>29</v>
      </c>
      <c r="E8" s="2" t="s">
        <v>24</v>
      </c>
      <c r="F8">
        <f t="shared" si="0"/>
        <v>0.15000152587889204</v>
      </c>
      <c r="G8">
        <f t="shared" si="1"/>
        <v>0.18000030517579546</v>
      </c>
      <c r="H8">
        <f t="shared" si="2"/>
        <v>2.9998779296903422E-2</v>
      </c>
      <c r="I8">
        <f t="shared" si="3"/>
        <v>0.18000030517579546</v>
      </c>
      <c r="M8" s="2" t="s">
        <v>30</v>
      </c>
      <c r="N8">
        <f t="shared" si="4"/>
        <v>7</v>
      </c>
    </row>
    <row r="9" spans="1:14" x14ac:dyDescent="0.35">
      <c r="A9" s="1">
        <v>37476</v>
      </c>
      <c r="B9" s="2" t="s">
        <v>24</v>
      </c>
      <c r="C9" s="2" t="s">
        <v>31</v>
      </c>
      <c r="D9" s="2" t="s">
        <v>32</v>
      </c>
      <c r="E9" s="2" t="s">
        <v>27</v>
      </c>
      <c r="F9">
        <f t="shared" si="0"/>
        <v>0.15000152587890625</v>
      </c>
      <c r="G9">
        <f t="shared" si="1"/>
        <v>9.9945068358948674E-3</v>
      </c>
      <c r="H9">
        <f t="shared" si="2"/>
        <v>0.15999603271480112</v>
      </c>
      <c r="I9">
        <f t="shared" si="3"/>
        <v>0.15999603271480112</v>
      </c>
      <c r="M9" s="2" t="s">
        <v>33</v>
      </c>
      <c r="N9">
        <f t="shared" si="4"/>
        <v>8</v>
      </c>
    </row>
    <row r="10" spans="1:14" x14ac:dyDescent="0.35">
      <c r="A10" s="1">
        <v>37477</v>
      </c>
      <c r="B10" s="2" t="s">
        <v>34</v>
      </c>
      <c r="C10" s="2" t="s">
        <v>35</v>
      </c>
      <c r="D10" s="2" t="s">
        <v>36</v>
      </c>
      <c r="E10" s="2" t="s">
        <v>24</v>
      </c>
      <c r="F10">
        <f t="shared" si="0"/>
        <v>9.999847412109375E-2</v>
      </c>
      <c r="G10">
        <f t="shared" si="1"/>
        <v>4.9995422363295461E-2</v>
      </c>
      <c r="H10">
        <f t="shared" si="2"/>
        <v>5.0003051757798289E-2</v>
      </c>
      <c r="I10">
        <f t="shared" si="3"/>
        <v>9.999847412109375E-2</v>
      </c>
      <c r="M10">
        <v>9.9998474121093694E-2</v>
      </c>
      <c r="N10">
        <f t="shared" si="4"/>
        <v>9</v>
      </c>
    </row>
    <row r="11" spans="1:14" x14ac:dyDescent="0.35">
      <c r="A11" s="1">
        <v>37480</v>
      </c>
      <c r="B11">
        <v>81.519996643066406</v>
      </c>
      <c r="C11" s="2" t="s">
        <v>23</v>
      </c>
      <c r="D11" s="2" t="s">
        <v>32</v>
      </c>
      <c r="E11" s="2" t="s">
        <v>34</v>
      </c>
      <c r="F11">
        <f t="shared" si="0"/>
        <v>9.9998474121107961E-2</v>
      </c>
      <c r="G11">
        <f t="shared" si="1"/>
        <v>4.0000915527400593E-2</v>
      </c>
      <c r="H11">
        <f t="shared" si="2"/>
        <v>5.9997558593707367E-2</v>
      </c>
      <c r="I11">
        <f t="shared" si="3"/>
        <v>9.9998474121107961E-2</v>
      </c>
      <c r="M11">
        <v>9.9998474121093694E-2</v>
      </c>
      <c r="N11">
        <f t="shared" si="4"/>
        <v>10</v>
      </c>
    </row>
    <row r="12" spans="1:14" x14ac:dyDescent="0.35">
      <c r="A12" s="1">
        <v>37481</v>
      </c>
      <c r="B12" s="2" t="s">
        <v>37</v>
      </c>
      <c r="C12" s="2" t="s">
        <v>38</v>
      </c>
      <c r="D12">
        <v>81.480003356933594</v>
      </c>
      <c r="E12">
        <v>81.519996643066406</v>
      </c>
      <c r="F12">
        <f t="shared" si="0"/>
        <v>0.19999694824210223</v>
      </c>
      <c r="G12">
        <f t="shared" si="1"/>
        <v>0.16000366210928973</v>
      </c>
      <c r="H12">
        <f t="shared" si="2"/>
        <v>3.99932861328125E-2</v>
      </c>
      <c r="I12">
        <f t="shared" si="3"/>
        <v>0.19999694824210223</v>
      </c>
      <c r="M12" s="2" t="s">
        <v>39</v>
      </c>
      <c r="N12">
        <f t="shared" si="4"/>
        <v>11</v>
      </c>
    </row>
    <row r="13" spans="1:14" x14ac:dyDescent="0.35">
      <c r="A13" s="1">
        <v>37482</v>
      </c>
      <c r="B13">
        <v>81.480003356933594</v>
      </c>
      <c r="C13" s="2" t="s">
        <v>22</v>
      </c>
      <c r="D13" s="2" t="s">
        <v>36</v>
      </c>
      <c r="E13" s="2" t="s">
        <v>37</v>
      </c>
      <c r="F13">
        <f t="shared" si="0"/>
        <v>0.25</v>
      </c>
      <c r="G13">
        <f t="shared" si="1"/>
        <v>4.9995422363295461E-2</v>
      </c>
      <c r="H13">
        <f t="shared" si="2"/>
        <v>0.20000457763670454</v>
      </c>
      <c r="I13">
        <f t="shared" si="3"/>
        <v>0.25</v>
      </c>
      <c r="M13">
        <v>0.25</v>
      </c>
      <c r="N13">
        <f t="shared" si="4"/>
        <v>12</v>
      </c>
    </row>
    <row r="14" spans="1:14" x14ac:dyDescent="0.35">
      <c r="A14" s="1">
        <v>37483</v>
      </c>
      <c r="B14" s="2" t="s">
        <v>40</v>
      </c>
      <c r="C14" s="2" t="s">
        <v>29</v>
      </c>
      <c r="D14" s="2" t="s">
        <v>41</v>
      </c>
      <c r="E14">
        <v>81.480003356933594</v>
      </c>
      <c r="F14">
        <f t="shared" si="0"/>
        <v>0.23999786376950283</v>
      </c>
      <c r="G14">
        <f t="shared" si="1"/>
        <v>5.9997558593707367E-2</v>
      </c>
      <c r="H14">
        <f t="shared" si="2"/>
        <v>0.18000030517579546</v>
      </c>
      <c r="I14">
        <f t="shared" si="3"/>
        <v>0.23999786376950283</v>
      </c>
      <c r="M14" s="2" t="s">
        <v>21</v>
      </c>
      <c r="N14">
        <f t="shared" si="4"/>
        <v>13</v>
      </c>
    </row>
    <row r="15" spans="1:14" x14ac:dyDescent="0.35">
      <c r="A15" s="1">
        <v>37484</v>
      </c>
      <c r="B15" s="2" t="s">
        <v>42</v>
      </c>
      <c r="C15" s="2" t="s">
        <v>43</v>
      </c>
      <c r="D15" s="2" t="s">
        <v>13</v>
      </c>
      <c r="E15" s="2" t="s">
        <v>40</v>
      </c>
      <c r="F15">
        <f t="shared" si="0"/>
        <v>0.24000549316410513</v>
      </c>
      <c r="G15">
        <f t="shared" si="1"/>
        <v>0.13999938964849434</v>
      </c>
      <c r="H15">
        <f t="shared" si="2"/>
        <v>0.10000610351561079</v>
      </c>
      <c r="I15">
        <f t="shared" si="3"/>
        <v>0.24000549316410513</v>
      </c>
      <c r="M15" s="2" t="s">
        <v>44</v>
      </c>
      <c r="N15">
        <f t="shared" si="4"/>
        <v>14</v>
      </c>
    </row>
    <row r="16" spans="1:14" x14ac:dyDescent="0.35">
      <c r="A16" s="1">
        <v>37487</v>
      </c>
      <c r="B16" s="2" t="s">
        <v>45</v>
      </c>
      <c r="C16" s="2" t="s">
        <v>46</v>
      </c>
      <c r="D16" s="2" t="s">
        <v>13</v>
      </c>
      <c r="E16" s="2" t="s">
        <v>42</v>
      </c>
      <c r="F16">
        <f t="shared" si="0"/>
        <v>0.12000274658200283</v>
      </c>
      <c r="G16">
        <f t="shared" si="1"/>
        <v>6.9999694824190328E-2</v>
      </c>
      <c r="H16">
        <f t="shared" si="2"/>
        <v>5.00030517578125E-2</v>
      </c>
      <c r="I16">
        <f t="shared" si="3"/>
        <v>0.12000274658200283</v>
      </c>
      <c r="M16" s="2" t="s">
        <v>47</v>
      </c>
      <c r="N16">
        <f t="shared" si="4"/>
        <v>15</v>
      </c>
    </row>
    <row r="17" spans="1:14" x14ac:dyDescent="0.35">
      <c r="A17" s="1">
        <v>37488</v>
      </c>
      <c r="B17" s="2" t="s">
        <v>35</v>
      </c>
      <c r="C17" s="2" t="s">
        <v>23</v>
      </c>
      <c r="D17" s="2" t="s">
        <v>36</v>
      </c>
      <c r="E17" s="2" t="s">
        <v>45</v>
      </c>
      <c r="F17">
        <f t="shared" si="0"/>
        <v>0.11000061035160513</v>
      </c>
      <c r="G17">
        <f t="shared" si="1"/>
        <v>0.19999694824220171</v>
      </c>
      <c r="H17">
        <f t="shared" si="2"/>
        <v>8.9996337890596578E-2</v>
      </c>
      <c r="I17">
        <f t="shared" si="3"/>
        <v>0.19999694824220171</v>
      </c>
      <c r="M17" s="2" t="s">
        <v>39</v>
      </c>
      <c r="N17">
        <f t="shared" si="4"/>
        <v>16</v>
      </c>
    </row>
    <row r="18" spans="1:14" x14ac:dyDescent="0.35">
      <c r="A18" s="1">
        <v>37489</v>
      </c>
      <c r="B18" s="2" t="s">
        <v>48</v>
      </c>
      <c r="C18" s="2" t="s">
        <v>29</v>
      </c>
      <c r="D18" s="2" t="s">
        <v>15</v>
      </c>
      <c r="E18" s="2" t="s">
        <v>35</v>
      </c>
      <c r="F18">
        <f t="shared" si="0"/>
        <v>0.12000274658200283</v>
      </c>
      <c r="G18">
        <f t="shared" si="1"/>
        <v>1.9996643066392039E-2</v>
      </c>
      <c r="H18">
        <f t="shared" si="2"/>
        <v>0.13999938964839487</v>
      </c>
      <c r="I18">
        <f t="shared" si="3"/>
        <v>0.13999938964839487</v>
      </c>
      <c r="M18" s="2" t="s">
        <v>49</v>
      </c>
      <c r="N18">
        <f t="shared" si="4"/>
        <v>17</v>
      </c>
    </row>
    <row r="19" spans="1:14" x14ac:dyDescent="0.35">
      <c r="A19" s="1">
        <v>37490</v>
      </c>
      <c r="B19">
        <v>81.400001525878906</v>
      </c>
      <c r="C19">
        <v>81.5</v>
      </c>
      <c r="D19" s="2" t="s">
        <v>50</v>
      </c>
      <c r="E19" s="2" t="s">
        <v>48</v>
      </c>
      <c r="F19">
        <f t="shared" si="0"/>
        <v>0.1200027465821023</v>
      </c>
      <c r="G19">
        <f t="shared" si="1"/>
        <v>1.0002136230497172E-2</v>
      </c>
      <c r="H19">
        <f t="shared" si="2"/>
        <v>0.11000061035160513</v>
      </c>
      <c r="I19">
        <f t="shared" si="3"/>
        <v>0.1200027465821023</v>
      </c>
      <c r="M19" s="2" t="s">
        <v>47</v>
      </c>
      <c r="N19">
        <f t="shared" si="4"/>
        <v>18</v>
      </c>
    </row>
    <row r="20" spans="1:14" x14ac:dyDescent="0.35">
      <c r="A20" s="1">
        <v>37491</v>
      </c>
      <c r="B20">
        <v>81.5</v>
      </c>
      <c r="C20">
        <v>81.519996643066406</v>
      </c>
      <c r="D20" s="2" t="s">
        <v>51</v>
      </c>
      <c r="E20">
        <v>81.400001525878906</v>
      </c>
      <c r="F20">
        <f t="shared" si="0"/>
        <v>7.9994201660213093E-2</v>
      </c>
      <c r="G20">
        <f t="shared" si="1"/>
        <v>0.1199951171875</v>
      </c>
      <c r="H20">
        <f t="shared" si="2"/>
        <v>4.0000915527286907E-2</v>
      </c>
      <c r="I20">
        <f t="shared" si="3"/>
        <v>0.1199951171875</v>
      </c>
      <c r="M20">
        <v>0.1199951171875</v>
      </c>
      <c r="N20">
        <f t="shared" si="4"/>
        <v>19</v>
      </c>
    </row>
    <row r="21" spans="1:14" x14ac:dyDescent="0.35">
      <c r="A21" s="1">
        <v>37494</v>
      </c>
      <c r="B21" s="2" t="s">
        <v>48</v>
      </c>
      <c r="C21" s="2" t="s">
        <v>43</v>
      </c>
      <c r="D21" s="2" t="s">
        <v>16</v>
      </c>
      <c r="E21">
        <v>81.5</v>
      </c>
      <c r="F21">
        <f t="shared" si="0"/>
        <v>0.10000610351569605</v>
      </c>
      <c r="G21">
        <f t="shared" si="1"/>
        <v>5.0003051757798289E-2</v>
      </c>
      <c r="H21">
        <f t="shared" si="2"/>
        <v>5.0003051757897765E-2</v>
      </c>
      <c r="I21">
        <f t="shared" si="3"/>
        <v>0.10000610351569605</v>
      </c>
      <c r="M21">
        <v>0.100006103515625</v>
      </c>
      <c r="N21">
        <f t="shared" si="4"/>
        <v>20</v>
      </c>
    </row>
    <row r="22" spans="1:14" x14ac:dyDescent="0.35">
      <c r="A22" s="1">
        <v>37495</v>
      </c>
      <c r="B22" s="2" t="s">
        <v>46</v>
      </c>
      <c r="C22" s="2" t="s">
        <v>16</v>
      </c>
      <c r="D22">
        <v>81.349998474121094</v>
      </c>
      <c r="E22" s="2" t="s">
        <v>48</v>
      </c>
      <c r="F22">
        <f t="shared" si="0"/>
        <v>9.9998474121008485E-2</v>
      </c>
      <c r="G22">
        <f t="shared" si="1"/>
        <v>4.0000915527400593E-2</v>
      </c>
      <c r="H22">
        <f t="shared" si="2"/>
        <v>0.13999938964840908</v>
      </c>
      <c r="I22">
        <f t="shared" si="3"/>
        <v>0.13999938964840908</v>
      </c>
      <c r="M22" s="2" t="s">
        <v>49</v>
      </c>
      <c r="N22">
        <f t="shared" si="4"/>
        <v>21</v>
      </c>
    </row>
    <row r="23" spans="1:14" x14ac:dyDescent="0.35">
      <c r="A23" s="1">
        <v>37496</v>
      </c>
      <c r="B23" s="2" t="s">
        <v>48</v>
      </c>
      <c r="C23" s="2" t="s">
        <v>34</v>
      </c>
      <c r="D23" s="2" t="s">
        <v>36</v>
      </c>
      <c r="E23" s="2" t="s">
        <v>46</v>
      </c>
      <c r="F23">
        <f t="shared" si="0"/>
        <v>6.9999694824204539E-2</v>
      </c>
      <c r="G23">
        <f t="shared" si="1"/>
        <v>9.9998474121107961E-2</v>
      </c>
      <c r="H23">
        <f t="shared" si="2"/>
        <v>2.9998779296903422E-2</v>
      </c>
      <c r="I23">
        <f t="shared" si="3"/>
        <v>9.9998474121107961E-2</v>
      </c>
      <c r="M23">
        <v>9.9998474121093694E-2</v>
      </c>
      <c r="N23">
        <f t="shared" si="4"/>
        <v>22</v>
      </c>
    </row>
    <row r="24" spans="1:14" x14ac:dyDescent="0.35">
      <c r="A24" s="1">
        <v>37497</v>
      </c>
      <c r="B24" s="2" t="s">
        <v>19</v>
      </c>
      <c r="C24" s="2" t="s">
        <v>20</v>
      </c>
      <c r="D24" s="2" t="s">
        <v>43</v>
      </c>
      <c r="E24" s="2" t="s">
        <v>48</v>
      </c>
      <c r="F24">
        <f t="shared" si="0"/>
        <v>8.9996337890596578E-2</v>
      </c>
      <c r="G24">
        <f t="shared" si="1"/>
        <v>0.15000152587889204</v>
      </c>
      <c r="H24">
        <f t="shared" si="2"/>
        <v>6.0005187988295461E-2</v>
      </c>
      <c r="I24">
        <f t="shared" si="3"/>
        <v>0.15000152587889204</v>
      </c>
      <c r="M24" s="2" t="s">
        <v>52</v>
      </c>
      <c r="N24">
        <f t="shared" si="4"/>
        <v>23</v>
      </c>
    </row>
    <row r="25" spans="1:14" x14ac:dyDescent="0.35">
      <c r="A25" s="1">
        <v>37498</v>
      </c>
      <c r="B25" s="2" t="s">
        <v>25</v>
      </c>
      <c r="C25" s="2" t="s">
        <v>27</v>
      </c>
      <c r="D25">
        <v>81.519996643066406</v>
      </c>
      <c r="E25" s="2" t="s">
        <v>19</v>
      </c>
      <c r="F25">
        <f t="shared" si="0"/>
        <v>0.11000061035149145</v>
      </c>
      <c r="G25">
        <f t="shared" si="1"/>
        <v>4.9995422363295461E-2</v>
      </c>
      <c r="H25">
        <f t="shared" si="2"/>
        <v>6.0005187988195985E-2</v>
      </c>
      <c r="I25">
        <f t="shared" si="3"/>
        <v>0.11000061035149145</v>
      </c>
      <c r="M25" s="2" t="s">
        <v>53</v>
      </c>
      <c r="N25">
        <f t="shared" si="4"/>
        <v>24</v>
      </c>
    </row>
    <row r="26" spans="1:14" x14ac:dyDescent="0.35">
      <c r="A26" s="1">
        <v>37502</v>
      </c>
      <c r="B26" s="2" t="s">
        <v>54</v>
      </c>
      <c r="C26" s="2" t="s">
        <v>55</v>
      </c>
      <c r="D26" s="2" t="s">
        <v>25</v>
      </c>
      <c r="E26" s="2" t="s">
        <v>25</v>
      </c>
      <c r="F26">
        <f t="shared" si="0"/>
        <v>0.16999816894529829</v>
      </c>
      <c r="G26">
        <f t="shared" si="1"/>
        <v>0.16999816894529829</v>
      </c>
      <c r="H26">
        <f t="shared" si="2"/>
        <v>0</v>
      </c>
      <c r="I26">
        <f t="shared" si="3"/>
        <v>0.16999816894529829</v>
      </c>
      <c r="M26" s="2" t="s">
        <v>56</v>
      </c>
      <c r="N26">
        <f t="shared" si="4"/>
        <v>25</v>
      </c>
    </row>
    <row r="27" spans="1:14" x14ac:dyDescent="0.35">
      <c r="A27" s="1">
        <v>37503</v>
      </c>
      <c r="B27" s="2" t="s">
        <v>20</v>
      </c>
      <c r="C27">
        <v>81.730003356933594</v>
      </c>
      <c r="D27">
        <v>81.599998474121094</v>
      </c>
      <c r="E27" s="2" t="s">
        <v>54</v>
      </c>
      <c r="F27">
        <f t="shared" si="0"/>
        <v>0.1300048828125</v>
      </c>
      <c r="G27">
        <f t="shared" si="1"/>
        <v>6.0005187988295461E-2</v>
      </c>
      <c r="H27">
        <f t="shared" si="2"/>
        <v>6.9999694824204539E-2</v>
      </c>
      <c r="I27">
        <f t="shared" si="3"/>
        <v>0.1300048828125</v>
      </c>
      <c r="M27">
        <v>0.1300048828125</v>
      </c>
      <c r="N27">
        <f t="shared" si="4"/>
        <v>26</v>
      </c>
    </row>
    <row r="28" spans="1:14" x14ac:dyDescent="0.35">
      <c r="A28" s="1">
        <v>37504</v>
      </c>
      <c r="B28">
        <v>81.730003356933594</v>
      </c>
      <c r="C28">
        <v>81.730003356933594</v>
      </c>
      <c r="D28" s="2" t="s">
        <v>20</v>
      </c>
      <c r="E28" s="2" t="s">
        <v>20</v>
      </c>
      <c r="F28">
        <f t="shared" si="0"/>
        <v>9.0003967285198883E-2</v>
      </c>
      <c r="G28">
        <f t="shared" si="1"/>
        <v>9.0003967285198883E-2</v>
      </c>
      <c r="H28">
        <f t="shared" si="2"/>
        <v>0</v>
      </c>
      <c r="I28">
        <f t="shared" si="3"/>
        <v>9.0003967285198883E-2</v>
      </c>
      <c r="M28">
        <v>9.0003967285156194E-2</v>
      </c>
      <c r="N28">
        <f t="shared" si="4"/>
        <v>27</v>
      </c>
    </row>
    <row r="29" spans="1:14" x14ac:dyDescent="0.35">
      <c r="A29" s="1">
        <v>37505</v>
      </c>
      <c r="B29" s="2" t="s">
        <v>23</v>
      </c>
      <c r="C29" s="2" t="s">
        <v>25</v>
      </c>
      <c r="D29" s="2" t="s">
        <v>34</v>
      </c>
      <c r="E29">
        <v>81.730003356933594</v>
      </c>
      <c r="F29">
        <f t="shared" si="0"/>
        <v>8.0001831054701711E-2</v>
      </c>
      <c r="G29">
        <f t="shared" si="1"/>
        <v>0.12000274658208809</v>
      </c>
      <c r="H29">
        <f t="shared" si="2"/>
        <v>0.2000045776367898</v>
      </c>
      <c r="I29">
        <f t="shared" si="3"/>
        <v>0.2000045776367898</v>
      </c>
      <c r="M29" s="2" t="s">
        <v>57</v>
      </c>
      <c r="N29">
        <f t="shared" si="4"/>
        <v>28</v>
      </c>
    </row>
    <row r="30" spans="1:14" x14ac:dyDescent="0.35">
      <c r="A30" s="1">
        <v>37508</v>
      </c>
      <c r="B30" s="2" t="s">
        <v>36</v>
      </c>
      <c r="C30" s="2" t="s">
        <v>23</v>
      </c>
      <c r="D30" s="2" t="s">
        <v>16</v>
      </c>
      <c r="E30" s="2" t="s">
        <v>23</v>
      </c>
      <c r="F30">
        <f t="shared" si="0"/>
        <v>0.1200027465821023</v>
      </c>
      <c r="G30">
        <f t="shared" si="1"/>
        <v>0</v>
      </c>
      <c r="H30">
        <f t="shared" si="2"/>
        <v>0.1200027465821023</v>
      </c>
      <c r="I30">
        <f t="shared" si="3"/>
        <v>0.1200027465821023</v>
      </c>
      <c r="M30" s="2" t="s">
        <v>47</v>
      </c>
      <c r="N30">
        <f t="shared" si="4"/>
        <v>29</v>
      </c>
    </row>
    <row r="31" spans="1:14" x14ac:dyDescent="0.35">
      <c r="A31" s="1">
        <v>37509</v>
      </c>
      <c r="B31" s="2" t="s">
        <v>24</v>
      </c>
      <c r="C31" s="2" t="s">
        <v>29</v>
      </c>
      <c r="D31" s="2" t="s">
        <v>15</v>
      </c>
      <c r="E31" s="2" t="s">
        <v>36</v>
      </c>
      <c r="F31">
        <f t="shared" si="0"/>
        <v>0.12000274658200283</v>
      </c>
      <c r="G31">
        <f t="shared" si="1"/>
        <v>8.0001831054701711E-2</v>
      </c>
      <c r="H31">
        <f t="shared" si="2"/>
        <v>4.0000915527301117E-2</v>
      </c>
      <c r="I31">
        <f t="shared" si="3"/>
        <v>0.12000274658200283</v>
      </c>
      <c r="M31" s="2" t="s">
        <v>47</v>
      </c>
      <c r="N31">
        <f t="shared" si="4"/>
        <v>30</v>
      </c>
    </row>
    <row r="32" spans="1:14" x14ac:dyDescent="0.35">
      <c r="A32" s="1">
        <v>37510</v>
      </c>
      <c r="B32" s="2" t="s">
        <v>36</v>
      </c>
      <c r="C32" s="2" t="s">
        <v>36</v>
      </c>
      <c r="D32" s="2" t="s">
        <v>42</v>
      </c>
      <c r="E32" s="2" t="s">
        <v>24</v>
      </c>
      <c r="F32">
        <f t="shared" si="0"/>
        <v>9.999847412109375E-2</v>
      </c>
      <c r="G32">
        <f t="shared" si="1"/>
        <v>5.0003051757798289E-2</v>
      </c>
      <c r="H32">
        <f t="shared" si="2"/>
        <v>0.15000152587889204</v>
      </c>
      <c r="I32">
        <f t="shared" si="3"/>
        <v>0.15000152587889204</v>
      </c>
      <c r="M32" s="2" t="s">
        <v>52</v>
      </c>
      <c r="N32">
        <f t="shared" si="4"/>
        <v>31</v>
      </c>
    </row>
    <row r="33" spans="1:15" x14ac:dyDescent="0.35">
      <c r="A33" s="1">
        <v>37511</v>
      </c>
      <c r="B33">
        <v>81.519996643066406</v>
      </c>
      <c r="C33" s="2" t="s">
        <v>43</v>
      </c>
      <c r="D33" s="2" t="s">
        <v>36</v>
      </c>
      <c r="E33" s="2" t="s">
        <v>36</v>
      </c>
      <c r="F33">
        <f t="shared" si="0"/>
        <v>9.0003967285198883E-2</v>
      </c>
      <c r="G33">
        <f t="shared" si="1"/>
        <v>9.0003967285198883E-2</v>
      </c>
      <c r="H33">
        <f t="shared" si="2"/>
        <v>0</v>
      </c>
      <c r="I33">
        <f t="shared" si="3"/>
        <v>9.0003967285198883E-2</v>
      </c>
      <c r="M33">
        <v>9.0003967285156194E-2</v>
      </c>
      <c r="N33">
        <f t="shared" si="4"/>
        <v>32</v>
      </c>
    </row>
    <row r="34" spans="1:15" x14ac:dyDescent="0.35">
      <c r="A34" s="1">
        <v>37512</v>
      </c>
      <c r="B34" s="2" t="s">
        <v>19</v>
      </c>
      <c r="C34" s="2" t="s">
        <v>58</v>
      </c>
      <c r="D34">
        <v>81.519996643066406</v>
      </c>
      <c r="E34">
        <v>81.519996643066406</v>
      </c>
      <c r="F34">
        <f t="shared" si="0"/>
        <v>6.9999694824190328E-2</v>
      </c>
      <c r="G34">
        <f t="shared" si="1"/>
        <v>6.9999694824190328E-2</v>
      </c>
      <c r="H34">
        <f t="shared" si="2"/>
        <v>0</v>
      </c>
      <c r="I34">
        <f t="shared" si="3"/>
        <v>6.9999694824190328E-2</v>
      </c>
      <c r="M34">
        <v>6.9999694824218694E-2</v>
      </c>
      <c r="N34">
        <f t="shared" si="4"/>
        <v>33</v>
      </c>
    </row>
    <row r="35" spans="1:15" x14ac:dyDescent="0.35">
      <c r="A35" s="1">
        <v>37515</v>
      </c>
      <c r="B35" s="2" t="s">
        <v>43</v>
      </c>
      <c r="C35" s="2" t="s">
        <v>25</v>
      </c>
      <c r="D35" s="2" t="s">
        <v>29</v>
      </c>
      <c r="E35" s="2" t="s">
        <v>19</v>
      </c>
      <c r="F35">
        <f t="shared" si="0"/>
        <v>6.9999694824204539E-2</v>
      </c>
      <c r="G35">
        <f t="shared" si="1"/>
        <v>2.9998779296903422E-2</v>
      </c>
      <c r="H35">
        <f t="shared" si="2"/>
        <v>4.0000915527301117E-2</v>
      </c>
      <c r="I35">
        <f t="shared" si="3"/>
        <v>6.9999694824204539E-2</v>
      </c>
      <c r="M35">
        <v>6.9999694824218694E-2</v>
      </c>
      <c r="N35">
        <f t="shared" si="4"/>
        <v>34</v>
      </c>
    </row>
    <row r="36" spans="1:15" x14ac:dyDescent="0.35">
      <c r="A36" s="1">
        <v>37516</v>
      </c>
      <c r="B36" s="2" t="s">
        <v>25</v>
      </c>
      <c r="C36" s="2" t="s">
        <v>31</v>
      </c>
      <c r="D36">
        <v>81.480003356933594</v>
      </c>
      <c r="E36" s="2" t="s">
        <v>43</v>
      </c>
      <c r="F36">
        <f t="shared" si="0"/>
        <v>0.13999938964840908</v>
      </c>
      <c r="G36">
        <f t="shared" si="1"/>
        <v>6.9999694824204539E-2</v>
      </c>
      <c r="H36">
        <f t="shared" si="2"/>
        <v>6.9999694824204539E-2</v>
      </c>
      <c r="I36">
        <f t="shared" si="3"/>
        <v>0.13999938964840908</v>
      </c>
      <c r="M36" s="2" t="s">
        <v>49</v>
      </c>
      <c r="N36">
        <f t="shared" si="4"/>
        <v>35</v>
      </c>
    </row>
    <row r="37" spans="1:15" x14ac:dyDescent="0.35">
      <c r="A37" s="1">
        <v>37517</v>
      </c>
      <c r="B37">
        <v>81.599998474121094</v>
      </c>
      <c r="C37" s="2" t="s">
        <v>59</v>
      </c>
      <c r="D37">
        <v>81.599998474121094</v>
      </c>
      <c r="E37" s="2" t="s">
        <v>25</v>
      </c>
      <c r="F37">
        <f t="shared" si="0"/>
        <v>9.9998474121008485E-2</v>
      </c>
      <c r="G37">
        <f t="shared" si="1"/>
        <v>8.9996337890596578E-2</v>
      </c>
      <c r="H37">
        <f t="shared" si="2"/>
        <v>1.0002136230411907E-2</v>
      </c>
      <c r="I37">
        <f t="shared" si="3"/>
        <v>9.9998474121008485E-2</v>
      </c>
      <c r="M37">
        <v>9.9998474121093694E-2</v>
      </c>
      <c r="N37">
        <f t="shared" si="4"/>
        <v>36</v>
      </c>
    </row>
    <row r="38" spans="1:15" x14ac:dyDescent="0.35">
      <c r="A38" s="1">
        <v>37518</v>
      </c>
      <c r="B38">
        <v>81.769996643066406</v>
      </c>
      <c r="C38">
        <v>81.769996643066406</v>
      </c>
      <c r="D38" s="2" t="s">
        <v>37</v>
      </c>
      <c r="E38">
        <v>81.599998474121094</v>
      </c>
      <c r="F38">
        <f t="shared" si="0"/>
        <v>0.1099929809571023</v>
      </c>
      <c r="G38">
        <f t="shared" si="1"/>
        <v>0.1699981689453125</v>
      </c>
      <c r="H38">
        <f t="shared" si="2"/>
        <v>6.0005187988210196E-2</v>
      </c>
      <c r="I38">
        <f t="shared" si="3"/>
        <v>0.1699981689453125</v>
      </c>
      <c r="M38" s="2" t="s">
        <v>56</v>
      </c>
      <c r="N38">
        <f t="shared" si="4"/>
        <v>37</v>
      </c>
    </row>
    <row r="39" spans="1:15" x14ac:dyDescent="0.35">
      <c r="A39" s="1">
        <v>37519</v>
      </c>
      <c r="B39" s="2" t="s">
        <v>55</v>
      </c>
      <c r="C39" s="2" t="s">
        <v>60</v>
      </c>
      <c r="D39" s="2" t="s">
        <v>59</v>
      </c>
      <c r="E39">
        <v>81.769996643066406</v>
      </c>
      <c r="F39">
        <f t="shared" si="0"/>
        <v>9.0003967285198883E-2</v>
      </c>
      <c r="G39">
        <f t="shared" si="1"/>
        <v>2.0004272460894867E-2</v>
      </c>
      <c r="H39">
        <f t="shared" si="2"/>
        <v>6.9999694824304015E-2</v>
      </c>
      <c r="I39">
        <f t="shared" si="3"/>
        <v>9.0003967285198883E-2</v>
      </c>
      <c r="M39">
        <v>9.0003967285156194E-2</v>
      </c>
      <c r="N39">
        <f t="shared" si="4"/>
        <v>38</v>
      </c>
    </row>
    <row r="40" spans="1:15" x14ac:dyDescent="0.35">
      <c r="A40" s="1">
        <v>37522</v>
      </c>
      <c r="B40" s="2" t="s">
        <v>61</v>
      </c>
      <c r="C40">
        <v>81.849998474121094</v>
      </c>
      <c r="D40">
        <v>81.75</v>
      </c>
      <c r="E40" s="2" t="s">
        <v>55</v>
      </c>
      <c r="F40">
        <f t="shared" si="0"/>
        <v>9.999847412109375E-2</v>
      </c>
      <c r="G40">
        <f t="shared" si="1"/>
        <v>6.9999694824289804E-2</v>
      </c>
      <c r="H40">
        <f t="shared" si="2"/>
        <v>2.9998779296803946E-2</v>
      </c>
      <c r="I40">
        <f t="shared" si="3"/>
        <v>9.999847412109375E-2</v>
      </c>
      <c r="M40">
        <v>9.9998474121093694E-2</v>
      </c>
      <c r="N40">
        <f t="shared" si="4"/>
        <v>39</v>
      </c>
    </row>
    <row r="41" spans="1:15" x14ac:dyDescent="0.35">
      <c r="A41" s="1">
        <v>37523</v>
      </c>
      <c r="B41" s="2" t="s">
        <v>62</v>
      </c>
      <c r="C41" s="2" t="s">
        <v>63</v>
      </c>
      <c r="D41" s="2" t="s">
        <v>55</v>
      </c>
      <c r="E41" s="2" t="s">
        <v>61</v>
      </c>
      <c r="F41">
        <f t="shared" si="0"/>
        <v>0.16000366210938921</v>
      </c>
      <c r="G41">
        <f t="shared" si="1"/>
        <v>0.13999938964839487</v>
      </c>
      <c r="H41">
        <f t="shared" si="2"/>
        <v>2.0004272460994343E-2</v>
      </c>
      <c r="I41">
        <f t="shared" si="3"/>
        <v>0.16000366210938921</v>
      </c>
      <c r="M41">
        <v>0.160003662109375</v>
      </c>
      <c r="N41">
        <f t="shared" si="4"/>
        <v>40</v>
      </c>
    </row>
    <row r="42" spans="1:15" x14ac:dyDescent="0.35">
      <c r="A42" s="1">
        <v>37524</v>
      </c>
      <c r="B42" s="2" t="s">
        <v>64</v>
      </c>
      <c r="C42" s="2" t="s">
        <v>65</v>
      </c>
      <c r="D42" s="2" t="s">
        <v>59</v>
      </c>
      <c r="E42" s="2" t="s">
        <v>62</v>
      </c>
      <c r="F42">
        <f t="shared" si="0"/>
        <v>0.1300048828125</v>
      </c>
      <c r="G42">
        <f t="shared" si="1"/>
        <v>9.9945068359943434E-3</v>
      </c>
      <c r="H42">
        <f t="shared" si="2"/>
        <v>0.13999938964849434</v>
      </c>
      <c r="I42">
        <f t="shared" si="3"/>
        <v>0.13999938964849434</v>
      </c>
      <c r="M42" s="2" t="s">
        <v>49</v>
      </c>
      <c r="N42">
        <f t="shared" si="4"/>
        <v>41</v>
      </c>
    </row>
    <row r="43" spans="1:15" x14ac:dyDescent="0.35">
      <c r="A43" s="1">
        <v>37525</v>
      </c>
      <c r="B43" s="2" t="s">
        <v>60</v>
      </c>
      <c r="C43" s="2" t="s">
        <v>66</v>
      </c>
      <c r="D43" s="2" t="s">
        <v>28</v>
      </c>
      <c r="E43" s="2" t="s">
        <v>64</v>
      </c>
      <c r="F43">
        <f t="shared" si="0"/>
        <v>0.12999725341801138</v>
      </c>
      <c r="G43">
        <f t="shared" si="1"/>
        <v>5.9997558593806843E-2</v>
      </c>
      <c r="H43">
        <f t="shared" si="2"/>
        <v>6.9999694824204539E-2</v>
      </c>
      <c r="I43">
        <f t="shared" si="3"/>
        <v>0.12999725341801138</v>
      </c>
      <c r="L43" s="2" t="s">
        <v>67</v>
      </c>
      <c r="M43" s="2" t="s">
        <v>11</v>
      </c>
      <c r="N43">
        <f t="shared" si="4"/>
        <v>42</v>
      </c>
      <c r="O43">
        <f>SUM(M2:M43)/42</f>
        <v>4.3571835472470233E-2</v>
      </c>
    </row>
    <row r="44" spans="1:15" x14ac:dyDescent="0.35">
      <c r="A44" s="1">
        <v>37526</v>
      </c>
      <c r="B44" s="2" t="s">
        <v>68</v>
      </c>
      <c r="C44" s="2" t="s">
        <v>68</v>
      </c>
      <c r="D44" s="2" t="s">
        <v>69</v>
      </c>
      <c r="E44" s="2" t="s">
        <v>60</v>
      </c>
      <c r="F44">
        <f t="shared" si="0"/>
        <v>0.15000152587890625</v>
      </c>
      <c r="G44">
        <f t="shared" si="1"/>
        <v>0.16999816894529829</v>
      </c>
      <c r="H44">
        <f t="shared" si="2"/>
        <v>1.9996643066392039E-2</v>
      </c>
      <c r="I44">
        <f t="shared" si="3"/>
        <v>0.16999816894529829</v>
      </c>
      <c r="L44" s="2" t="s">
        <v>70</v>
      </c>
      <c r="M44" s="2" t="s">
        <v>56</v>
      </c>
      <c r="N44">
        <f t="shared" si="4"/>
        <v>43</v>
      </c>
    </row>
    <row r="45" spans="1:15" x14ac:dyDescent="0.35">
      <c r="A45" s="1">
        <v>37529</v>
      </c>
      <c r="B45" s="2" t="s">
        <v>71</v>
      </c>
      <c r="C45" s="2" t="s">
        <v>72</v>
      </c>
      <c r="D45">
        <v>82</v>
      </c>
      <c r="E45" s="2" t="s">
        <v>68</v>
      </c>
      <c r="F45">
        <f t="shared" si="0"/>
        <v>0.1299972534178977</v>
      </c>
      <c r="G45">
        <f t="shared" si="1"/>
        <v>0.16999816894529829</v>
      </c>
      <c r="H45">
        <f t="shared" si="2"/>
        <v>4.0000915527400593E-2</v>
      </c>
      <c r="I45">
        <f t="shared" si="3"/>
        <v>0.16999816894529829</v>
      </c>
      <c r="L45" s="2" t="s">
        <v>73</v>
      </c>
      <c r="M45" s="2" t="s">
        <v>56</v>
      </c>
      <c r="N45">
        <f t="shared" si="4"/>
        <v>44</v>
      </c>
    </row>
    <row r="46" spans="1:15" x14ac:dyDescent="0.35">
      <c r="A46" s="1">
        <v>37530</v>
      </c>
      <c r="B46" s="2" t="s">
        <v>74</v>
      </c>
      <c r="C46">
        <v>82</v>
      </c>
      <c r="D46" s="2" t="s">
        <v>62</v>
      </c>
      <c r="E46" s="2" t="s">
        <v>71</v>
      </c>
      <c r="F46">
        <f t="shared" si="0"/>
        <v>0.16000366210940342</v>
      </c>
      <c r="G46">
        <f t="shared" si="1"/>
        <v>8.0001831054602235E-2</v>
      </c>
      <c r="H46">
        <f t="shared" si="2"/>
        <v>0.24000549316400566</v>
      </c>
      <c r="I46">
        <f t="shared" si="3"/>
        <v>0.24000549316400566</v>
      </c>
      <c r="L46" s="2" t="s">
        <v>75</v>
      </c>
      <c r="M46" s="2" t="s">
        <v>44</v>
      </c>
      <c r="N46">
        <f t="shared" si="4"/>
        <v>45</v>
      </c>
    </row>
    <row r="47" spans="1:15" x14ac:dyDescent="0.35">
      <c r="A47" s="1">
        <v>37531</v>
      </c>
      <c r="B47" s="2" t="s">
        <v>76</v>
      </c>
      <c r="C47" s="2" t="s">
        <v>77</v>
      </c>
      <c r="D47" s="2" t="s">
        <v>65</v>
      </c>
      <c r="E47" s="2" t="s">
        <v>74</v>
      </c>
      <c r="F47">
        <f t="shared" si="0"/>
        <v>0.1199951171875</v>
      </c>
      <c r="G47">
        <f t="shared" si="1"/>
        <v>8.9996337890596578E-2</v>
      </c>
      <c r="H47">
        <f t="shared" si="2"/>
        <v>2.9998779296903422E-2</v>
      </c>
      <c r="I47">
        <f t="shared" si="3"/>
        <v>0.1199951171875</v>
      </c>
      <c r="L47" s="2" t="s">
        <v>78</v>
      </c>
      <c r="M47">
        <v>0.1199951171875</v>
      </c>
      <c r="N47">
        <f t="shared" si="4"/>
        <v>46</v>
      </c>
    </row>
    <row r="48" spans="1:15" x14ac:dyDescent="0.35">
      <c r="A48" s="1">
        <v>37532</v>
      </c>
      <c r="B48" s="2" t="s">
        <v>63</v>
      </c>
      <c r="C48" s="2" t="s">
        <v>79</v>
      </c>
      <c r="D48" s="2" t="s">
        <v>61</v>
      </c>
      <c r="E48" s="2" t="s">
        <v>76</v>
      </c>
      <c r="F48">
        <f t="shared" si="0"/>
        <v>0.16999816894529829</v>
      </c>
      <c r="G48">
        <f t="shared" si="1"/>
        <v>4.0000915527400593E-2</v>
      </c>
      <c r="H48">
        <f t="shared" si="2"/>
        <v>0.1299972534178977</v>
      </c>
      <c r="I48">
        <f t="shared" si="3"/>
        <v>0.16999816894529829</v>
      </c>
      <c r="L48" s="2" t="s">
        <v>80</v>
      </c>
      <c r="M48" s="2" t="s">
        <v>56</v>
      </c>
      <c r="N48">
        <f t="shared" si="4"/>
        <v>47</v>
      </c>
    </row>
    <row r="49" spans="1:14" x14ac:dyDescent="0.35">
      <c r="A49" s="1">
        <v>37533</v>
      </c>
      <c r="B49" s="2" t="s">
        <v>81</v>
      </c>
      <c r="C49" s="2" t="s">
        <v>76</v>
      </c>
      <c r="D49" s="2" t="s">
        <v>64</v>
      </c>
      <c r="E49" s="2" t="s">
        <v>63</v>
      </c>
      <c r="F49">
        <f t="shared" si="0"/>
        <v>0.16999816894529829</v>
      </c>
      <c r="G49">
        <f t="shared" si="1"/>
        <v>1.0002136230497172E-2</v>
      </c>
      <c r="H49">
        <f t="shared" si="2"/>
        <v>0.18000030517579546</v>
      </c>
      <c r="I49">
        <f t="shared" si="3"/>
        <v>0.18000030517579546</v>
      </c>
      <c r="L49" s="2" t="s">
        <v>82</v>
      </c>
      <c r="M49" s="2" t="s">
        <v>30</v>
      </c>
      <c r="N49">
        <f t="shared" si="4"/>
        <v>48</v>
      </c>
    </row>
    <row r="50" spans="1:14" x14ac:dyDescent="0.35">
      <c r="A50" s="1">
        <v>37536</v>
      </c>
      <c r="B50" s="2" t="s">
        <v>79</v>
      </c>
      <c r="C50" s="2" t="s">
        <v>79</v>
      </c>
      <c r="D50" s="2" t="s">
        <v>83</v>
      </c>
      <c r="E50" s="2" t="s">
        <v>81</v>
      </c>
      <c r="F50">
        <f t="shared" si="0"/>
        <v>9.0003967285198883E-2</v>
      </c>
      <c r="G50">
        <f t="shared" si="1"/>
        <v>9.999847412109375E-2</v>
      </c>
      <c r="H50">
        <f t="shared" si="2"/>
        <v>9.9945068358948674E-3</v>
      </c>
      <c r="I50">
        <f t="shared" si="3"/>
        <v>9.999847412109375E-2</v>
      </c>
      <c r="L50" s="2" t="s">
        <v>84</v>
      </c>
      <c r="M50">
        <v>9.9998474121093694E-2</v>
      </c>
      <c r="N50">
        <f t="shared" si="4"/>
        <v>49</v>
      </c>
    </row>
    <row r="51" spans="1:14" x14ac:dyDescent="0.35">
      <c r="A51" s="1">
        <v>37537</v>
      </c>
      <c r="B51" s="2" t="s">
        <v>85</v>
      </c>
      <c r="C51">
        <v>82</v>
      </c>
      <c r="D51">
        <v>81.849998474121094</v>
      </c>
      <c r="E51" s="2" t="s">
        <v>79</v>
      </c>
      <c r="F51">
        <f t="shared" si="0"/>
        <v>0.15000152587890625</v>
      </c>
      <c r="G51">
        <f t="shared" si="1"/>
        <v>2.9998779296903422E-2</v>
      </c>
      <c r="H51">
        <f t="shared" si="2"/>
        <v>0.12000274658200283</v>
      </c>
      <c r="I51">
        <f t="shared" si="3"/>
        <v>0.15000152587890625</v>
      </c>
      <c r="L51" s="2" t="s">
        <v>86</v>
      </c>
      <c r="M51" s="2" t="s">
        <v>52</v>
      </c>
      <c r="N51">
        <f t="shared" si="4"/>
        <v>50</v>
      </c>
    </row>
    <row r="52" spans="1:14" x14ac:dyDescent="0.35">
      <c r="A52" s="1">
        <v>37538</v>
      </c>
      <c r="B52" s="2" t="s">
        <v>87</v>
      </c>
      <c r="C52" s="2" t="s">
        <v>87</v>
      </c>
      <c r="D52" s="2" t="s">
        <v>88</v>
      </c>
      <c r="E52" s="2" t="s">
        <v>85</v>
      </c>
      <c r="F52">
        <f t="shared" si="0"/>
        <v>0.13999938964839487</v>
      </c>
      <c r="G52">
        <f t="shared" si="1"/>
        <v>0.16999816894529829</v>
      </c>
      <c r="H52">
        <f t="shared" si="2"/>
        <v>2.9998779296903422E-2</v>
      </c>
      <c r="I52">
        <f t="shared" si="3"/>
        <v>0.16999816894529829</v>
      </c>
      <c r="L52" s="2" t="s">
        <v>89</v>
      </c>
      <c r="M52" s="2" t="s">
        <v>56</v>
      </c>
      <c r="N52">
        <f t="shared" si="4"/>
        <v>51</v>
      </c>
    </row>
    <row r="53" spans="1:14" x14ac:dyDescent="0.35">
      <c r="A53" s="1">
        <v>37539</v>
      </c>
      <c r="B53">
        <v>81.980003356933594</v>
      </c>
      <c r="C53" s="2" t="s">
        <v>71</v>
      </c>
      <c r="D53" s="2" t="s">
        <v>76</v>
      </c>
      <c r="E53" s="2" t="s">
        <v>87</v>
      </c>
      <c r="F53">
        <f t="shared" si="0"/>
        <v>0.15000152587890625</v>
      </c>
      <c r="G53">
        <f t="shared" si="1"/>
        <v>2.0004272460909078E-2</v>
      </c>
      <c r="H53">
        <f t="shared" si="2"/>
        <v>0.12999725341799717</v>
      </c>
      <c r="I53">
        <f t="shared" si="3"/>
        <v>0.15000152587890625</v>
      </c>
      <c r="L53" s="2" t="s">
        <v>90</v>
      </c>
      <c r="M53" s="2" t="s">
        <v>52</v>
      </c>
      <c r="N53">
        <f t="shared" si="4"/>
        <v>52</v>
      </c>
    </row>
    <row r="54" spans="1:14" x14ac:dyDescent="0.35">
      <c r="A54" s="1">
        <v>37540</v>
      </c>
      <c r="B54">
        <v>81.849998474121094</v>
      </c>
      <c r="C54" s="2" t="s">
        <v>77</v>
      </c>
      <c r="D54" s="2" t="s">
        <v>61</v>
      </c>
      <c r="E54">
        <v>81.980003356933594</v>
      </c>
      <c r="F54">
        <f t="shared" si="0"/>
        <v>0.14999389648430395</v>
      </c>
      <c r="G54">
        <f t="shared" si="1"/>
        <v>3.0006408691491515E-2</v>
      </c>
      <c r="H54">
        <f t="shared" si="2"/>
        <v>0.18000030517579546</v>
      </c>
      <c r="I54">
        <f t="shared" si="3"/>
        <v>0.18000030517579546</v>
      </c>
      <c r="L54" s="2" t="s">
        <v>91</v>
      </c>
      <c r="M54" s="2" t="s">
        <v>30</v>
      </c>
      <c r="N54">
        <f t="shared" si="4"/>
        <v>53</v>
      </c>
    </row>
    <row r="55" spans="1:14" x14ac:dyDescent="0.35">
      <c r="A55" s="1">
        <v>37543</v>
      </c>
      <c r="B55" s="2" t="s">
        <v>81</v>
      </c>
      <c r="C55" s="2" t="s">
        <v>83</v>
      </c>
      <c r="D55" s="2" t="s">
        <v>66</v>
      </c>
      <c r="E55">
        <v>81.849998474121094</v>
      </c>
      <c r="F55">
        <f t="shared" si="0"/>
        <v>5.9997558593693157E-2</v>
      </c>
      <c r="G55">
        <f t="shared" si="1"/>
        <v>2.9998779296803946E-2</v>
      </c>
      <c r="H55">
        <f t="shared" si="2"/>
        <v>2.9998779296889211E-2</v>
      </c>
      <c r="I55">
        <f t="shared" si="3"/>
        <v>5.9997558593693157E-2</v>
      </c>
      <c r="L55" s="2" t="s">
        <v>92</v>
      </c>
      <c r="M55">
        <v>5.999755859375E-2</v>
      </c>
      <c r="N55">
        <f t="shared" si="4"/>
        <v>54</v>
      </c>
    </row>
    <row r="56" spans="1:14" x14ac:dyDescent="0.35">
      <c r="A56" s="1">
        <v>37544</v>
      </c>
      <c r="B56" s="2" t="s">
        <v>35</v>
      </c>
      <c r="C56" s="2" t="s">
        <v>59</v>
      </c>
      <c r="D56" s="2" t="s">
        <v>29</v>
      </c>
      <c r="E56" s="2" t="s">
        <v>81</v>
      </c>
      <c r="F56">
        <f t="shared" si="0"/>
        <v>0.15999603271480112</v>
      </c>
      <c r="G56">
        <f t="shared" si="1"/>
        <v>0.17000579833990059</v>
      </c>
      <c r="H56">
        <f t="shared" si="2"/>
        <v>0.33000183105470171</v>
      </c>
      <c r="I56">
        <f t="shared" si="3"/>
        <v>0.33000183105470171</v>
      </c>
      <c r="L56" s="2" t="s">
        <v>93</v>
      </c>
      <c r="M56" s="2" t="s">
        <v>94</v>
      </c>
      <c r="N56">
        <f t="shared" si="4"/>
        <v>55</v>
      </c>
    </row>
    <row r="57" spans="1:14" x14ac:dyDescent="0.35">
      <c r="A57" s="1">
        <v>37545</v>
      </c>
      <c r="B57" s="2" t="s">
        <v>58</v>
      </c>
      <c r="C57" s="2" t="s">
        <v>54</v>
      </c>
      <c r="D57" s="2" t="s">
        <v>43</v>
      </c>
      <c r="E57" s="2" t="s">
        <v>35</v>
      </c>
      <c r="F57">
        <f t="shared" si="0"/>
        <v>0.1199951171875</v>
      </c>
      <c r="G57">
        <f t="shared" si="1"/>
        <v>0.11000061035160513</v>
      </c>
      <c r="H57">
        <f t="shared" si="2"/>
        <v>9.9945068358948674E-3</v>
      </c>
      <c r="I57">
        <f t="shared" si="3"/>
        <v>0.1199951171875</v>
      </c>
      <c r="L57" s="2" t="s">
        <v>95</v>
      </c>
      <c r="M57">
        <v>0.1199951171875</v>
      </c>
      <c r="N57">
        <f t="shared" si="4"/>
        <v>56</v>
      </c>
    </row>
    <row r="58" spans="1:14" x14ac:dyDescent="0.35">
      <c r="A58" s="1">
        <v>37546</v>
      </c>
      <c r="B58">
        <v>81.519996643066406</v>
      </c>
      <c r="C58" s="2" t="s">
        <v>23</v>
      </c>
      <c r="D58">
        <v>81.480003356933594</v>
      </c>
      <c r="E58" s="2" t="s">
        <v>58</v>
      </c>
      <c r="F58">
        <f t="shared" si="0"/>
        <v>8.9996337890610789E-2</v>
      </c>
      <c r="G58">
        <f t="shared" si="1"/>
        <v>1.9996643066392039E-2</v>
      </c>
      <c r="H58">
        <f t="shared" si="2"/>
        <v>0.10999298095700283</v>
      </c>
      <c r="I58">
        <f t="shared" si="3"/>
        <v>0.10999298095700283</v>
      </c>
      <c r="L58" s="2" t="s">
        <v>96</v>
      </c>
      <c r="M58" s="2" t="s">
        <v>97</v>
      </c>
      <c r="N58">
        <f t="shared" si="4"/>
        <v>57</v>
      </c>
    </row>
    <row r="59" spans="1:14" x14ac:dyDescent="0.35">
      <c r="A59" s="1">
        <v>37547</v>
      </c>
      <c r="B59" s="2" t="s">
        <v>58</v>
      </c>
      <c r="C59" s="2" t="s">
        <v>58</v>
      </c>
      <c r="D59" s="2" t="s">
        <v>40</v>
      </c>
      <c r="E59">
        <v>81.519996643066406</v>
      </c>
      <c r="F59">
        <f t="shared" si="0"/>
        <v>0.17999267578129263</v>
      </c>
      <c r="G59">
        <f t="shared" si="1"/>
        <v>6.9999694824190328E-2</v>
      </c>
      <c r="H59">
        <f t="shared" si="2"/>
        <v>0.1099929809571023</v>
      </c>
      <c r="I59">
        <f t="shared" si="3"/>
        <v>0.17999267578129263</v>
      </c>
      <c r="L59" s="2" t="s">
        <v>98</v>
      </c>
      <c r="M59">
        <v>0.17999267578125</v>
      </c>
      <c r="N59">
        <f t="shared" si="4"/>
        <v>58</v>
      </c>
    </row>
    <row r="60" spans="1:14" x14ac:dyDescent="0.35">
      <c r="A60" s="1">
        <v>37550</v>
      </c>
      <c r="B60" s="2" t="s">
        <v>40</v>
      </c>
      <c r="C60" s="2" t="s">
        <v>23</v>
      </c>
      <c r="D60" s="2" t="s">
        <v>45</v>
      </c>
      <c r="E60" s="2" t="s">
        <v>58</v>
      </c>
      <c r="F60">
        <f t="shared" si="0"/>
        <v>0.19999694824220171</v>
      </c>
      <c r="G60">
        <f t="shared" si="1"/>
        <v>1.9996643066392039E-2</v>
      </c>
      <c r="H60">
        <f t="shared" si="2"/>
        <v>0.21999359130859375</v>
      </c>
      <c r="I60">
        <f t="shared" si="3"/>
        <v>0.21999359130859375</v>
      </c>
      <c r="L60" s="2" t="s">
        <v>99</v>
      </c>
      <c r="M60" s="2" t="s">
        <v>100</v>
      </c>
      <c r="N60">
        <f t="shared" si="4"/>
        <v>59</v>
      </c>
    </row>
    <row r="61" spans="1:14" x14ac:dyDescent="0.35">
      <c r="A61" s="1">
        <v>37551</v>
      </c>
      <c r="B61">
        <v>81.400001525878906</v>
      </c>
      <c r="C61">
        <v>81.480003356933594</v>
      </c>
      <c r="D61" s="2" t="s">
        <v>45</v>
      </c>
      <c r="E61" s="2" t="s">
        <v>40</v>
      </c>
      <c r="F61">
        <f t="shared" si="0"/>
        <v>0.11000061035159092</v>
      </c>
      <c r="G61">
        <f t="shared" si="1"/>
        <v>6.9999694824289804E-2</v>
      </c>
      <c r="H61">
        <f t="shared" si="2"/>
        <v>4.0000915527301117E-2</v>
      </c>
      <c r="I61">
        <f t="shared" si="3"/>
        <v>0.11000061035159092</v>
      </c>
      <c r="L61" s="2" t="s">
        <v>101</v>
      </c>
      <c r="M61" s="2" t="s">
        <v>53</v>
      </c>
      <c r="N61">
        <f t="shared" si="4"/>
        <v>60</v>
      </c>
    </row>
    <row r="62" spans="1:14" x14ac:dyDescent="0.35">
      <c r="A62" s="1">
        <v>37552</v>
      </c>
      <c r="B62" s="2" t="s">
        <v>36</v>
      </c>
      <c r="C62" s="2" t="s">
        <v>19</v>
      </c>
      <c r="D62" s="2" t="s">
        <v>46</v>
      </c>
      <c r="E62">
        <v>81.400001525878906</v>
      </c>
      <c r="F62">
        <f t="shared" si="0"/>
        <v>0.15000152587890625</v>
      </c>
      <c r="G62">
        <f t="shared" si="1"/>
        <v>0.18000030517569598</v>
      </c>
      <c r="H62">
        <f t="shared" si="2"/>
        <v>2.9998779296789735E-2</v>
      </c>
      <c r="I62">
        <f t="shared" si="3"/>
        <v>0.18000030517569598</v>
      </c>
      <c r="L62" s="2" t="s">
        <v>102</v>
      </c>
      <c r="M62" s="2" t="s">
        <v>30</v>
      </c>
      <c r="N62">
        <f t="shared" si="4"/>
        <v>61</v>
      </c>
    </row>
    <row r="63" spans="1:14" x14ac:dyDescent="0.35">
      <c r="A63" s="1">
        <v>37553</v>
      </c>
      <c r="B63">
        <v>81.599998474121094</v>
      </c>
      <c r="C63" s="2" t="s">
        <v>20</v>
      </c>
      <c r="D63">
        <v>81.5</v>
      </c>
      <c r="E63" s="2" t="s">
        <v>36</v>
      </c>
      <c r="F63">
        <f t="shared" si="0"/>
        <v>0.13999938964839487</v>
      </c>
      <c r="G63">
        <f t="shared" si="1"/>
        <v>0.18000030517579546</v>
      </c>
      <c r="H63">
        <f t="shared" si="2"/>
        <v>4.0000915527400593E-2</v>
      </c>
      <c r="I63">
        <f t="shared" si="3"/>
        <v>0.18000030517579546</v>
      </c>
      <c r="L63" s="2" t="s">
        <v>103</v>
      </c>
      <c r="M63" s="2" t="s">
        <v>30</v>
      </c>
      <c r="N63">
        <f t="shared" si="4"/>
        <v>62</v>
      </c>
    </row>
    <row r="64" spans="1:14" x14ac:dyDescent="0.35">
      <c r="A64" s="1">
        <v>37554</v>
      </c>
      <c r="B64" s="2" t="s">
        <v>104</v>
      </c>
      <c r="C64" s="2" t="s">
        <v>55</v>
      </c>
      <c r="D64" s="2" t="s">
        <v>37</v>
      </c>
      <c r="E64">
        <v>81.599998474121094</v>
      </c>
      <c r="F64">
        <f t="shared" si="0"/>
        <v>0.1199951171875</v>
      </c>
      <c r="G64">
        <f t="shared" si="1"/>
        <v>0.1800003051757102</v>
      </c>
      <c r="H64">
        <f t="shared" si="2"/>
        <v>6.0005187988210196E-2</v>
      </c>
      <c r="I64">
        <f t="shared" si="3"/>
        <v>0.1800003051757102</v>
      </c>
      <c r="L64" s="2" t="s">
        <v>105</v>
      </c>
      <c r="M64" s="2" t="s">
        <v>30</v>
      </c>
      <c r="N64">
        <f t="shared" si="4"/>
        <v>63</v>
      </c>
    </row>
    <row r="65" spans="1:14" x14ac:dyDescent="0.35">
      <c r="A65" s="1">
        <v>37557</v>
      </c>
      <c r="B65">
        <v>81.849998474121094</v>
      </c>
      <c r="C65">
        <v>81.900001525878906</v>
      </c>
      <c r="D65" s="2" t="s">
        <v>65</v>
      </c>
      <c r="E65" s="2" t="s">
        <v>104</v>
      </c>
      <c r="F65">
        <f t="shared" si="0"/>
        <v>6.9999694824304015E-2</v>
      </c>
      <c r="G65">
        <f t="shared" si="1"/>
        <v>0.16000366210940342</v>
      </c>
      <c r="H65">
        <f t="shared" si="2"/>
        <v>9.0003967285099407E-2</v>
      </c>
      <c r="I65">
        <f t="shared" si="3"/>
        <v>0.16000366210940342</v>
      </c>
      <c r="K65" s="2" t="s">
        <v>71</v>
      </c>
      <c r="L65" s="2" t="s">
        <v>106</v>
      </c>
      <c r="M65">
        <v>0.160003662109375</v>
      </c>
      <c r="N65">
        <f t="shared" si="4"/>
        <v>64</v>
      </c>
    </row>
    <row r="66" spans="1:14" x14ac:dyDescent="0.35">
      <c r="A66" s="1">
        <v>37558</v>
      </c>
      <c r="B66" s="2" t="s">
        <v>107</v>
      </c>
      <c r="C66" s="2" t="s">
        <v>108</v>
      </c>
      <c r="D66" s="2" t="s">
        <v>76</v>
      </c>
      <c r="E66">
        <v>81.849998474121094</v>
      </c>
      <c r="F66">
        <f t="shared" si="0"/>
        <v>0.15999603271490059</v>
      </c>
      <c r="G66">
        <f t="shared" si="1"/>
        <v>0.23999786376950283</v>
      </c>
      <c r="H66">
        <f t="shared" si="2"/>
        <v>8.0001831054602235E-2</v>
      </c>
      <c r="I66">
        <f t="shared" si="3"/>
        <v>0.23999786376950283</v>
      </c>
      <c r="K66" s="2" t="s">
        <v>71</v>
      </c>
      <c r="L66" s="2" t="s">
        <v>109</v>
      </c>
      <c r="M66" s="2" t="s">
        <v>21</v>
      </c>
      <c r="N66">
        <f t="shared" si="4"/>
        <v>65</v>
      </c>
    </row>
    <row r="67" spans="1:14" x14ac:dyDescent="0.35">
      <c r="A67" s="1">
        <v>37559</v>
      </c>
      <c r="B67">
        <v>82.019996643066406</v>
      </c>
      <c r="C67">
        <v>82.099998474121094</v>
      </c>
      <c r="D67" s="2" t="s">
        <v>79</v>
      </c>
      <c r="E67" s="2" t="s">
        <v>107</v>
      </c>
      <c r="F67">
        <f t="shared" ref="F67:F130" si="5">C67-D67</f>
        <v>0.12999725341799717</v>
      </c>
      <c r="G67">
        <f t="shared" ref="G67:G130" si="6">ABS(C67-E67)</f>
        <v>6.9999694824289804E-2</v>
      </c>
      <c r="H67">
        <f t="shared" ref="H67:H130" si="7">ABS(D67-E67)</f>
        <v>5.9997558593707367E-2</v>
      </c>
      <c r="I67">
        <f t="shared" ref="I67:I130" si="8">MAX(F67:H67)</f>
        <v>0.12999725341799717</v>
      </c>
      <c r="K67" s="2" t="s">
        <v>71</v>
      </c>
      <c r="L67" s="2" t="s">
        <v>110</v>
      </c>
      <c r="M67" s="2" t="s">
        <v>11</v>
      </c>
      <c r="N67">
        <f t="shared" ref="N67:N130" si="9">N66+1</f>
        <v>66</v>
      </c>
    </row>
    <row r="68" spans="1:14" x14ac:dyDescent="0.35">
      <c r="A68" s="1">
        <v>37560</v>
      </c>
      <c r="B68" s="2" t="s">
        <v>111</v>
      </c>
      <c r="C68" s="2" t="s">
        <v>112</v>
      </c>
      <c r="D68" s="2" t="s">
        <v>113</v>
      </c>
      <c r="E68">
        <v>82.019996643066406</v>
      </c>
      <c r="F68">
        <f t="shared" si="5"/>
        <v>0.18000030517579546</v>
      </c>
      <c r="G68">
        <f t="shared" si="6"/>
        <v>0.15000152587889204</v>
      </c>
      <c r="H68">
        <f t="shared" si="7"/>
        <v>2.9998779296903422E-2</v>
      </c>
      <c r="I68">
        <f t="shared" si="8"/>
        <v>0.18000030517579546</v>
      </c>
      <c r="K68" s="2" t="s">
        <v>71</v>
      </c>
      <c r="L68" s="2" t="s">
        <v>114</v>
      </c>
      <c r="M68" s="2" t="s">
        <v>30</v>
      </c>
      <c r="N68">
        <f t="shared" si="9"/>
        <v>67</v>
      </c>
    </row>
    <row r="69" spans="1:14" x14ac:dyDescent="0.35">
      <c r="A69" s="1">
        <v>37561</v>
      </c>
      <c r="B69" s="2" t="s">
        <v>63</v>
      </c>
      <c r="C69">
        <v>82.019996643066406</v>
      </c>
      <c r="D69" s="2" t="s">
        <v>74</v>
      </c>
      <c r="E69" s="2" t="s">
        <v>111</v>
      </c>
      <c r="F69">
        <f t="shared" si="5"/>
        <v>0.15999603271490059</v>
      </c>
      <c r="G69">
        <f t="shared" si="6"/>
        <v>0.1400070190428977</v>
      </c>
      <c r="H69">
        <f t="shared" si="7"/>
        <v>0.30000305175779829</v>
      </c>
      <c r="I69">
        <f t="shared" si="8"/>
        <v>0.30000305175779829</v>
      </c>
      <c r="K69" s="2" t="s">
        <v>111</v>
      </c>
      <c r="L69" s="2" t="s">
        <v>115</v>
      </c>
      <c r="M69" s="2" t="s">
        <v>116</v>
      </c>
      <c r="N69">
        <f t="shared" si="9"/>
        <v>68</v>
      </c>
    </row>
    <row r="70" spans="1:14" x14ac:dyDescent="0.35">
      <c r="A70" s="1">
        <v>37564</v>
      </c>
      <c r="B70" s="2" t="s">
        <v>74</v>
      </c>
      <c r="C70">
        <v>81.900001525878906</v>
      </c>
      <c r="D70" s="2" t="s">
        <v>65</v>
      </c>
      <c r="E70" s="2" t="s">
        <v>63</v>
      </c>
      <c r="F70">
        <f t="shared" si="5"/>
        <v>6.9999694824304015E-2</v>
      </c>
      <c r="G70">
        <f t="shared" si="6"/>
        <v>4.0000915527286907E-2</v>
      </c>
      <c r="H70">
        <f t="shared" si="7"/>
        <v>0.11000061035159092</v>
      </c>
      <c r="I70">
        <f t="shared" si="8"/>
        <v>0.11000061035159092</v>
      </c>
      <c r="K70" s="2" t="s">
        <v>111</v>
      </c>
      <c r="L70" s="2" t="s">
        <v>117</v>
      </c>
      <c r="M70" s="2" t="s">
        <v>53</v>
      </c>
      <c r="N70">
        <f t="shared" si="9"/>
        <v>69</v>
      </c>
    </row>
    <row r="71" spans="1:14" x14ac:dyDescent="0.35">
      <c r="A71" s="1">
        <v>37565</v>
      </c>
      <c r="B71">
        <v>81.849998474121094</v>
      </c>
      <c r="C71" s="2" t="s">
        <v>85</v>
      </c>
      <c r="D71" s="2" t="s">
        <v>55</v>
      </c>
      <c r="E71" s="2" t="s">
        <v>74</v>
      </c>
      <c r="F71">
        <f t="shared" si="5"/>
        <v>0.11000061035159092</v>
      </c>
      <c r="G71">
        <f t="shared" si="6"/>
        <v>2.9998779296889211E-2</v>
      </c>
      <c r="H71">
        <f t="shared" si="7"/>
        <v>8.0001831054701711E-2</v>
      </c>
      <c r="I71">
        <f t="shared" si="8"/>
        <v>0.11000061035159092</v>
      </c>
      <c r="K71" s="2" t="s">
        <v>111</v>
      </c>
      <c r="L71" s="2" t="s">
        <v>118</v>
      </c>
      <c r="M71" s="2" t="s">
        <v>53</v>
      </c>
      <c r="N71">
        <f t="shared" si="9"/>
        <v>70</v>
      </c>
    </row>
    <row r="72" spans="1:14" x14ac:dyDescent="0.35">
      <c r="A72" s="1">
        <v>37566</v>
      </c>
      <c r="B72" s="2" t="s">
        <v>83</v>
      </c>
      <c r="C72" s="2" t="s">
        <v>113</v>
      </c>
      <c r="D72" s="2" t="s">
        <v>61</v>
      </c>
      <c r="E72">
        <v>81.849998474121094</v>
      </c>
      <c r="F72">
        <f t="shared" si="5"/>
        <v>0.18999481201170454</v>
      </c>
      <c r="G72">
        <f t="shared" si="6"/>
        <v>0.13999938964840908</v>
      </c>
      <c r="H72">
        <f t="shared" si="7"/>
        <v>4.9995422363295461E-2</v>
      </c>
      <c r="I72">
        <f t="shared" si="8"/>
        <v>0.18999481201170454</v>
      </c>
      <c r="K72" s="2" t="s">
        <v>111</v>
      </c>
      <c r="L72" s="2" t="s">
        <v>119</v>
      </c>
      <c r="M72" s="2" t="s">
        <v>18</v>
      </c>
      <c r="N72">
        <f t="shared" si="9"/>
        <v>71</v>
      </c>
    </row>
    <row r="73" spans="1:14" x14ac:dyDescent="0.35">
      <c r="A73" s="1">
        <v>37567</v>
      </c>
      <c r="B73" s="2" t="s">
        <v>88</v>
      </c>
      <c r="C73" s="2" t="s">
        <v>88</v>
      </c>
      <c r="D73" s="2" t="s">
        <v>62</v>
      </c>
      <c r="E73" s="2" t="s">
        <v>83</v>
      </c>
      <c r="F73">
        <f t="shared" si="5"/>
        <v>8.0001831054701711E-2</v>
      </c>
      <c r="G73">
        <f t="shared" si="6"/>
        <v>4.0000915527400593E-2</v>
      </c>
      <c r="H73">
        <f t="shared" si="7"/>
        <v>4.0000915527301117E-2</v>
      </c>
      <c r="I73">
        <f t="shared" si="8"/>
        <v>8.0001831054701711E-2</v>
      </c>
      <c r="K73" s="2" t="s">
        <v>111</v>
      </c>
      <c r="L73" s="2" t="s">
        <v>120</v>
      </c>
      <c r="M73">
        <v>8.00018310546875E-2</v>
      </c>
      <c r="N73">
        <f t="shared" si="9"/>
        <v>72</v>
      </c>
    </row>
    <row r="74" spans="1:14" x14ac:dyDescent="0.35">
      <c r="A74" s="1">
        <v>37568</v>
      </c>
      <c r="B74" s="2" t="s">
        <v>85</v>
      </c>
      <c r="C74" s="2" t="s">
        <v>121</v>
      </c>
      <c r="D74" s="2" t="s">
        <v>65</v>
      </c>
      <c r="E74" s="2" t="s">
        <v>88</v>
      </c>
      <c r="F74">
        <f t="shared" si="5"/>
        <v>8.0001831054701711E-2</v>
      </c>
      <c r="G74">
        <f t="shared" si="6"/>
        <v>9.9945068359943434E-3</v>
      </c>
      <c r="H74">
        <f t="shared" si="7"/>
        <v>8.9996337890696054E-2</v>
      </c>
      <c r="I74">
        <f t="shared" si="8"/>
        <v>8.9996337890696054E-2</v>
      </c>
      <c r="K74" s="2" t="s">
        <v>111</v>
      </c>
      <c r="L74" s="2" t="s">
        <v>122</v>
      </c>
      <c r="M74">
        <v>8.9996337890625E-2</v>
      </c>
      <c r="N74">
        <f t="shared" si="9"/>
        <v>73</v>
      </c>
    </row>
    <row r="75" spans="1:14" x14ac:dyDescent="0.35">
      <c r="A75" s="1">
        <v>37571</v>
      </c>
      <c r="B75" s="2" t="s">
        <v>79</v>
      </c>
      <c r="C75" s="2" t="s">
        <v>79</v>
      </c>
      <c r="D75" s="2" t="s">
        <v>74</v>
      </c>
      <c r="E75" s="2" t="s">
        <v>85</v>
      </c>
      <c r="F75">
        <f t="shared" si="5"/>
        <v>0.11000061035159092</v>
      </c>
      <c r="G75">
        <f t="shared" si="6"/>
        <v>8.0001831054701711E-2</v>
      </c>
      <c r="H75">
        <f t="shared" si="7"/>
        <v>2.9998779296889211E-2</v>
      </c>
      <c r="I75">
        <f t="shared" si="8"/>
        <v>0.11000061035159092</v>
      </c>
      <c r="K75" s="2" t="s">
        <v>111</v>
      </c>
      <c r="L75" s="2" t="s">
        <v>123</v>
      </c>
      <c r="M75" s="2" t="s">
        <v>53</v>
      </c>
      <c r="N75">
        <f t="shared" si="9"/>
        <v>74</v>
      </c>
    </row>
    <row r="76" spans="1:14" x14ac:dyDescent="0.35">
      <c r="A76" s="1">
        <v>37572</v>
      </c>
      <c r="B76" s="2" t="s">
        <v>113</v>
      </c>
      <c r="C76">
        <v>82</v>
      </c>
      <c r="D76" s="2" t="s">
        <v>76</v>
      </c>
      <c r="E76" s="2" t="s">
        <v>79</v>
      </c>
      <c r="F76">
        <f t="shared" si="5"/>
        <v>6.9999694824304015E-2</v>
      </c>
      <c r="G76">
        <f t="shared" si="6"/>
        <v>2.9998779296903422E-2</v>
      </c>
      <c r="H76">
        <f t="shared" si="7"/>
        <v>4.0000915527400593E-2</v>
      </c>
      <c r="I76">
        <f t="shared" si="8"/>
        <v>6.9999694824304015E-2</v>
      </c>
      <c r="K76" s="2" t="s">
        <v>111</v>
      </c>
      <c r="L76" s="2" t="s">
        <v>123</v>
      </c>
      <c r="M76">
        <v>6.9999694824218694E-2</v>
      </c>
      <c r="N76">
        <f t="shared" si="9"/>
        <v>75</v>
      </c>
    </row>
    <row r="77" spans="1:14" x14ac:dyDescent="0.35">
      <c r="A77" s="1">
        <v>37573</v>
      </c>
      <c r="B77">
        <v>82</v>
      </c>
      <c r="C77" s="2" t="s">
        <v>124</v>
      </c>
      <c r="D77" s="2" t="s">
        <v>63</v>
      </c>
      <c r="E77" s="2" t="s">
        <v>113</v>
      </c>
      <c r="F77">
        <f t="shared" si="5"/>
        <v>9.9998474121107961E-2</v>
      </c>
      <c r="G77">
        <f t="shared" si="6"/>
        <v>5.0003051757798289E-2</v>
      </c>
      <c r="H77">
        <f t="shared" si="7"/>
        <v>4.9995422363309672E-2</v>
      </c>
      <c r="I77">
        <f t="shared" si="8"/>
        <v>9.9998474121107961E-2</v>
      </c>
      <c r="K77" s="2" t="s">
        <v>111</v>
      </c>
      <c r="L77" s="2" t="s">
        <v>125</v>
      </c>
      <c r="M77">
        <v>9.9998474121093694E-2</v>
      </c>
      <c r="N77">
        <f t="shared" si="9"/>
        <v>76</v>
      </c>
    </row>
    <row r="78" spans="1:14" x14ac:dyDescent="0.35">
      <c r="A78" s="1">
        <v>37574</v>
      </c>
      <c r="B78" s="2" t="s">
        <v>61</v>
      </c>
      <c r="C78" s="2" t="s">
        <v>63</v>
      </c>
      <c r="D78" s="2" t="s">
        <v>61</v>
      </c>
      <c r="E78">
        <v>82</v>
      </c>
      <c r="F78">
        <f t="shared" si="5"/>
        <v>0.13999938964839487</v>
      </c>
      <c r="G78">
        <f t="shared" si="6"/>
        <v>5.9997558593806843E-2</v>
      </c>
      <c r="H78">
        <f t="shared" si="7"/>
        <v>0.19999694824220171</v>
      </c>
      <c r="I78">
        <f t="shared" si="8"/>
        <v>0.19999694824220171</v>
      </c>
      <c r="K78" s="2" t="s">
        <v>111</v>
      </c>
      <c r="L78" s="2" t="s">
        <v>126</v>
      </c>
      <c r="M78" s="2" t="s">
        <v>39</v>
      </c>
      <c r="N78">
        <f t="shared" si="9"/>
        <v>77</v>
      </c>
    </row>
    <row r="79" spans="1:14" x14ac:dyDescent="0.35">
      <c r="A79" s="1">
        <v>37575</v>
      </c>
      <c r="B79" s="2" t="s">
        <v>62</v>
      </c>
      <c r="C79" s="2" t="s">
        <v>62</v>
      </c>
      <c r="D79">
        <v>81.75</v>
      </c>
      <c r="E79" s="2" t="s">
        <v>61</v>
      </c>
      <c r="F79">
        <f t="shared" si="5"/>
        <v>8.9996337890596578E-2</v>
      </c>
      <c r="G79">
        <f t="shared" si="6"/>
        <v>3.9993286132798289E-2</v>
      </c>
      <c r="H79">
        <f t="shared" si="7"/>
        <v>5.0003051757798289E-2</v>
      </c>
      <c r="I79">
        <f t="shared" si="8"/>
        <v>8.9996337890596578E-2</v>
      </c>
      <c r="K79" s="2" t="s">
        <v>111</v>
      </c>
      <c r="L79" s="2" t="s">
        <v>127</v>
      </c>
      <c r="M79">
        <v>8.9996337890625E-2</v>
      </c>
      <c r="N79">
        <f t="shared" si="9"/>
        <v>78</v>
      </c>
    </row>
    <row r="80" spans="1:14" x14ac:dyDescent="0.35">
      <c r="A80" s="1">
        <v>37578</v>
      </c>
      <c r="B80" s="2" t="s">
        <v>62</v>
      </c>
      <c r="C80" s="2" t="s">
        <v>74</v>
      </c>
      <c r="D80">
        <v>81.769996643066406</v>
      </c>
      <c r="E80" s="2" t="s">
        <v>62</v>
      </c>
      <c r="F80">
        <f t="shared" si="5"/>
        <v>9.0003967285099407E-2</v>
      </c>
      <c r="G80">
        <f t="shared" si="6"/>
        <v>2.0004272460909078E-2</v>
      </c>
      <c r="H80">
        <f t="shared" si="7"/>
        <v>6.9999694824190328E-2</v>
      </c>
      <c r="I80">
        <f t="shared" si="8"/>
        <v>9.0003967285099407E-2</v>
      </c>
      <c r="K80" s="2" t="s">
        <v>111</v>
      </c>
      <c r="L80" s="2" t="s">
        <v>123</v>
      </c>
      <c r="M80">
        <v>9.0003967285156194E-2</v>
      </c>
      <c r="N80">
        <f t="shared" si="9"/>
        <v>79</v>
      </c>
    </row>
    <row r="81" spans="1:14" x14ac:dyDescent="0.35">
      <c r="A81" s="1">
        <v>37579</v>
      </c>
      <c r="B81" s="2" t="s">
        <v>66</v>
      </c>
      <c r="C81" s="2" t="s">
        <v>74</v>
      </c>
      <c r="D81" s="2" t="s">
        <v>55</v>
      </c>
      <c r="E81" s="2" t="s">
        <v>62</v>
      </c>
      <c r="F81">
        <f t="shared" si="5"/>
        <v>8.0001831054701711E-2</v>
      </c>
      <c r="G81">
        <f t="shared" si="6"/>
        <v>2.0004272460909078E-2</v>
      </c>
      <c r="H81">
        <f t="shared" si="7"/>
        <v>5.9997558593792633E-2</v>
      </c>
      <c r="I81">
        <f t="shared" si="8"/>
        <v>8.0001831054701711E-2</v>
      </c>
      <c r="K81" s="2" t="s">
        <v>111</v>
      </c>
      <c r="L81" s="2" t="s">
        <v>128</v>
      </c>
      <c r="M81">
        <v>8.00018310546875E-2</v>
      </c>
      <c r="N81">
        <f t="shared" si="9"/>
        <v>80</v>
      </c>
    </row>
    <row r="82" spans="1:14" x14ac:dyDescent="0.35">
      <c r="A82" s="1">
        <v>37580</v>
      </c>
      <c r="B82">
        <v>81.75</v>
      </c>
      <c r="C82" s="2" t="s">
        <v>83</v>
      </c>
      <c r="D82" s="2" t="s">
        <v>59</v>
      </c>
      <c r="E82" s="2" t="s">
        <v>66</v>
      </c>
      <c r="F82">
        <f t="shared" si="5"/>
        <v>0.18000030517579546</v>
      </c>
      <c r="G82">
        <f t="shared" si="6"/>
        <v>5.9997558593693157E-2</v>
      </c>
      <c r="H82">
        <f t="shared" si="7"/>
        <v>0.1200027465821023</v>
      </c>
      <c r="I82">
        <f t="shared" si="8"/>
        <v>0.18000030517579546</v>
      </c>
      <c r="K82" s="2" t="s">
        <v>111</v>
      </c>
      <c r="L82" s="2" t="s">
        <v>129</v>
      </c>
      <c r="M82" s="2" t="s">
        <v>30</v>
      </c>
      <c r="N82">
        <f t="shared" si="9"/>
        <v>81</v>
      </c>
    </row>
    <row r="83" spans="1:14" x14ac:dyDescent="0.35">
      <c r="A83" s="1">
        <v>37581</v>
      </c>
      <c r="B83" s="2" t="s">
        <v>20</v>
      </c>
      <c r="C83" s="2" t="s">
        <v>130</v>
      </c>
      <c r="D83" s="2" t="s">
        <v>27</v>
      </c>
      <c r="E83">
        <v>81.75</v>
      </c>
      <c r="F83">
        <f t="shared" si="5"/>
        <v>9.0003967285198883E-2</v>
      </c>
      <c r="G83">
        <f t="shared" si="6"/>
        <v>2.9998779296903422E-2</v>
      </c>
      <c r="H83">
        <f t="shared" si="7"/>
        <v>0.1200027465821023</v>
      </c>
      <c r="I83">
        <f t="shared" si="8"/>
        <v>0.1200027465821023</v>
      </c>
      <c r="K83" s="2" t="s">
        <v>111</v>
      </c>
      <c r="L83" s="2" t="s">
        <v>125</v>
      </c>
      <c r="M83" s="2" t="s">
        <v>47</v>
      </c>
      <c r="N83">
        <f t="shared" si="9"/>
        <v>82</v>
      </c>
    </row>
    <row r="84" spans="1:14" x14ac:dyDescent="0.35">
      <c r="A84" s="1">
        <v>37582</v>
      </c>
      <c r="B84" s="2" t="s">
        <v>25</v>
      </c>
      <c r="C84" s="2" t="s">
        <v>38</v>
      </c>
      <c r="D84" s="2" t="s">
        <v>25</v>
      </c>
      <c r="E84" s="2" t="s">
        <v>20</v>
      </c>
      <c r="F84">
        <f t="shared" si="5"/>
        <v>6.9999694824190328E-2</v>
      </c>
      <c r="G84">
        <f t="shared" si="6"/>
        <v>4.0000915527301117E-2</v>
      </c>
      <c r="H84">
        <f t="shared" si="7"/>
        <v>2.9998779296889211E-2</v>
      </c>
      <c r="I84">
        <f t="shared" si="8"/>
        <v>6.9999694824190328E-2</v>
      </c>
      <c r="K84" s="2" t="s">
        <v>111</v>
      </c>
      <c r="L84" s="2" t="s">
        <v>131</v>
      </c>
      <c r="M84">
        <v>6.9999694824218694E-2</v>
      </c>
      <c r="N84">
        <f t="shared" si="9"/>
        <v>83</v>
      </c>
    </row>
    <row r="85" spans="1:14" x14ac:dyDescent="0.35">
      <c r="A85" s="1">
        <v>37585</v>
      </c>
      <c r="B85" s="2" t="s">
        <v>37</v>
      </c>
      <c r="C85" s="2" t="s">
        <v>22</v>
      </c>
      <c r="D85" s="2" t="s">
        <v>25</v>
      </c>
      <c r="E85" s="2" t="s">
        <v>25</v>
      </c>
      <c r="F85">
        <f t="shared" si="5"/>
        <v>9.999847412109375E-2</v>
      </c>
      <c r="G85">
        <f t="shared" si="6"/>
        <v>9.999847412109375E-2</v>
      </c>
      <c r="H85">
        <f t="shared" si="7"/>
        <v>0</v>
      </c>
      <c r="I85">
        <f t="shared" si="8"/>
        <v>9.999847412109375E-2</v>
      </c>
      <c r="K85" s="2" t="s">
        <v>111</v>
      </c>
      <c r="L85" s="2" t="s">
        <v>132</v>
      </c>
      <c r="M85">
        <v>9.9998474121093694E-2</v>
      </c>
      <c r="N85">
        <f t="shared" si="9"/>
        <v>84</v>
      </c>
    </row>
    <row r="86" spans="1:14" x14ac:dyDescent="0.35">
      <c r="A86" s="1">
        <v>37586</v>
      </c>
      <c r="B86" s="2" t="s">
        <v>69</v>
      </c>
      <c r="C86" s="2" t="s">
        <v>66</v>
      </c>
      <c r="D86" s="2" t="s">
        <v>28</v>
      </c>
      <c r="E86" s="2" t="s">
        <v>37</v>
      </c>
      <c r="F86">
        <f t="shared" si="5"/>
        <v>0.12999725341801138</v>
      </c>
      <c r="G86">
        <f t="shared" si="6"/>
        <v>0.15999603271490059</v>
      </c>
      <c r="H86">
        <f t="shared" si="7"/>
        <v>2.9998779296889211E-2</v>
      </c>
      <c r="I86">
        <f t="shared" si="8"/>
        <v>0.15999603271490059</v>
      </c>
      <c r="K86" s="2" t="s">
        <v>111</v>
      </c>
      <c r="L86" s="2" t="s">
        <v>133</v>
      </c>
      <c r="M86" s="2" t="s">
        <v>33</v>
      </c>
      <c r="N86">
        <f t="shared" si="9"/>
        <v>85</v>
      </c>
    </row>
    <row r="87" spans="1:14" x14ac:dyDescent="0.35">
      <c r="A87" s="1">
        <v>37587</v>
      </c>
      <c r="B87" s="2" t="s">
        <v>54</v>
      </c>
      <c r="C87">
        <v>81.730003356933594</v>
      </c>
      <c r="D87" s="2" t="s">
        <v>25</v>
      </c>
      <c r="E87" s="2" t="s">
        <v>69</v>
      </c>
      <c r="F87">
        <f t="shared" si="5"/>
        <v>0.12000274658208809</v>
      </c>
      <c r="G87">
        <f t="shared" si="6"/>
        <v>7.9994201660099407E-2</v>
      </c>
      <c r="H87">
        <f t="shared" si="7"/>
        <v>0.1999969482421875</v>
      </c>
      <c r="I87">
        <f t="shared" si="8"/>
        <v>0.1999969482421875</v>
      </c>
      <c r="K87" s="2" t="s">
        <v>111</v>
      </c>
      <c r="L87" s="2" t="s">
        <v>134</v>
      </c>
      <c r="M87" s="2" t="s">
        <v>39</v>
      </c>
      <c r="N87">
        <f t="shared" si="9"/>
        <v>86</v>
      </c>
    </row>
    <row r="88" spans="1:14" x14ac:dyDescent="0.35">
      <c r="A88" s="1">
        <v>37589</v>
      </c>
      <c r="B88" s="2" t="s">
        <v>22</v>
      </c>
      <c r="C88" s="2" t="s">
        <v>130</v>
      </c>
      <c r="D88" s="2" t="s">
        <v>54</v>
      </c>
      <c r="E88" s="2" t="s">
        <v>54</v>
      </c>
      <c r="F88">
        <f t="shared" si="5"/>
        <v>5.0003051757798289E-2</v>
      </c>
      <c r="G88">
        <f t="shared" si="6"/>
        <v>5.0003051757798289E-2</v>
      </c>
      <c r="H88">
        <f t="shared" si="7"/>
        <v>0</v>
      </c>
      <c r="I88">
        <f t="shared" si="8"/>
        <v>5.0003051757798289E-2</v>
      </c>
      <c r="K88" s="2" t="s">
        <v>111</v>
      </c>
      <c r="L88" s="2" t="s">
        <v>135</v>
      </c>
      <c r="M88">
        <v>5.00030517578125E-2</v>
      </c>
      <c r="N88">
        <f t="shared" si="9"/>
        <v>87</v>
      </c>
    </row>
    <row r="89" spans="1:14" x14ac:dyDescent="0.35">
      <c r="A89" s="1">
        <v>37592</v>
      </c>
      <c r="B89" s="2" t="s">
        <v>31</v>
      </c>
      <c r="C89" s="2" t="s">
        <v>20</v>
      </c>
      <c r="D89" s="2" t="s">
        <v>15</v>
      </c>
      <c r="E89" s="2" t="s">
        <v>22</v>
      </c>
      <c r="F89">
        <f t="shared" si="5"/>
        <v>0.22000122070309658</v>
      </c>
      <c r="G89">
        <f t="shared" si="6"/>
        <v>6.9999694824204539E-2</v>
      </c>
      <c r="H89">
        <f t="shared" si="7"/>
        <v>0.29000091552730112</v>
      </c>
      <c r="I89">
        <f t="shared" si="8"/>
        <v>0.29000091552730112</v>
      </c>
      <c r="K89" s="2" t="s">
        <v>111</v>
      </c>
      <c r="L89" s="2" t="s">
        <v>132</v>
      </c>
      <c r="M89" s="2" t="s">
        <v>136</v>
      </c>
      <c r="N89">
        <f t="shared" si="9"/>
        <v>88</v>
      </c>
    </row>
    <row r="90" spans="1:14" x14ac:dyDescent="0.35">
      <c r="A90" s="1">
        <v>37593</v>
      </c>
      <c r="B90">
        <v>81.650001525878906</v>
      </c>
      <c r="C90" s="2" t="s">
        <v>37</v>
      </c>
      <c r="D90" s="2" t="s">
        <v>19</v>
      </c>
      <c r="E90" s="2" t="s">
        <v>31</v>
      </c>
      <c r="F90">
        <f t="shared" si="5"/>
        <v>8.0001831054701711E-2</v>
      </c>
      <c r="G90">
        <f t="shared" si="6"/>
        <v>4.0000915527301117E-2</v>
      </c>
      <c r="H90">
        <f t="shared" si="7"/>
        <v>4.0000915527400593E-2</v>
      </c>
      <c r="I90">
        <f t="shared" si="8"/>
        <v>8.0001831054701711E-2</v>
      </c>
      <c r="K90" s="2" t="s">
        <v>111</v>
      </c>
      <c r="L90" s="2" t="s">
        <v>137</v>
      </c>
      <c r="M90">
        <v>8.00018310546875E-2</v>
      </c>
      <c r="N90">
        <f t="shared" si="9"/>
        <v>89</v>
      </c>
    </row>
    <row r="91" spans="1:14" x14ac:dyDescent="0.35">
      <c r="A91" s="1">
        <v>37594</v>
      </c>
      <c r="B91" s="2" t="s">
        <v>59</v>
      </c>
      <c r="C91">
        <v>81.75</v>
      </c>
      <c r="D91" s="2" t="s">
        <v>31</v>
      </c>
      <c r="E91">
        <v>81.650001525878906</v>
      </c>
      <c r="F91">
        <f t="shared" si="5"/>
        <v>0.12999725341799717</v>
      </c>
      <c r="G91">
        <f t="shared" si="6"/>
        <v>9.999847412109375E-2</v>
      </c>
      <c r="H91">
        <f t="shared" si="7"/>
        <v>2.9998779296903422E-2</v>
      </c>
      <c r="I91">
        <f t="shared" si="8"/>
        <v>0.12999725341799717</v>
      </c>
      <c r="K91" s="2" t="s">
        <v>111</v>
      </c>
      <c r="L91" s="2" t="s">
        <v>138</v>
      </c>
      <c r="M91" s="2" t="s">
        <v>11</v>
      </c>
      <c r="N91">
        <f t="shared" si="9"/>
        <v>90</v>
      </c>
    </row>
    <row r="92" spans="1:14" x14ac:dyDescent="0.35">
      <c r="A92" s="1">
        <v>37595</v>
      </c>
      <c r="B92">
        <v>81.769996643066406</v>
      </c>
      <c r="C92" s="2" t="s">
        <v>60</v>
      </c>
      <c r="D92" s="2" t="s">
        <v>27</v>
      </c>
      <c r="E92" s="2" t="s">
        <v>59</v>
      </c>
      <c r="F92">
        <f t="shared" si="5"/>
        <v>0.16000366210940342</v>
      </c>
      <c r="G92">
        <f t="shared" si="6"/>
        <v>9.0003967285198883E-2</v>
      </c>
      <c r="H92">
        <f t="shared" si="7"/>
        <v>6.9999694824204539E-2</v>
      </c>
      <c r="I92">
        <f t="shared" si="8"/>
        <v>0.16000366210940342</v>
      </c>
      <c r="K92" s="2" t="s">
        <v>111</v>
      </c>
      <c r="L92" s="2" t="s">
        <v>139</v>
      </c>
      <c r="M92">
        <v>0.160003662109375</v>
      </c>
      <c r="N92">
        <f t="shared" si="9"/>
        <v>91</v>
      </c>
    </row>
    <row r="93" spans="1:14" x14ac:dyDescent="0.35">
      <c r="A93" s="1">
        <v>37596</v>
      </c>
      <c r="B93">
        <v>81.849998474121094</v>
      </c>
      <c r="C93" s="2" t="s">
        <v>121</v>
      </c>
      <c r="D93" s="2" t="s">
        <v>55</v>
      </c>
      <c r="E93">
        <v>81.769996643066406</v>
      </c>
      <c r="F93">
        <f t="shared" si="5"/>
        <v>0.1300048828125</v>
      </c>
      <c r="G93">
        <f t="shared" si="6"/>
        <v>0.1400070190428977</v>
      </c>
      <c r="H93">
        <f t="shared" si="7"/>
        <v>1.0002136230397696E-2</v>
      </c>
      <c r="I93">
        <f t="shared" si="8"/>
        <v>0.1400070190428977</v>
      </c>
      <c r="K93" s="2" t="s">
        <v>111</v>
      </c>
      <c r="L93" s="2" t="s">
        <v>140</v>
      </c>
      <c r="M93" s="2" t="s">
        <v>141</v>
      </c>
      <c r="N93">
        <f t="shared" si="9"/>
        <v>92</v>
      </c>
    </row>
    <row r="94" spans="1:14" x14ac:dyDescent="0.35">
      <c r="A94" s="1">
        <v>37599</v>
      </c>
      <c r="B94" s="2" t="s">
        <v>81</v>
      </c>
      <c r="C94" s="2" t="s">
        <v>88</v>
      </c>
      <c r="D94" s="2" t="s">
        <v>62</v>
      </c>
      <c r="E94">
        <v>81.849998474121094</v>
      </c>
      <c r="F94">
        <f t="shared" si="5"/>
        <v>8.0001831054701711E-2</v>
      </c>
      <c r="G94">
        <f t="shared" si="6"/>
        <v>6.9999694824204539E-2</v>
      </c>
      <c r="H94">
        <f t="shared" si="7"/>
        <v>1.0002136230497172E-2</v>
      </c>
      <c r="I94">
        <f t="shared" si="8"/>
        <v>8.0001831054701711E-2</v>
      </c>
      <c r="K94" s="2" t="s">
        <v>111</v>
      </c>
      <c r="L94" s="2" t="s">
        <v>142</v>
      </c>
      <c r="M94">
        <v>8.00018310546875E-2</v>
      </c>
      <c r="N94">
        <f t="shared" si="9"/>
        <v>93</v>
      </c>
    </row>
    <row r="95" spans="1:14" x14ac:dyDescent="0.35">
      <c r="A95" s="1">
        <v>37600</v>
      </c>
      <c r="B95" s="2" t="s">
        <v>74</v>
      </c>
      <c r="C95" s="2" t="s">
        <v>121</v>
      </c>
      <c r="D95" s="2" t="s">
        <v>66</v>
      </c>
      <c r="E95" s="2" t="s">
        <v>81</v>
      </c>
      <c r="F95">
        <f t="shared" si="5"/>
        <v>9.0003967285099407E-2</v>
      </c>
      <c r="G95">
        <f t="shared" si="6"/>
        <v>4.0000915527301117E-2</v>
      </c>
      <c r="H95">
        <f t="shared" si="7"/>
        <v>5.0003051757798289E-2</v>
      </c>
      <c r="I95">
        <f t="shared" si="8"/>
        <v>9.0003967285099407E-2</v>
      </c>
      <c r="K95" s="2" t="s">
        <v>111</v>
      </c>
      <c r="L95" s="2" t="s">
        <v>143</v>
      </c>
      <c r="M95">
        <v>9.0003967285156194E-2</v>
      </c>
      <c r="N95">
        <f t="shared" si="9"/>
        <v>94</v>
      </c>
    </row>
    <row r="96" spans="1:14" x14ac:dyDescent="0.35">
      <c r="A96" s="1">
        <v>37601</v>
      </c>
      <c r="B96" s="2" t="s">
        <v>76</v>
      </c>
      <c r="C96" s="2" t="s">
        <v>68</v>
      </c>
      <c r="D96" s="2" t="s">
        <v>83</v>
      </c>
      <c r="E96" s="2" t="s">
        <v>74</v>
      </c>
      <c r="F96">
        <f t="shared" si="5"/>
        <v>8.0001831054701711E-2</v>
      </c>
      <c r="G96">
        <f t="shared" si="6"/>
        <v>9.999847412109375E-2</v>
      </c>
      <c r="H96">
        <f t="shared" si="7"/>
        <v>1.9996643066392039E-2</v>
      </c>
      <c r="I96">
        <f t="shared" si="8"/>
        <v>9.999847412109375E-2</v>
      </c>
      <c r="K96" s="2" t="s">
        <v>111</v>
      </c>
      <c r="L96" s="2" t="s">
        <v>144</v>
      </c>
      <c r="M96">
        <v>9.9998474121093694E-2</v>
      </c>
      <c r="N96">
        <f t="shared" si="9"/>
        <v>95</v>
      </c>
    </row>
    <row r="97" spans="1:14" x14ac:dyDescent="0.35">
      <c r="A97" s="1">
        <v>37602</v>
      </c>
      <c r="B97" s="2" t="s">
        <v>68</v>
      </c>
      <c r="C97">
        <v>82</v>
      </c>
      <c r="D97" s="2" t="s">
        <v>81</v>
      </c>
      <c r="E97" s="2" t="s">
        <v>76</v>
      </c>
      <c r="F97">
        <f t="shared" si="5"/>
        <v>0.12999725341799717</v>
      </c>
      <c r="G97">
        <f t="shared" si="6"/>
        <v>6.9999694824304015E-2</v>
      </c>
      <c r="H97">
        <f t="shared" si="7"/>
        <v>5.9997558593693157E-2</v>
      </c>
      <c r="I97">
        <f t="shared" si="8"/>
        <v>0.12999725341799717</v>
      </c>
      <c r="K97" s="2" t="s">
        <v>111</v>
      </c>
      <c r="L97" s="2" t="s">
        <v>145</v>
      </c>
      <c r="M97" s="2" t="s">
        <v>11</v>
      </c>
      <c r="N97">
        <f t="shared" si="9"/>
        <v>96</v>
      </c>
    </row>
    <row r="98" spans="1:14" x14ac:dyDescent="0.35">
      <c r="A98" s="1">
        <v>37603</v>
      </c>
      <c r="B98">
        <v>81.900001525878906</v>
      </c>
      <c r="C98" s="2" t="s">
        <v>68</v>
      </c>
      <c r="D98" s="2" t="s">
        <v>83</v>
      </c>
      <c r="E98" s="2" t="s">
        <v>68</v>
      </c>
      <c r="F98">
        <f t="shared" si="5"/>
        <v>8.0001831054701711E-2</v>
      </c>
      <c r="G98">
        <f t="shared" si="6"/>
        <v>0</v>
      </c>
      <c r="H98">
        <f t="shared" si="7"/>
        <v>8.0001831054701711E-2</v>
      </c>
      <c r="I98">
        <f t="shared" si="8"/>
        <v>8.0001831054701711E-2</v>
      </c>
      <c r="K98" s="2" t="s">
        <v>111</v>
      </c>
      <c r="L98" s="2" t="s">
        <v>146</v>
      </c>
      <c r="M98">
        <v>8.00018310546875E-2</v>
      </c>
      <c r="N98">
        <f t="shared" si="9"/>
        <v>97</v>
      </c>
    </row>
    <row r="99" spans="1:14" x14ac:dyDescent="0.35">
      <c r="A99" s="1">
        <v>37606</v>
      </c>
      <c r="B99" s="2" t="s">
        <v>74</v>
      </c>
      <c r="C99" s="2" t="s">
        <v>76</v>
      </c>
      <c r="D99" s="2" t="s">
        <v>65</v>
      </c>
      <c r="E99">
        <v>81.900001525878906</v>
      </c>
      <c r="F99">
        <f t="shared" si="5"/>
        <v>9.999847412109375E-2</v>
      </c>
      <c r="G99">
        <f t="shared" si="6"/>
        <v>2.9998779296789735E-2</v>
      </c>
      <c r="H99">
        <f t="shared" si="7"/>
        <v>6.9999694824304015E-2</v>
      </c>
      <c r="I99">
        <f t="shared" si="8"/>
        <v>9.999847412109375E-2</v>
      </c>
      <c r="K99" s="2" t="s">
        <v>111</v>
      </c>
      <c r="L99" s="2" t="s">
        <v>147</v>
      </c>
      <c r="M99">
        <v>9.9998474121093694E-2</v>
      </c>
      <c r="N99">
        <f t="shared" si="9"/>
        <v>98</v>
      </c>
    </row>
    <row r="100" spans="1:14" x14ac:dyDescent="0.35">
      <c r="A100" s="1">
        <v>37607</v>
      </c>
      <c r="B100" s="2" t="s">
        <v>63</v>
      </c>
      <c r="C100" s="2" t="s">
        <v>63</v>
      </c>
      <c r="D100" s="2" t="s">
        <v>81</v>
      </c>
      <c r="E100" s="2" t="s">
        <v>74</v>
      </c>
      <c r="F100">
        <f t="shared" si="5"/>
        <v>6.9999694824190328E-2</v>
      </c>
      <c r="G100">
        <f t="shared" si="6"/>
        <v>8.00018310546875E-2</v>
      </c>
      <c r="H100">
        <f t="shared" si="7"/>
        <v>1.0002136230497172E-2</v>
      </c>
      <c r="I100">
        <f t="shared" si="8"/>
        <v>8.00018310546875E-2</v>
      </c>
      <c r="K100" s="2" t="s">
        <v>111</v>
      </c>
      <c r="L100" s="2" t="s">
        <v>148</v>
      </c>
      <c r="M100">
        <v>8.00018310546875E-2</v>
      </c>
      <c r="N100">
        <f t="shared" si="9"/>
        <v>99</v>
      </c>
    </row>
    <row r="101" spans="1:14" x14ac:dyDescent="0.35">
      <c r="A101" s="1">
        <v>37608</v>
      </c>
      <c r="B101" s="2" t="s">
        <v>149</v>
      </c>
      <c r="C101" s="2" t="s">
        <v>149</v>
      </c>
      <c r="D101" s="2" t="s">
        <v>113</v>
      </c>
      <c r="E101" s="2" t="s">
        <v>63</v>
      </c>
      <c r="F101">
        <f t="shared" si="5"/>
        <v>8.0001831054701711E-2</v>
      </c>
      <c r="G101">
        <f t="shared" si="6"/>
        <v>0.12999725341801138</v>
      </c>
      <c r="H101">
        <f t="shared" si="7"/>
        <v>4.9995422363309672E-2</v>
      </c>
      <c r="I101">
        <f t="shared" si="8"/>
        <v>0.12999725341801138</v>
      </c>
      <c r="K101" s="2" t="s">
        <v>111</v>
      </c>
      <c r="L101" s="2" t="s">
        <v>150</v>
      </c>
      <c r="M101" s="2" t="s">
        <v>11</v>
      </c>
      <c r="N101">
        <f t="shared" si="9"/>
        <v>100</v>
      </c>
    </row>
    <row r="102" spans="1:14" x14ac:dyDescent="0.35">
      <c r="A102" s="1">
        <v>37609</v>
      </c>
      <c r="B102" s="2" t="s">
        <v>111</v>
      </c>
      <c r="C102" s="2" t="s">
        <v>111</v>
      </c>
      <c r="D102" s="2" t="s">
        <v>124</v>
      </c>
      <c r="E102" s="2" t="s">
        <v>149</v>
      </c>
      <c r="F102">
        <f t="shared" si="5"/>
        <v>0.12000274658200283</v>
      </c>
      <c r="G102">
        <f t="shared" si="6"/>
        <v>9.0003967285099407E-2</v>
      </c>
      <c r="H102">
        <f t="shared" si="7"/>
        <v>2.9998779296903422E-2</v>
      </c>
      <c r="I102">
        <f t="shared" si="8"/>
        <v>0.12000274658200283</v>
      </c>
      <c r="K102" s="2" t="s">
        <v>111</v>
      </c>
      <c r="L102" s="2" t="s">
        <v>151</v>
      </c>
      <c r="M102" s="2" t="s">
        <v>47</v>
      </c>
      <c r="N102">
        <f t="shared" si="9"/>
        <v>101</v>
      </c>
    </row>
    <row r="103" spans="1:14" x14ac:dyDescent="0.35">
      <c r="A103" s="1">
        <v>37610</v>
      </c>
      <c r="B103" s="2" t="s">
        <v>152</v>
      </c>
      <c r="C103">
        <v>82.150001525878906</v>
      </c>
      <c r="D103" s="2" t="s">
        <v>149</v>
      </c>
      <c r="E103" s="2" t="s">
        <v>111</v>
      </c>
      <c r="F103">
        <f t="shared" si="5"/>
        <v>8.0001831054701711E-2</v>
      </c>
      <c r="G103">
        <f t="shared" si="6"/>
        <v>1.0002136230397696E-2</v>
      </c>
      <c r="H103">
        <f t="shared" si="7"/>
        <v>9.0003967285099407E-2</v>
      </c>
      <c r="I103">
        <f t="shared" si="8"/>
        <v>9.0003967285099407E-2</v>
      </c>
      <c r="K103" s="2" t="s">
        <v>111</v>
      </c>
      <c r="L103" s="2" t="s">
        <v>153</v>
      </c>
      <c r="M103">
        <v>9.0003967285156194E-2</v>
      </c>
      <c r="N103">
        <f t="shared" si="9"/>
        <v>102</v>
      </c>
    </row>
    <row r="104" spans="1:14" x14ac:dyDescent="0.35">
      <c r="A104" s="1">
        <v>37613</v>
      </c>
      <c r="B104" s="2" t="s">
        <v>72</v>
      </c>
      <c r="C104" s="2" t="s">
        <v>72</v>
      </c>
      <c r="D104" s="2" t="s">
        <v>149</v>
      </c>
      <c r="E104" s="2" t="s">
        <v>152</v>
      </c>
      <c r="F104">
        <f t="shared" si="5"/>
        <v>5.9997558593693157E-2</v>
      </c>
      <c r="G104">
        <f t="shared" si="6"/>
        <v>9.9945068358948674E-3</v>
      </c>
      <c r="H104">
        <f t="shared" si="7"/>
        <v>5.0003051757798289E-2</v>
      </c>
      <c r="I104">
        <f t="shared" si="8"/>
        <v>5.9997558593693157E-2</v>
      </c>
      <c r="K104" s="2" t="s">
        <v>111</v>
      </c>
      <c r="L104" s="2" t="s">
        <v>154</v>
      </c>
      <c r="M104">
        <v>5.999755859375E-2</v>
      </c>
      <c r="N104">
        <f t="shared" si="9"/>
        <v>103</v>
      </c>
    </row>
    <row r="105" spans="1:14" x14ac:dyDescent="0.35">
      <c r="A105" s="1">
        <v>37614</v>
      </c>
      <c r="B105" s="2" t="s">
        <v>155</v>
      </c>
      <c r="C105">
        <v>82.25</v>
      </c>
      <c r="D105" s="2" t="s">
        <v>156</v>
      </c>
      <c r="E105" s="2" t="s">
        <v>72</v>
      </c>
      <c r="F105">
        <f t="shared" si="5"/>
        <v>5.0003051757897765E-2</v>
      </c>
      <c r="G105">
        <f t="shared" si="6"/>
        <v>0.1200027465821023</v>
      </c>
      <c r="H105">
        <f t="shared" si="7"/>
        <v>6.9999694824204539E-2</v>
      </c>
      <c r="I105">
        <f t="shared" si="8"/>
        <v>0.1200027465821023</v>
      </c>
      <c r="K105" s="2" t="s">
        <v>111</v>
      </c>
      <c r="L105" s="2" t="s">
        <v>157</v>
      </c>
      <c r="M105" s="2" t="s">
        <v>47</v>
      </c>
      <c r="N105">
        <f t="shared" si="9"/>
        <v>104</v>
      </c>
    </row>
    <row r="106" spans="1:14" x14ac:dyDescent="0.35">
      <c r="A106" s="1">
        <v>37616</v>
      </c>
      <c r="B106" s="2" t="s">
        <v>158</v>
      </c>
      <c r="C106" s="2" t="s">
        <v>158</v>
      </c>
      <c r="D106" s="2" t="s">
        <v>159</v>
      </c>
      <c r="E106" s="2" t="s">
        <v>155</v>
      </c>
      <c r="F106">
        <f t="shared" si="5"/>
        <v>8.9996337890610789E-2</v>
      </c>
      <c r="G106">
        <f t="shared" si="6"/>
        <v>5.9997558593707367E-2</v>
      </c>
      <c r="H106">
        <f t="shared" si="7"/>
        <v>2.9998779296903422E-2</v>
      </c>
      <c r="I106">
        <f t="shared" si="8"/>
        <v>8.9996337890610789E-2</v>
      </c>
      <c r="J106">
        <v>81</v>
      </c>
      <c r="K106" s="2" t="s">
        <v>155</v>
      </c>
      <c r="L106" s="2" t="s">
        <v>160</v>
      </c>
      <c r="M106">
        <v>8.9996337890625E-2</v>
      </c>
      <c r="N106">
        <f t="shared" si="9"/>
        <v>105</v>
      </c>
    </row>
    <row r="107" spans="1:14" x14ac:dyDescent="0.35">
      <c r="A107" s="1">
        <v>37617</v>
      </c>
      <c r="B107" s="2" t="s">
        <v>161</v>
      </c>
      <c r="C107" s="2" t="s">
        <v>162</v>
      </c>
      <c r="D107" s="2" t="s">
        <v>163</v>
      </c>
      <c r="E107" s="2" t="s">
        <v>158</v>
      </c>
      <c r="F107">
        <f t="shared" si="5"/>
        <v>8.9996337890596578E-2</v>
      </c>
      <c r="G107">
        <f t="shared" si="6"/>
        <v>0.11000061035159092</v>
      </c>
      <c r="H107">
        <f t="shared" si="7"/>
        <v>2.0004272460994343E-2</v>
      </c>
      <c r="I107">
        <f t="shared" si="8"/>
        <v>0.11000061035159092</v>
      </c>
      <c r="J107">
        <v>81.150001525878906</v>
      </c>
      <c r="K107" s="2" t="s">
        <v>158</v>
      </c>
      <c r="L107" s="2" t="s">
        <v>164</v>
      </c>
      <c r="M107" s="2" t="s">
        <v>53</v>
      </c>
      <c r="N107">
        <f t="shared" si="9"/>
        <v>106</v>
      </c>
    </row>
    <row r="108" spans="1:14" x14ac:dyDescent="0.35">
      <c r="A108" s="1">
        <v>37620</v>
      </c>
      <c r="B108" s="2" t="s">
        <v>162</v>
      </c>
      <c r="C108" s="2" t="s">
        <v>165</v>
      </c>
      <c r="D108" s="2" t="s">
        <v>166</v>
      </c>
      <c r="E108" s="2" t="s">
        <v>161</v>
      </c>
      <c r="F108">
        <f t="shared" si="5"/>
        <v>8.0001831054701711E-2</v>
      </c>
      <c r="G108">
        <f t="shared" si="6"/>
        <v>4.0000915527400593E-2</v>
      </c>
      <c r="H108">
        <f t="shared" si="7"/>
        <v>4.0000915527301117E-2</v>
      </c>
      <c r="I108">
        <f t="shared" si="8"/>
        <v>8.0001831054701711E-2</v>
      </c>
      <c r="J108" s="2" t="s">
        <v>41</v>
      </c>
      <c r="K108" s="2" t="s">
        <v>161</v>
      </c>
      <c r="L108" s="2" t="s">
        <v>167</v>
      </c>
      <c r="M108">
        <v>8.00018310546875E-2</v>
      </c>
      <c r="N108">
        <f t="shared" si="9"/>
        <v>107</v>
      </c>
    </row>
    <row r="109" spans="1:14" x14ac:dyDescent="0.35">
      <c r="A109" s="1">
        <v>37621</v>
      </c>
      <c r="B109" s="2" t="s">
        <v>168</v>
      </c>
      <c r="C109" s="2" t="s">
        <v>169</v>
      </c>
      <c r="D109" s="2" t="s">
        <v>170</v>
      </c>
      <c r="E109" s="2" t="s">
        <v>162</v>
      </c>
      <c r="F109">
        <f t="shared" si="5"/>
        <v>8.0001831054701711E-2</v>
      </c>
      <c r="G109">
        <f t="shared" si="6"/>
        <v>6.9999694824190328E-2</v>
      </c>
      <c r="H109">
        <f t="shared" si="7"/>
        <v>0.15000152587889204</v>
      </c>
      <c r="I109">
        <f t="shared" si="8"/>
        <v>0.15000152587889204</v>
      </c>
      <c r="J109" s="2" t="s">
        <v>41</v>
      </c>
      <c r="K109" s="2" t="s">
        <v>162</v>
      </c>
      <c r="L109" s="2" t="s">
        <v>171</v>
      </c>
      <c r="M109" s="2" t="s">
        <v>52</v>
      </c>
      <c r="N109">
        <f t="shared" si="9"/>
        <v>108</v>
      </c>
    </row>
    <row r="110" spans="1:14" x14ac:dyDescent="0.35">
      <c r="A110" s="1">
        <v>37623</v>
      </c>
      <c r="B110">
        <v>82</v>
      </c>
      <c r="C110" s="2" t="s">
        <v>172</v>
      </c>
      <c r="D110" s="2" t="s">
        <v>68</v>
      </c>
      <c r="E110" s="2" t="s">
        <v>168</v>
      </c>
      <c r="F110">
        <f t="shared" si="5"/>
        <v>0.22000122070309658</v>
      </c>
      <c r="G110">
        <f t="shared" si="6"/>
        <v>0.12999725341799717</v>
      </c>
      <c r="H110">
        <f t="shared" si="7"/>
        <v>0.34999847412109375</v>
      </c>
      <c r="I110">
        <f t="shared" si="8"/>
        <v>0.34999847412109375</v>
      </c>
      <c r="J110" s="2" t="s">
        <v>41</v>
      </c>
      <c r="K110" s="2" t="s">
        <v>162</v>
      </c>
      <c r="L110" s="2" t="s">
        <v>173</v>
      </c>
      <c r="M110" s="2" t="s">
        <v>174</v>
      </c>
      <c r="N110">
        <f t="shared" si="9"/>
        <v>109</v>
      </c>
    </row>
    <row r="111" spans="1:14" x14ac:dyDescent="0.35">
      <c r="A111" s="1">
        <v>37624</v>
      </c>
      <c r="B111" s="2" t="s">
        <v>175</v>
      </c>
      <c r="C111" s="2" t="s">
        <v>175</v>
      </c>
      <c r="D111" s="2" t="s">
        <v>121</v>
      </c>
      <c r="E111">
        <v>82</v>
      </c>
      <c r="F111">
        <f t="shared" si="5"/>
        <v>9.999847412109375E-2</v>
      </c>
      <c r="G111">
        <f t="shared" si="6"/>
        <v>1.0002136230397696E-2</v>
      </c>
      <c r="H111">
        <f t="shared" si="7"/>
        <v>8.9996337890696054E-2</v>
      </c>
      <c r="I111">
        <f t="shared" si="8"/>
        <v>9.999847412109375E-2</v>
      </c>
      <c r="J111" s="2" t="s">
        <v>41</v>
      </c>
      <c r="K111" s="2" t="s">
        <v>162</v>
      </c>
      <c r="L111" s="2" t="s">
        <v>176</v>
      </c>
      <c r="M111">
        <v>9.9998474121093694E-2</v>
      </c>
      <c r="N111">
        <f t="shared" si="9"/>
        <v>110</v>
      </c>
    </row>
    <row r="112" spans="1:14" x14ac:dyDescent="0.35">
      <c r="A112" s="1">
        <v>37627</v>
      </c>
      <c r="B112" s="2" t="s">
        <v>68</v>
      </c>
      <c r="C112">
        <v>81.980003356933594</v>
      </c>
      <c r="D112" s="2" t="s">
        <v>81</v>
      </c>
      <c r="E112" s="2" t="s">
        <v>175</v>
      </c>
      <c r="F112">
        <f t="shared" si="5"/>
        <v>0.11000061035159092</v>
      </c>
      <c r="G112">
        <f t="shared" si="6"/>
        <v>2.9998779296803946E-2</v>
      </c>
      <c r="H112">
        <f t="shared" si="7"/>
        <v>0.13999938964839487</v>
      </c>
      <c r="I112">
        <f t="shared" si="8"/>
        <v>0.13999938964839487</v>
      </c>
      <c r="J112" s="2" t="s">
        <v>41</v>
      </c>
      <c r="K112" s="2" t="s">
        <v>162</v>
      </c>
      <c r="L112" s="2" t="s">
        <v>177</v>
      </c>
      <c r="M112" s="2" t="s">
        <v>49</v>
      </c>
      <c r="N112">
        <f t="shared" si="9"/>
        <v>111</v>
      </c>
    </row>
    <row r="113" spans="1:14" x14ac:dyDescent="0.35">
      <c r="A113" s="1">
        <v>37628</v>
      </c>
      <c r="B113">
        <v>82.019996643066406</v>
      </c>
      <c r="C113" s="2" t="s">
        <v>87</v>
      </c>
      <c r="D113" s="2" t="s">
        <v>76</v>
      </c>
      <c r="E113" s="2" t="s">
        <v>68</v>
      </c>
      <c r="F113">
        <f t="shared" si="5"/>
        <v>0.12999725341799717</v>
      </c>
      <c r="G113">
        <f t="shared" si="6"/>
        <v>9.999847412109375E-2</v>
      </c>
      <c r="H113">
        <f t="shared" si="7"/>
        <v>2.9998779296903422E-2</v>
      </c>
      <c r="I113">
        <f t="shared" si="8"/>
        <v>0.12999725341799717</v>
      </c>
      <c r="J113" s="2" t="s">
        <v>41</v>
      </c>
      <c r="K113" s="2" t="s">
        <v>162</v>
      </c>
      <c r="L113" s="2" t="s">
        <v>178</v>
      </c>
      <c r="M113" s="2" t="s">
        <v>11</v>
      </c>
      <c r="N113">
        <f t="shared" si="9"/>
        <v>112</v>
      </c>
    </row>
    <row r="114" spans="1:14" x14ac:dyDescent="0.35">
      <c r="A114" s="1">
        <v>37629</v>
      </c>
      <c r="B114" s="2" t="s">
        <v>108</v>
      </c>
      <c r="C114" s="2" t="s">
        <v>179</v>
      </c>
      <c r="D114" s="2" t="s">
        <v>149</v>
      </c>
      <c r="E114">
        <v>82.019996643066406</v>
      </c>
      <c r="F114">
        <f t="shared" si="5"/>
        <v>6.9999694824190328E-2</v>
      </c>
      <c r="G114">
        <f t="shared" si="6"/>
        <v>0.12000274658198862</v>
      </c>
      <c r="H114">
        <f t="shared" si="7"/>
        <v>5.0003051757798289E-2</v>
      </c>
      <c r="I114">
        <f t="shared" si="8"/>
        <v>0.12000274658198862</v>
      </c>
      <c r="J114" s="2" t="s">
        <v>41</v>
      </c>
      <c r="K114" s="2" t="s">
        <v>162</v>
      </c>
      <c r="L114" s="2" t="s">
        <v>180</v>
      </c>
      <c r="M114" s="2" t="s">
        <v>47</v>
      </c>
      <c r="N114">
        <f t="shared" si="9"/>
        <v>113</v>
      </c>
    </row>
    <row r="115" spans="1:14" x14ac:dyDescent="0.35">
      <c r="A115" s="1">
        <v>37630</v>
      </c>
      <c r="B115" s="2" t="s">
        <v>63</v>
      </c>
      <c r="C115" s="2" t="s">
        <v>124</v>
      </c>
      <c r="D115" s="2" t="s">
        <v>121</v>
      </c>
      <c r="E115" s="2" t="s">
        <v>108</v>
      </c>
      <c r="F115">
        <f t="shared" si="5"/>
        <v>0.12999725341799717</v>
      </c>
      <c r="G115">
        <f t="shared" si="6"/>
        <v>4.9995422363295461E-2</v>
      </c>
      <c r="H115">
        <f t="shared" si="7"/>
        <v>0.17999267578129263</v>
      </c>
      <c r="I115">
        <f t="shared" si="8"/>
        <v>0.17999267578129263</v>
      </c>
      <c r="J115" s="2" t="s">
        <v>41</v>
      </c>
      <c r="K115" s="2" t="s">
        <v>162</v>
      </c>
      <c r="L115" s="2" t="s">
        <v>181</v>
      </c>
      <c r="M115">
        <v>0.17999267578125</v>
      </c>
      <c r="N115">
        <f t="shared" si="9"/>
        <v>114</v>
      </c>
    </row>
    <row r="116" spans="1:14" x14ac:dyDescent="0.35">
      <c r="A116" s="1">
        <v>37631</v>
      </c>
      <c r="B116" s="2" t="s">
        <v>182</v>
      </c>
      <c r="C116" s="2" t="s">
        <v>87</v>
      </c>
      <c r="D116" s="2" t="s">
        <v>63</v>
      </c>
      <c r="E116" s="2" t="s">
        <v>63</v>
      </c>
      <c r="F116">
        <f t="shared" si="5"/>
        <v>0.1199951171875</v>
      </c>
      <c r="G116">
        <f t="shared" si="6"/>
        <v>0.1199951171875</v>
      </c>
      <c r="H116">
        <f t="shared" si="7"/>
        <v>0</v>
      </c>
      <c r="I116">
        <f t="shared" si="8"/>
        <v>0.1199951171875</v>
      </c>
      <c r="J116" s="2" t="s">
        <v>41</v>
      </c>
      <c r="K116" s="2" t="s">
        <v>162</v>
      </c>
      <c r="L116" s="2" t="s">
        <v>183</v>
      </c>
      <c r="M116">
        <v>0.1199951171875</v>
      </c>
      <c r="N116">
        <f t="shared" si="9"/>
        <v>115</v>
      </c>
    </row>
    <row r="117" spans="1:14" x14ac:dyDescent="0.35">
      <c r="A117" s="1">
        <v>37634</v>
      </c>
      <c r="B117" s="2" t="s">
        <v>107</v>
      </c>
      <c r="C117" s="2" t="s">
        <v>87</v>
      </c>
      <c r="D117" s="2" t="s">
        <v>79</v>
      </c>
      <c r="E117" s="2" t="s">
        <v>182</v>
      </c>
      <c r="F117">
        <f t="shared" si="5"/>
        <v>8.9996337890596578E-2</v>
      </c>
      <c r="G117">
        <f t="shared" si="6"/>
        <v>9.9945068358948674E-3</v>
      </c>
      <c r="H117">
        <f t="shared" si="7"/>
        <v>8.0001831054701711E-2</v>
      </c>
      <c r="I117">
        <f t="shared" si="8"/>
        <v>8.9996337890596578E-2</v>
      </c>
      <c r="J117" s="2" t="s">
        <v>41</v>
      </c>
      <c r="K117" s="2" t="s">
        <v>162</v>
      </c>
      <c r="L117" s="2" t="s">
        <v>184</v>
      </c>
      <c r="M117">
        <v>8.9996337890625E-2</v>
      </c>
      <c r="N117">
        <f t="shared" si="9"/>
        <v>116</v>
      </c>
    </row>
    <row r="118" spans="1:14" x14ac:dyDescent="0.35">
      <c r="A118" s="1">
        <v>37635</v>
      </c>
      <c r="B118" s="2" t="s">
        <v>87</v>
      </c>
      <c r="C118" s="2" t="s">
        <v>185</v>
      </c>
      <c r="D118" s="2" t="s">
        <v>124</v>
      </c>
      <c r="E118" s="2" t="s">
        <v>107</v>
      </c>
      <c r="F118">
        <f t="shared" si="5"/>
        <v>6.9999694824204539E-2</v>
      </c>
      <c r="G118">
        <f t="shared" si="6"/>
        <v>8.0001831054701711E-2</v>
      </c>
      <c r="H118">
        <f t="shared" si="7"/>
        <v>1.0002136230497172E-2</v>
      </c>
      <c r="I118">
        <f t="shared" si="8"/>
        <v>8.0001831054701711E-2</v>
      </c>
      <c r="J118" s="2" t="s">
        <v>41</v>
      </c>
      <c r="K118" s="2" t="s">
        <v>162</v>
      </c>
      <c r="L118" s="2" t="s">
        <v>186</v>
      </c>
      <c r="M118">
        <v>8.00018310546875E-2</v>
      </c>
      <c r="N118">
        <f t="shared" si="9"/>
        <v>117</v>
      </c>
    </row>
    <row r="119" spans="1:14" x14ac:dyDescent="0.35">
      <c r="A119" s="1">
        <v>37636</v>
      </c>
      <c r="B119" s="2" t="s">
        <v>108</v>
      </c>
      <c r="C119" s="2" t="s">
        <v>112</v>
      </c>
      <c r="D119" s="2" t="s">
        <v>108</v>
      </c>
      <c r="E119" s="2" t="s">
        <v>87</v>
      </c>
      <c r="F119">
        <f t="shared" si="5"/>
        <v>8.0001831054701711E-2</v>
      </c>
      <c r="G119">
        <f t="shared" si="6"/>
        <v>0.11000061035160513</v>
      </c>
      <c r="H119">
        <f t="shared" si="7"/>
        <v>2.9998779296903422E-2</v>
      </c>
      <c r="I119">
        <f t="shared" si="8"/>
        <v>0.11000061035160513</v>
      </c>
      <c r="J119" s="2" t="s">
        <v>13</v>
      </c>
      <c r="K119" s="2" t="s">
        <v>162</v>
      </c>
      <c r="L119" s="2" t="s">
        <v>183</v>
      </c>
      <c r="M119" s="2" t="s">
        <v>53</v>
      </c>
      <c r="N119">
        <f t="shared" si="9"/>
        <v>118</v>
      </c>
    </row>
    <row r="120" spans="1:14" x14ac:dyDescent="0.35">
      <c r="A120" s="1">
        <v>37637</v>
      </c>
      <c r="B120" s="2" t="s">
        <v>179</v>
      </c>
      <c r="C120" s="2" t="s">
        <v>179</v>
      </c>
      <c r="D120">
        <v>82.019996643066406</v>
      </c>
      <c r="E120" s="2" t="s">
        <v>108</v>
      </c>
      <c r="F120">
        <f t="shared" si="5"/>
        <v>0.12000274658198862</v>
      </c>
      <c r="G120">
        <f t="shared" si="6"/>
        <v>5.0003051757798289E-2</v>
      </c>
      <c r="H120">
        <f t="shared" si="7"/>
        <v>6.9999694824190328E-2</v>
      </c>
      <c r="I120">
        <f t="shared" si="8"/>
        <v>0.12000274658198862</v>
      </c>
      <c r="J120" s="2" t="s">
        <v>13</v>
      </c>
      <c r="K120" s="2" t="s">
        <v>162</v>
      </c>
      <c r="L120" s="2" t="s">
        <v>177</v>
      </c>
      <c r="M120" s="2" t="s">
        <v>47</v>
      </c>
      <c r="N120">
        <f t="shared" si="9"/>
        <v>119</v>
      </c>
    </row>
    <row r="121" spans="1:14" x14ac:dyDescent="0.35">
      <c r="A121" s="1">
        <v>37638</v>
      </c>
      <c r="B121" s="2" t="s">
        <v>152</v>
      </c>
      <c r="C121" s="2" t="s">
        <v>155</v>
      </c>
      <c r="D121" s="2" t="s">
        <v>152</v>
      </c>
      <c r="E121" s="2" t="s">
        <v>179</v>
      </c>
      <c r="F121">
        <f t="shared" si="5"/>
        <v>9.999847412109375E-2</v>
      </c>
      <c r="G121">
        <f t="shared" si="6"/>
        <v>8.0001831054701711E-2</v>
      </c>
      <c r="H121">
        <f t="shared" si="7"/>
        <v>1.9996643066392039E-2</v>
      </c>
      <c r="I121">
        <f t="shared" si="8"/>
        <v>9.999847412109375E-2</v>
      </c>
      <c r="J121">
        <v>81.349998474121094</v>
      </c>
      <c r="K121" s="2" t="s">
        <v>162</v>
      </c>
      <c r="L121" s="2" t="s">
        <v>187</v>
      </c>
      <c r="M121">
        <v>9.9998474121093694E-2</v>
      </c>
      <c r="N121">
        <f t="shared" si="9"/>
        <v>120</v>
      </c>
    </row>
    <row r="122" spans="1:14" x14ac:dyDescent="0.35">
      <c r="A122" s="1">
        <v>37642</v>
      </c>
      <c r="B122" s="2" t="s">
        <v>155</v>
      </c>
      <c r="C122">
        <v>82.230003356933594</v>
      </c>
      <c r="D122" s="2" t="s">
        <v>72</v>
      </c>
      <c r="E122" s="2" t="s">
        <v>152</v>
      </c>
      <c r="F122">
        <f t="shared" si="5"/>
        <v>0.10000610351569605</v>
      </c>
      <c r="G122">
        <f t="shared" si="6"/>
        <v>0.11000061035159092</v>
      </c>
      <c r="H122">
        <f t="shared" si="7"/>
        <v>9.9945068358948674E-3</v>
      </c>
      <c r="I122">
        <f t="shared" si="8"/>
        <v>0.11000061035159092</v>
      </c>
      <c r="J122">
        <v>81.349998474121094</v>
      </c>
      <c r="K122" s="2" t="s">
        <v>162</v>
      </c>
      <c r="L122" s="2" t="s">
        <v>188</v>
      </c>
      <c r="M122" s="2" t="s">
        <v>53</v>
      </c>
      <c r="N122">
        <f t="shared" si="9"/>
        <v>121</v>
      </c>
    </row>
    <row r="123" spans="1:14" x14ac:dyDescent="0.35">
      <c r="A123" s="1">
        <v>37643</v>
      </c>
      <c r="B123" s="2" t="s">
        <v>158</v>
      </c>
      <c r="C123" s="2" t="s">
        <v>158</v>
      </c>
      <c r="D123" s="2" t="s">
        <v>156</v>
      </c>
      <c r="E123" s="2" t="s">
        <v>155</v>
      </c>
      <c r="F123">
        <f t="shared" si="5"/>
        <v>8.0001831054701711E-2</v>
      </c>
      <c r="G123">
        <f t="shared" si="6"/>
        <v>5.9997558593707367E-2</v>
      </c>
      <c r="H123">
        <f t="shared" si="7"/>
        <v>2.0004272460994343E-2</v>
      </c>
      <c r="I123">
        <f t="shared" si="8"/>
        <v>8.0001831054701711E-2</v>
      </c>
      <c r="J123">
        <v>81.349998474121094</v>
      </c>
      <c r="K123" s="2" t="s">
        <v>162</v>
      </c>
      <c r="L123" s="2" t="s">
        <v>188</v>
      </c>
      <c r="M123">
        <v>8.00018310546875E-2</v>
      </c>
      <c r="N123">
        <f t="shared" si="9"/>
        <v>122</v>
      </c>
    </row>
    <row r="124" spans="1:14" x14ac:dyDescent="0.35">
      <c r="A124" s="1">
        <v>37644</v>
      </c>
      <c r="B124">
        <v>82.230003356933594</v>
      </c>
      <c r="C124">
        <v>82.269996643066406</v>
      </c>
      <c r="D124" s="2" t="s">
        <v>156</v>
      </c>
      <c r="E124" s="2" t="s">
        <v>158</v>
      </c>
      <c r="F124">
        <f t="shared" si="5"/>
        <v>6.9999694824304015E-2</v>
      </c>
      <c r="G124">
        <f t="shared" si="6"/>
        <v>1.0002136230397696E-2</v>
      </c>
      <c r="H124">
        <f t="shared" si="7"/>
        <v>8.0001831054701711E-2</v>
      </c>
      <c r="I124">
        <f t="shared" si="8"/>
        <v>8.0001831054701711E-2</v>
      </c>
      <c r="J124">
        <v>81.349998474121094</v>
      </c>
      <c r="K124" s="2" t="s">
        <v>162</v>
      </c>
      <c r="L124" s="2" t="s">
        <v>189</v>
      </c>
      <c r="M124">
        <v>8.00018310546875E-2</v>
      </c>
      <c r="N124">
        <f t="shared" si="9"/>
        <v>123</v>
      </c>
    </row>
    <row r="125" spans="1:14" x14ac:dyDescent="0.35">
      <c r="A125" s="1">
        <v>37645</v>
      </c>
      <c r="B125" s="2" t="s">
        <v>155</v>
      </c>
      <c r="C125" s="2" t="s">
        <v>163</v>
      </c>
      <c r="D125" s="2" t="s">
        <v>155</v>
      </c>
      <c r="E125">
        <v>82.230003356933594</v>
      </c>
      <c r="F125">
        <f t="shared" si="5"/>
        <v>8.0001831054701711E-2</v>
      </c>
      <c r="G125">
        <f t="shared" si="6"/>
        <v>6.9999694824204539E-2</v>
      </c>
      <c r="H125">
        <f t="shared" si="7"/>
        <v>1.0002136230497172E-2</v>
      </c>
      <c r="I125">
        <f t="shared" si="8"/>
        <v>8.0001831054701711E-2</v>
      </c>
      <c r="J125">
        <v>81.349998474121094</v>
      </c>
      <c r="K125" s="2" t="s">
        <v>162</v>
      </c>
      <c r="L125" s="2" t="s">
        <v>190</v>
      </c>
      <c r="M125">
        <v>8.00018310546875E-2</v>
      </c>
      <c r="N125">
        <f t="shared" si="9"/>
        <v>124</v>
      </c>
    </row>
    <row r="126" spans="1:14" x14ac:dyDescent="0.35">
      <c r="A126" s="1">
        <v>37648</v>
      </c>
      <c r="B126" s="2" t="s">
        <v>155</v>
      </c>
      <c r="C126">
        <v>82.269996643066406</v>
      </c>
      <c r="D126" s="2" t="s">
        <v>159</v>
      </c>
      <c r="E126" s="2" t="s">
        <v>155</v>
      </c>
      <c r="F126">
        <f t="shared" si="5"/>
        <v>7.9994201660213093E-2</v>
      </c>
      <c r="G126">
        <f t="shared" si="6"/>
        <v>4.9995422363309672E-2</v>
      </c>
      <c r="H126">
        <f t="shared" si="7"/>
        <v>2.9998779296903422E-2</v>
      </c>
      <c r="I126">
        <f t="shared" si="8"/>
        <v>7.9994201660213093E-2</v>
      </c>
      <c r="J126">
        <v>81.349998474121094</v>
      </c>
      <c r="K126" s="2" t="s">
        <v>162</v>
      </c>
      <c r="L126" s="2" t="s">
        <v>191</v>
      </c>
      <c r="M126">
        <v>7.9994201660156194E-2</v>
      </c>
      <c r="N126">
        <f t="shared" si="9"/>
        <v>125</v>
      </c>
    </row>
    <row r="127" spans="1:14" x14ac:dyDescent="0.35">
      <c r="A127" s="1">
        <v>37649</v>
      </c>
      <c r="B127" s="2" t="s">
        <v>170</v>
      </c>
      <c r="C127">
        <v>82.25</v>
      </c>
      <c r="D127" s="2" t="s">
        <v>112</v>
      </c>
      <c r="E127" s="2" t="s">
        <v>155</v>
      </c>
      <c r="F127">
        <f t="shared" si="5"/>
        <v>8.0001831054701711E-2</v>
      </c>
      <c r="G127">
        <f t="shared" si="6"/>
        <v>2.9998779296903422E-2</v>
      </c>
      <c r="H127">
        <f t="shared" si="7"/>
        <v>5.0003051757798289E-2</v>
      </c>
      <c r="I127">
        <f t="shared" si="8"/>
        <v>8.0001831054701711E-2</v>
      </c>
      <c r="J127" s="2" t="s">
        <v>42</v>
      </c>
      <c r="K127" s="2" t="s">
        <v>162</v>
      </c>
      <c r="L127" s="2" t="s">
        <v>192</v>
      </c>
      <c r="M127">
        <v>8.00018310546875E-2</v>
      </c>
      <c r="N127">
        <f t="shared" si="9"/>
        <v>126</v>
      </c>
    </row>
    <row r="128" spans="1:14" x14ac:dyDescent="0.35">
      <c r="A128" s="1">
        <v>37650</v>
      </c>
      <c r="B128" s="2" t="s">
        <v>112</v>
      </c>
      <c r="C128">
        <v>82.269996643066406</v>
      </c>
      <c r="D128" s="2" t="s">
        <v>179</v>
      </c>
      <c r="E128" s="2" t="s">
        <v>170</v>
      </c>
      <c r="F128">
        <f t="shared" si="5"/>
        <v>0.12999725341801138</v>
      </c>
      <c r="G128">
        <f t="shared" si="6"/>
        <v>2.9998779296903422E-2</v>
      </c>
      <c r="H128">
        <f t="shared" si="7"/>
        <v>9.9998474121107961E-2</v>
      </c>
      <c r="I128">
        <f t="shared" si="8"/>
        <v>0.12999725341801138</v>
      </c>
      <c r="J128" s="2" t="s">
        <v>42</v>
      </c>
      <c r="K128" s="2" t="s">
        <v>162</v>
      </c>
      <c r="L128" s="2" t="s">
        <v>193</v>
      </c>
      <c r="M128" s="2" t="s">
        <v>11</v>
      </c>
      <c r="N128">
        <f t="shared" si="9"/>
        <v>127</v>
      </c>
    </row>
    <row r="129" spans="1:14" x14ac:dyDescent="0.35">
      <c r="A129" s="1">
        <v>37651</v>
      </c>
      <c r="B129">
        <v>82.269996643066406</v>
      </c>
      <c r="C129">
        <v>82.269996643066406</v>
      </c>
      <c r="D129">
        <v>82.150001525878906</v>
      </c>
      <c r="E129" s="2" t="s">
        <v>112</v>
      </c>
      <c r="F129">
        <f t="shared" si="5"/>
        <v>0.1199951171875</v>
      </c>
      <c r="G129">
        <f t="shared" si="6"/>
        <v>9.9998474121107961E-2</v>
      </c>
      <c r="H129">
        <f t="shared" si="7"/>
        <v>1.9996643066392039E-2</v>
      </c>
      <c r="I129">
        <f t="shared" si="8"/>
        <v>0.1199951171875</v>
      </c>
      <c r="J129" s="2" t="s">
        <v>42</v>
      </c>
      <c r="K129" s="2" t="s">
        <v>162</v>
      </c>
      <c r="L129" s="2" t="s">
        <v>194</v>
      </c>
      <c r="M129">
        <v>0.1199951171875</v>
      </c>
      <c r="N129">
        <f t="shared" si="9"/>
        <v>128</v>
      </c>
    </row>
    <row r="130" spans="1:14" x14ac:dyDescent="0.35">
      <c r="A130" s="1">
        <v>37652</v>
      </c>
      <c r="B130">
        <v>82.25</v>
      </c>
      <c r="C130" s="2" t="s">
        <v>158</v>
      </c>
      <c r="D130" s="2" t="s">
        <v>156</v>
      </c>
      <c r="E130">
        <v>82.269996643066406</v>
      </c>
      <c r="F130">
        <f t="shared" si="5"/>
        <v>8.0001831054701711E-2</v>
      </c>
      <c r="G130">
        <f t="shared" si="6"/>
        <v>1.0002136230397696E-2</v>
      </c>
      <c r="H130">
        <f t="shared" si="7"/>
        <v>6.9999694824304015E-2</v>
      </c>
      <c r="I130">
        <f t="shared" si="8"/>
        <v>8.0001831054701711E-2</v>
      </c>
      <c r="J130" s="2" t="s">
        <v>42</v>
      </c>
      <c r="K130" s="2" t="s">
        <v>162</v>
      </c>
      <c r="L130" s="2" t="s">
        <v>195</v>
      </c>
      <c r="M130">
        <v>8.00018310546875E-2</v>
      </c>
      <c r="N130">
        <f t="shared" si="9"/>
        <v>129</v>
      </c>
    </row>
    <row r="131" spans="1:14" x14ac:dyDescent="0.35">
      <c r="A131" s="1">
        <v>37655</v>
      </c>
      <c r="B131" s="2" t="s">
        <v>71</v>
      </c>
      <c r="C131" s="2" t="s">
        <v>185</v>
      </c>
      <c r="D131" s="2" t="s">
        <v>182</v>
      </c>
      <c r="E131">
        <v>82.25</v>
      </c>
      <c r="F131">
        <f t="shared" ref="F131:F194" si="10">C131-D131</f>
        <v>5.9997558593707367E-2</v>
      </c>
      <c r="G131">
        <f t="shared" ref="G131:G194" si="11">ABS(C131-E131)</f>
        <v>0.13999938964849434</v>
      </c>
      <c r="H131">
        <f t="shared" ref="H131:H194" si="12">ABS(D131-E131)</f>
        <v>0.19999694824220171</v>
      </c>
      <c r="I131">
        <f t="shared" ref="I131:I194" si="13">MAX(F131:H131)</f>
        <v>0.19999694824220171</v>
      </c>
      <c r="J131" s="2" t="s">
        <v>42</v>
      </c>
      <c r="K131" s="2" t="s">
        <v>162</v>
      </c>
      <c r="L131" s="2" t="s">
        <v>196</v>
      </c>
      <c r="M131" s="2" t="s">
        <v>39</v>
      </c>
      <c r="N131">
        <f t="shared" ref="N131:N194" si="14">N130+1</f>
        <v>130</v>
      </c>
    </row>
    <row r="132" spans="1:14" x14ac:dyDescent="0.35">
      <c r="A132" s="1">
        <v>37656</v>
      </c>
      <c r="B132" s="2" t="s">
        <v>112</v>
      </c>
      <c r="C132" s="2" t="s">
        <v>172</v>
      </c>
      <c r="D132" s="2" t="s">
        <v>152</v>
      </c>
      <c r="E132" s="2" t="s">
        <v>71</v>
      </c>
      <c r="F132">
        <f t="shared" si="10"/>
        <v>5.9997558593693157E-2</v>
      </c>
      <c r="G132">
        <f t="shared" si="11"/>
        <v>9.999847412109375E-2</v>
      </c>
      <c r="H132">
        <f t="shared" si="12"/>
        <v>4.0000915527400593E-2</v>
      </c>
      <c r="I132">
        <f t="shared" si="13"/>
        <v>9.999847412109375E-2</v>
      </c>
      <c r="J132" s="2" t="s">
        <v>42</v>
      </c>
      <c r="K132" s="2" t="s">
        <v>162</v>
      </c>
      <c r="L132" s="2" t="s">
        <v>197</v>
      </c>
      <c r="M132">
        <v>9.9998474121093694E-2</v>
      </c>
      <c r="N132">
        <f t="shared" si="14"/>
        <v>131</v>
      </c>
    </row>
    <row r="133" spans="1:14" x14ac:dyDescent="0.35">
      <c r="A133" s="1">
        <v>37657</v>
      </c>
      <c r="B133" s="2" t="s">
        <v>179</v>
      </c>
      <c r="C133" s="2" t="s">
        <v>156</v>
      </c>
      <c r="D133">
        <v>82.099998474121094</v>
      </c>
      <c r="E133" s="2" t="s">
        <v>112</v>
      </c>
      <c r="F133">
        <f t="shared" si="10"/>
        <v>9.9998474121008485E-2</v>
      </c>
      <c r="G133">
        <f t="shared" si="11"/>
        <v>2.9998779296803946E-2</v>
      </c>
      <c r="H133">
        <f t="shared" si="12"/>
        <v>6.9999694824204539E-2</v>
      </c>
      <c r="I133">
        <f t="shared" si="13"/>
        <v>9.9998474121008485E-2</v>
      </c>
      <c r="J133" s="2" t="s">
        <v>42</v>
      </c>
      <c r="K133" s="2" t="s">
        <v>162</v>
      </c>
      <c r="L133" s="2" t="s">
        <v>198</v>
      </c>
      <c r="M133">
        <v>9.9998474121093694E-2</v>
      </c>
      <c r="N133">
        <f t="shared" si="14"/>
        <v>132</v>
      </c>
    </row>
    <row r="134" spans="1:14" x14ac:dyDescent="0.35">
      <c r="A134" s="1">
        <v>37658</v>
      </c>
      <c r="B134" s="2" t="s">
        <v>172</v>
      </c>
      <c r="C134" s="2" t="s">
        <v>199</v>
      </c>
      <c r="D134">
        <v>82.150001525878906</v>
      </c>
      <c r="E134" s="2" t="s">
        <v>179</v>
      </c>
      <c r="F134">
        <f t="shared" si="10"/>
        <v>5.9997558593693157E-2</v>
      </c>
      <c r="G134">
        <f t="shared" si="11"/>
        <v>6.9999694824204539E-2</v>
      </c>
      <c r="H134">
        <f t="shared" si="12"/>
        <v>1.0002136230511383E-2</v>
      </c>
      <c r="I134">
        <f t="shared" si="13"/>
        <v>6.9999694824204539E-2</v>
      </c>
      <c r="J134" s="2" t="s">
        <v>42</v>
      </c>
      <c r="K134" s="2" t="s">
        <v>162</v>
      </c>
      <c r="L134" s="2" t="s">
        <v>200</v>
      </c>
      <c r="M134">
        <v>6.9999694824218694E-2</v>
      </c>
      <c r="N134">
        <f t="shared" si="14"/>
        <v>133</v>
      </c>
    </row>
    <row r="135" spans="1:14" x14ac:dyDescent="0.35">
      <c r="A135" s="1">
        <v>37659</v>
      </c>
      <c r="B135">
        <v>82.25</v>
      </c>
      <c r="C135" s="2" t="s">
        <v>201</v>
      </c>
      <c r="D135" s="2" t="s">
        <v>152</v>
      </c>
      <c r="E135" s="2" t="s">
        <v>172</v>
      </c>
      <c r="F135">
        <f t="shared" si="10"/>
        <v>0.13999938964839487</v>
      </c>
      <c r="G135">
        <f t="shared" si="11"/>
        <v>8.0001831054701711E-2</v>
      </c>
      <c r="H135">
        <f t="shared" si="12"/>
        <v>5.9997558593693157E-2</v>
      </c>
      <c r="I135">
        <f t="shared" si="13"/>
        <v>0.13999938964839487</v>
      </c>
      <c r="J135" s="2" t="s">
        <v>42</v>
      </c>
      <c r="K135" s="2" t="s">
        <v>162</v>
      </c>
      <c r="L135" s="2" t="s">
        <v>202</v>
      </c>
      <c r="M135" s="2" t="s">
        <v>49</v>
      </c>
      <c r="N135">
        <f t="shared" si="14"/>
        <v>134</v>
      </c>
    </row>
    <row r="136" spans="1:14" x14ac:dyDescent="0.35">
      <c r="A136" s="1">
        <v>37662</v>
      </c>
      <c r="B136" s="2" t="s">
        <v>159</v>
      </c>
      <c r="C136">
        <v>82.25</v>
      </c>
      <c r="D136">
        <v>82.150001525878906</v>
      </c>
      <c r="E136">
        <v>82.25</v>
      </c>
      <c r="F136">
        <f t="shared" si="10"/>
        <v>9.999847412109375E-2</v>
      </c>
      <c r="G136">
        <f t="shared" si="11"/>
        <v>0</v>
      </c>
      <c r="H136">
        <f t="shared" si="12"/>
        <v>9.999847412109375E-2</v>
      </c>
      <c r="I136">
        <f t="shared" si="13"/>
        <v>9.999847412109375E-2</v>
      </c>
      <c r="J136" s="2" t="s">
        <v>42</v>
      </c>
      <c r="K136" s="2" t="s">
        <v>162</v>
      </c>
      <c r="L136" s="2" t="s">
        <v>203</v>
      </c>
      <c r="M136">
        <v>9.9998474121093694E-2</v>
      </c>
      <c r="N136">
        <f t="shared" si="14"/>
        <v>135</v>
      </c>
    </row>
    <row r="137" spans="1:14" x14ac:dyDescent="0.35">
      <c r="A137" s="1">
        <v>37663</v>
      </c>
      <c r="B137" s="2" t="s">
        <v>155</v>
      </c>
      <c r="C137">
        <v>82.230003356933594</v>
      </c>
      <c r="D137" s="2" t="s">
        <v>72</v>
      </c>
      <c r="E137" s="2" t="s">
        <v>159</v>
      </c>
      <c r="F137">
        <f t="shared" si="10"/>
        <v>0.10000610351569605</v>
      </c>
      <c r="G137">
        <f t="shared" si="11"/>
        <v>4.0000915527400593E-2</v>
      </c>
      <c r="H137">
        <f t="shared" si="12"/>
        <v>6.0005187988295461E-2</v>
      </c>
      <c r="I137">
        <f t="shared" si="13"/>
        <v>0.10000610351569605</v>
      </c>
      <c r="J137" s="2" t="s">
        <v>45</v>
      </c>
      <c r="K137" s="2" t="s">
        <v>162</v>
      </c>
      <c r="L137" s="2" t="s">
        <v>204</v>
      </c>
      <c r="M137">
        <v>0.100006103515625</v>
      </c>
      <c r="N137">
        <f t="shared" si="14"/>
        <v>136</v>
      </c>
    </row>
    <row r="138" spans="1:14" x14ac:dyDescent="0.35">
      <c r="A138" s="1">
        <v>37664</v>
      </c>
      <c r="B138" s="2" t="s">
        <v>205</v>
      </c>
      <c r="C138" s="2" t="s">
        <v>163</v>
      </c>
      <c r="D138">
        <v>82.230003356933594</v>
      </c>
      <c r="E138" s="2" t="s">
        <v>155</v>
      </c>
      <c r="F138">
        <f t="shared" si="10"/>
        <v>6.9999694824204539E-2</v>
      </c>
      <c r="G138">
        <f t="shared" si="11"/>
        <v>8.0001831054701711E-2</v>
      </c>
      <c r="H138">
        <f t="shared" si="12"/>
        <v>1.0002136230497172E-2</v>
      </c>
      <c r="I138">
        <f t="shared" si="13"/>
        <v>8.0001831054701711E-2</v>
      </c>
      <c r="J138" s="2" t="s">
        <v>45</v>
      </c>
      <c r="K138" s="2" t="s">
        <v>162</v>
      </c>
      <c r="L138" s="2" t="s">
        <v>206</v>
      </c>
      <c r="M138">
        <v>8.00018310546875E-2</v>
      </c>
      <c r="N138">
        <f t="shared" si="14"/>
        <v>137</v>
      </c>
    </row>
    <row r="139" spans="1:14" x14ac:dyDescent="0.35">
      <c r="A139" s="1">
        <v>37665</v>
      </c>
      <c r="B139" s="2" t="s">
        <v>207</v>
      </c>
      <c r="C139" s="2" t="s">
        <v>161</v>
      </c>
      <c r="D139">
        <v>82.269996643066406</v>
      </c>
      <c r="E139" s="2" t="s">
        <v>205</v>
      </c>
      <c r="F139">
        <f t="shared" si="10"/>
        <v>0.11000061035149145</v>
      </c>
      <c r="G139">
        <f t="shared" si="11"/>
        <v>8.9996337890596578E-2</v>
      </c>
      <c r="H139">
        <f t="shared" si="12"/>
        <v>2.0004272460894867E-2</v>
      </c>
      <c r="I139">
        <f t="shared" si="13"/>
        <v>0.11000061035149145</v>
      </c>
      <c r="J139" s="2" t="s">
        <v>45</v>
      </c>
      <c r="K139" s="2" t="s">
        <v>162</v>
      </c>
      <c r="L139" s="2" t="s">
        <v>208</v>
      </c>
      <c r="M139" s="2" t="s">
        <v>53</v>
      </c>
      <c r="N139">
        <f t="shared" si="14"/>
        <v>138</v>
      </c>
    </row>
    <row r="140" spans="1:14" x14ac:dyDescent="0.35">
      <c r="A140" s="1">
        <v>37666</v>
      </c>
      <c r="B140" s="2" t="s">
        <v>205</v>
      </c>
      <c r="C140" s="2" t="s">
        <v>209</v>
      </c>
      <c r="D140">
        <v>82.25</v>
      </c>
      <c r="E140" s="2" t="s">
        <v>207</v>
      </c>
      <c r="F140">
        <f t="shared" si="10"/>
        <v>8.0001831054602235E-2</v>
      </c>
      <c r="G140">
        <f t="shared" si="11"/>
        <v>2.9998779296903422E-2</v>
      </c>
      <c r="H140">
        <f t="shared" si="12"/>
        <v>0.11000061035150566</v>
      </c>
      <c r="I140">
        <f t="shared" si="13"/>
        <v>0.11000061035150566</v>
      </c>
      <c r="J140" s="2" t="s">
        <v>45</v>
      </c>
      <c r="K140" s="2" t="s">
        <v>162</v>
      </c>
      <c r="L140" s="2" t="s">
        <v>210</v>
      </c>
      <c r="M140" s="2" t="s">
        <v>53</v>
      </c>
      <c r="N140">
        <f t="shared" si="14"/>
        <v>139</v>
      </c>
    </row>
    <row r="141" spans="1:14" x14ac:dyDescent="0.35">
      <c r="A141" s="1">
        <v>37670</v>
      </c>
      <c r="B141" s="2" t="s">
        <v>201</v>
      </c>
      <c r="C141">
        <v>82.269996643066406</v>
      </c>
      <c r="D141" s="2" t="s">
        <v>159</v>
      </c>
      <c r="E141" s="2" t="s">
        <v>205</v>
      </c>
      <c r="F141">
        <f t="shared" si="10"/>
        <v>7.9994201660213093E-2</v>
      </c>
      <c r="G141">
        <f t="shared" si="11"/>
        <v>2.0004272460894867E-2</v>
      </c>
      <c r="H141">
        <f t="shared" si="12"/>
        <v>9.9998474121107961E-2</v>
      </c>
      <c r="I141">
        <f t="shared" si="13"/>
        <v>9.9998474121107961E-2</v>
      </c>
      <c r="J141" s="2" t="s">
        <v>45</v>
      </c>
      <c r="K141" s="2" t="s">
        <v>162</v>
      </c>
      <c r="L141" s="2" t="s">
        <v>210</v>
      </c>
      <c r="M141">
        <v>9.9998474121093694E-2</v>
      </c>
      <c r="N141">
        <f t="shared" si="14"/>
        <v>140</v>
      </c>
    </row>
    <row r="142" spans="1:14" x14ac:dyDescent="0.35">
      <c r="A142" s="1">
        <v>37671</v>
      </c>
      <c r="B142" s="2" t="s">
        <v>163</v>
      </c>
      <c r="C142" s="2" t="s">
        <v>209</v>
      </c>
      <c r="D142">
        <v>82.25</v>
      </c>
      <c r="E142" s="2" t="s">
        <v>201</v>
      </c>
      <c r="F142">
        <f t="shared" si="10"/>
        <v>8.0001831054602235E-2</v>
      </c>
      <c r="G142">
        <f t="shared" si="11"/>
        <v>6.9999694824204539E-2</v>
      </c>
      <c r="H142">
        <f t="shared" si="12"/>
        <v>1.0002136230397696E-2</v>
      </c>
      <c r="I142">
        <f t="shared" si="13"/>
        <v>8.0001831054602235E-2</v>
      </c>
      <c r="J142" s="2" t="s">
        <v>45</v>
      </c>
      <c r="K142" s="2" t="s">
        <v>162</v>
      </c>
      <c r="L142" s="2" t="s">
        <v>210</v>
      </c>
      <c r="M142">
        <v>8.00018310546875E-2</v>
      </c>
      <c r="N142">
        <f t="shared" si="14"/>
        <v>141</v>
      </c>
    </row>
    <row r="143" spans="1:14" x14ac:dyDescent="0.35">
      <c r="A143" s="1">
        <v>37672</v>
      </c>
      <c r="B143">
        <v>82.349998474121094</v>
      </c>
      <c r="C143" s="2" t="s">
        <v>207</v>
      </c>
      <c r="D143" s="2" t="s">
        <v>158</v>
      </c>
      <c r="E143" s="2" t="s">
        <v>163</v>
      </c>
      <c r="F143">
        <f t="shared" si="10"/>
        <v>8.0001831054701711E-2</v>
      </c>
      <c r="G143">
        <f t="shared" si="11"/>
        <v>5.9997558593707367E-2</v>
      </c>
      <c r="H143">
        <f t="shared" si="12"/>
        <v>2.0004272460994343E-2</v>
      </c>
      <c r="I143">
        <f t="shared" si="13"/>
        <v>8.0001831054701711E-2</v>
      </c>
      <c r="J143" s="2" t="s">
        <v>45</v>
      </c>
      <c r="K143" s="2" t="s">
        <v>162</v>
      </c>
      <c r="L143" s="2" t="s">
        <v>211</v>
      </c>
      <c r="M143">
        <v>8.00018310546875E-2</v>
      </c>
      <c r="N143">
        <f t="shared" si="14"/>
        <v>142</v>
      </c>
    </row>
    <row r="144" spans="1:14" x14ac:dyDescent="0.35">
      <c r="A144" s="1">
        <v>37673</v>
      </c>
      <c r="B144" s="2" t="s">
        <v>158</v>
      </c>
      <c r="C144" s="2" t="s">
        <v>207</v>
      </c>
      <c r="D144">
        <v>82.269996643066406</v>
      </c>
      <c r="E144">
        <v>82.349998474121094</v>
      </c>
      <c r="F144">
        <f t="shared" si="10"/>
        <v>9.0003967285099407E-2</v>
      </c>
      <c r="G144">
        <f t="shared" si="11"/>
        <v>1.0002136230411907E-2</v>
      </c>
      <c r="H144">
        <f t="shared" si="12"/>
        <v>8.00018310546875E-2</v>
      </c>
      <c r="I144">
        <f t="shared" si="13"/>
        <v>9.0003967285099407E-2</v>
      </c>
      <c r="J144" s="2" t="s">
        <v>45</v>
      </c>
      <c r="K144" s="2" t="s">
        <v>162</v>
      </c>
      <c r="L144" s="2" t="s">
        <v>212</v>
      </c>
      <c r="M144">
        <v>9.0003967285156194E-2</v>
      </c>
      <c r="N144">
        <f t="shared" si="14"/>
        <v>143</v>
      </c>
    </row>
    <row r="145" spans="1:14" x14ac:dyDescent="0.35">
      <c r="A145" s="1">
        <v>37676</v>
      </c>
      <c r="B145" s="2" t="s">
        <v>169</v>
      </c>
      <c r="C145">
        <v>82.349998474121094</v>
      </c>
      <c r="D145" s="2" t="s">
        <v>205</v>
      </c>
      <c r="E145" s="2" t="s">
        <v>158</v>
      </c>
      <c r="F145">
        <f t="shared" si="10"/>
        <v>5.9997558593792633E-2</v>
      </c>
      <c r="G145">
        <f t="shared" si="11"/>
        <v>6.9999694824289804E-2</v>
      </c>
      <c r="H145">
        <f t="shared" si="12"/>
        <v>1.0002136230497172E-2</v>
      </c>
      <c r="I145">
        <f t="shared" si="13"/>
        <v>6.9999694824289804E-2</v>
      </c>
      <c r="J145" s="2" t="s">
        <v>45</v>
      </c>
      <c r="K145" s="2" t="s">
        <v>162</v>
      </c>
      <c r="L145" s="2" t="s">
        <v>213</v>
      </c>
      <c r="M145">
        <v>6.9999694824218694E-2</v>
      </c>
      <c r="N145">
        <f t="shared" si="14"/>
        <v>144</v>
      </c>
    </row>
    <row r="146" spans="1:14" x14ac:dyDescent="0.35">
      <c r="A146" s="1">
        <v>37677</v>
      </c>
      <c r="B146" s="2" t="s">
        <v>214</v>
      </c>
      <c r="C146" s="2" t="s">
        <v>165</v>
      </c>
      <c r="D146" s="2" t="s">
        <v>166</v>
      </c>
      <c r="E146" s="2" t="s">
        <v>169</v>
      </c>
      <c r="F146">
        <f t="shared" si="10"/>
        <v>8.0001831054701711E-2</v>
      </c>
      <c r="G146">
        <f t="shared" si="11"/>
        <v>9.999847412109375E-2</v>
      </c>
      <c r="H146">
        <f t="shared" si="12"/>
        <v>1.9996643066392039E-2</v>
      </c>
      <c r="I146">
        <f t="shared" si="13"/>
        <v>9.999847412109375E-2</v>
      </c>
      <c r="J146" s="2" t="s">
        <v>45</v>
      </c>
      <c r="K146" s="2" t="s">
        <v>162</v>
      </c>
      <c r="L146" s="2" t="s">
        <v>215</v>
      </c>
      <c r="M146">
        <v>9.9998474121093694E-2</v>
      </c>
      <c r="N146">
        <f t="shared" si="14"/>
        <v>145</v>
      </c>
    </row>
    <row r="147" spans="1:14" x14ac:dyDescent="0.35">
      <c r="A147" s="1">
        <v>37678</v>
      </c>
      <c r="B147" s="2" t="s">
        <v>216</v>
      </c>
      <c r="C147" s="2" t="s">
        <v>216</v>
      </c>
      <c r="D147" s="2" t="s">
        <v>207</v>
      </c>
      <c r="E147" s="2" t="s">
        <v>214</v>
      </c>
      <c r="F147">
        <f t="shared" si="10"/>
        <v>5.0003051757798289E-2</v>
      </c>
      <c r="G147">
        <f t="shared" si="11"/>
        <v>4.0000915527301117E-2</v>
      </c>
      <c r="H147">
        <f t="shared" si="12"/>
        <v>1.0002136230497172E-2</v>
      </c>
      <c r="I147">
        <f t="shared" si="13"/>
        <v>5.0003051757798289E-2</v>
      </c>
      <c r="J147" s="2" t="s">
        <v>45</v>
      </c>
      <c r="K147" s="2" t="s">
        <v>162</v>
      </c>
      <c r="L147" s="2" t="s">
        <v>217</v>
      </c>
      <c r="M147">
        <v>5.00030517578125E-2</v>
      </c>
      <c r="N147">
        <f t="shared" si="14"/>
        <v>146</v>
      </c>
    </row>
    <row r="148" spans="1:14" x14ac:dyDescent="0.35">
      <c r="A148" s="1">
        <v>37679</v>
      </c>
      <c r="B148" s="2" t="s">
        <v>216</v>
      </c>
      <c r="C148" s="2" t="s">
        <v>216</v>
      </c>
      <c r="D148" s="2" t="s">
        <v>166</v>
      </c>
      <c r="E148" s="2" t="s">
        <v>216</v>
      </c>
      <c r="F148">
        <f t="shared" si="10"/>
        <v>7.0007324218707367E-2</v>
      </c>
      <c r="G148">
        <f t="shared" si="11"/>
        <v>0</v>
      </c>
      <c r="H148">
        <f t="shared" si="12"/>
        <v>7.0007324218707367E-2</v>
      </c>
      <c r="I148">
        <f t="shared" si="13"/>
        <v>7.0007324218707367E-2</v>
      </c>
      <c r="J148" s="2" t="s">
        <v>45</v>
      </c>
      <c r="K148" s="2" t="s">
        <v>216</v>
      </c>
      <c r="L148" s="2" t="s">
        <v>218</v>
      </c>
      <c r="M148">
        <v>7.000732421875E-2</v>
      </c>
      <c r="N148">
        <f t="shared" si="14"/>
        <v>147</v>
      </c>
    </row>
    <row r="149" spans="1:14" x14ac:dyDescent="0.35">
      <c r="A149" s="1">
        <v>37680</v>
      </c>
      <c r="B149" s="2" t="s">
        <v>219</v>
      </c>
      <c r="C149" s="2" t="s">
        <v>219</v>
      </c>
      <c r="D149" s="2" t="s">
        <v>209</v>
      </c>
      <c r="E149" s="2" t="s">
        <v>216</v>
      </c>
      <c r="F149">
        <f t="shared" si="10"/>
        <v>0.1199951171875</v>
      </c>
      <c r="G149">
        <f t="shared" si="11"/>
        <v>3.9993286132798289E-2</v>
      </c>
      <c r="H149">
        <f t="shared" si="12"/>
        <v>8.0001831054701711E-2</v>
      </c>
      <c r="I149">
        <f t="shared" si="13"/>
        <v>0.1199951171875</v>
      </c>
      <c r="J149" s="2" t="s">
        <v>45</v>
      </c>
      <c r="K149" s="2" t="s">
        <v>216</v>
      </c>
      <c r="L149" s="2" t="s">
        <v>220</v>
      </c>
      <c r="M149">
        <v>0.1199951171875</v>
      </c>
      <c r="N149">
        <f t="shared" si="14"/>
        <v>148</v>
      </c>
    </row>
    <row r="150" spans="1:14" x14ac:dyDescent="0.35">
      <c r="A150" s="1">
        <v>37683</v>
      </c>
      <c r="B150" s="2" t="s">
        <v>214</v>
      </c>
      <c r="C150" s="2" t="s">
        <v>214</v>
      </c>
      <c r="D150">
        <v>82.269996643066406</v>
      </c>
      <c r="E150" s="2" t="s">
        <v>219</v>
      </c>
      <c r="F150">
        <f t="shared" si="10"/>
        <v>0.10000610351559658</v>
      </c>
      <c r="G150">
        <f t="shared" si="11"/>
        <v>7.9994201660099407E-2</v>
      </c>
      <c r="H150">
        <f t="shared" si="12"/>
        <v>0.18000030517569598</v>
      </c>
      <c r="I150">
        <f t="shared" si="13"/>
        <v>0.18000030517569598</v>
      </c>
      <c r="J150" s="2" t="s">
        <v>45</v>
      </c>
      <c r="K150" s="2" t="s">
        <v>219</v>
      </c>
      <c r="L150" s="2" t="s">
        <v>221</v>
      </c>
      <c r="M150" s="2" t="s">
        <v>30</v>
      </c>
      <c r="N150">
        <f t="shared" si="14"/>
        <v>149</v>
      </c>
    </row>
    <row r="151" spans="1:14" x14ac:dyDescent="0.35">
      <c r="A151" s="1">
        <v>37684</v>
      </c>
      <c r="B151" s="2" t="s">
        <v>207</v>
      </c>
      <c r="C151" s="2" t="s">
        <v>216</v>
      </c>
      <c r="D151" s="2" t="s">
        <v>209</v>
      </c>
      <c r="E151" s="2" t="s">
        <v>214</v>
      </c>
      <c r="F151">
        <f t="shared" si="10"/>
        <v>8.0001831054701711E-2</v>
      </c>
      <c r="G151">
        <f t="shared" si="11"/>
        <v>4.0000915527301117E-2</v>
      </c>
      <c r="H151">
        <f t="shared" si="12"/>
        <v>4.0000915527400593E-2</v>
      </c>
      <c r="I151">
        <f t="shared" si="13"/>
        <v>8.0001831054701711E-2</v>
      </c>
      <c r="J151" s="2" t="s">
        <v>45</v>
      </c>
      <c r="K151" s="2" t="s">
        <v>219</v>
      </c>
      <c r="L151" s="2" t="s">
        <v>222</v>
      </c>
      <c r="M151">
        <v>8.00018310546875E-2</v>
      </c>
      <c r="N151">
        <f t="shared" si="14"/>
        <v>150</v>
      </c>
    </row>
    <row r="152" spans="1:14" x14ac:dyDescent="0.35">
      <c r="A152" s="1">
        <v>37685</v>
      </c>
      <c r="B152" s="2" t="s">
        <v>223</v>
      </c>
      <c r="C152">
        <v>82.480003356933594</v>
      </c>
      <c r="D152">
        <v>82.400001525878906</v>
      </c>
      <c r="E152" s="2" t="s">
        <v>207</v>
      </c>
      <c r="F152">
        <f t="shared" si="10"/>
        <v>8.00018310546875E-2</v>
      </c>
      <c r="G152">
        <f t="shared" si="11"/>
        <v>0.12000274658208809</v>
      </c>
      <c r="H152">
        <f t="shared" si="12"/>
        <v>4.0000915527400593E-2</v>
      </c>
      <c r="I152">
        <f t="shared" si="13"/>
        <v>0.12000274658208809</v>
      </c>
      <c r="J152" s="2" t="s">
        <v>45</v>
      </c>
      <c r="K152" s="2" t="s">
        <v>219</v>
      </c>
      <c r="L152" s="2" t="s">
        <v>224</v>
      </c>
      <c r="M152" s="2" t="s">
        <v>47</v>
      </c>
      <c r="N152">
        <f t="shared" si="14"/>
        <v>151</v>
      </c>
    </row>
    <row r="153" spans="1:14" x14ac:dyDescent="0.35">
      <c r="A153" s="1">
        <v>37686</v>
      </c>
      <c r="B153" s="2" t="s">
        <v>225</v>
      </c>
      <c r="C153" s="2" t="s">
        <v>226</v>
      </c>
      <c r="D153" s="2" t="s">
        <v>161</v>
      </c>
      <c r="E153" s="2" t="s">
        <v>223</v>
      </c>
      <c r="F153">
        <f t="shared" si="10"/>
        <v>9.0003967285198883E-2</v>
      </c>
      <c r="G153">
        <f t="shared" si="11"/>
        <v>4.0000915527400593E-2</v>
      </c>
      <c r="H153">
        <f t="shared" si="12"/>
        <v>5.0003051757798289E-2</v>
      </c>
      <c r="I153">
        <f t="shared" si="13"/>
        <v>9.0003967285198883E-2</v>
      </c>
      <c r="J153" s="2" t="s">
        <v>45</v>
      </c>
      <c r="K153" s="2" t="s">
        <v>219</v>
      </c>
      <c r="L153" s="2" t="s">
        <v>227</v>
      </c>
      <c r="M153">
        <v>9.0003967285156194E-2</v>
      </c>
      <c r="N153">
        <f t="shared" si="14"/>
        <v>152</v>
      </c>
    </row>
    <row r="154" spans="1:14" x14ac:dyDescent="0.35">
      <c r="A154" s="1">
        <v>37687</v>
      </c>
      <c r="B154" s="2" t="s">
        <v>228</v>
      </c>
      <c r="C154" s="2" t="s">
        <v>229</v>
      </c>
      <c r="D154">
        <v>82.480003356933594</v>
      </c>
      <c r="E154" s="2" t="s">
        <v>225</v>
      </c>
      <c r="F154">
        <f t="shared" si="10"/>
        <v>9.9998474121008485E-2</v>
      </c>
      <c r="G154">
        <f t="shared" si="11"/>
        <v>0.12000274658200283</v>
      </c>
      <c r="H154">
        <f t="shared" si="12"/>
        <v>2.0004272460994343E-2</v>
      </c>
      <c r="I154">
        <f t="shared" si="13"/>
        <v>0.12000274658200283</v>
      </c>
      <c r="J154" s="2" t="s">
        <v>45</v>
      </c>
      <c r="K154" s="2" t="s">
        <v>225</v>
      </c>
      <c r="L154" s="2" t="s">
        <v>230</v>
      </c>
      <c r="M154" s="2" t="s">
        <v>47</v>
      </c>
      <c r="N154">
        <f t="shared" si="14"/>
        <v>153</v>
      </c>
    </row>
    <row r="155" spans="1:14" x14ac:dyDescent="0.35">
      <c r="A155" s="1">
        <v>37690</v>
      </c>
      <c r="B155" s="2" t="s">
        <v>231</v>
      </c>
      <c r="C155" s="2" t="s">
        <v>232</v>
      </c>
      <c r="D155" s="2" t="s">
        <v>233</v>
      </c>
      <c r="E155" s="2" t="s">
        <v>228</v>
      </c>
      <c r="F155">
        <f t="shared" si="10"/>
        <v>7.9994201660099407E-2</v>
      </c>
      <c r="G155">
        <f t="shared" si="11"/>
        <v>8.9996337890596578E-2</v>
      </c>
      <c r="H155">
        <f t="shared" si="12"/>
        <v>1.0002136230497172E-2</v>
      </c>
      <c r="I155">
        <f t="shared" si="13"/>
        <v>8.9996337890596578E-2</v>
      </c>
      <c r="J155" s="2" t="s">
        <v>45</v>
      </c>
      <c r="K155" s="2" t="s">
        <v>228</v>
      </c>
      <c r="L155" s="2" t="s">
        <v>234</v>
      </c>
      <c r="M155">
        <v>8.9996337890625E-2</v>
      </c>
      <c r="N155">
        <f t="shared" si="14"/>
        <v>154</v>
      </c>
    </row>
    <row r="156" spans="1:14" x14ac:dyDescent="0.35">
      <c r="A156" s="1">
        <v>37691</v>
      </c>
      <c r="B156" s="2" t="s">
        <v>233</v>
      </c>
      <c r="C156">
        <v>82.599998474121094</v>
      </c>
      <c r="D156" s="2" t="s">
        <v>235</v>
      </c>
      <c r="E156" s="2" t="s">
        <v>231</v>
      </c>
      <c r="F156">
        <f t="shared" si="10"/>
        <v>6.9999694824289804E-2</v>
      </c>
      <c r="G156">
        <f t="shared" si="11"/>
        <v>2.0004272460909078E-2</v>
      </c>
      <c r="H156">
        <f t="shared" si="12"/>
        <v>9.0003967285198883E-2</v>
      </c>
      <c r="I156">
        <f t="shared" si="13"/>
        <v>9.0003967285198883E-2</v>
      </c>
      <c r="J156" s="2" t="s">
        <v>45</v>
      </c>
      <c r="K156" s="2" t="s">
        <v>231</v>
      </c>
      <c r="L156" s="2" t="s">
        <v>236</v>
      </c>
      <c r="M156">
        <v>9.0003967285156194E-2</v>
      </c>
      <c r="N156">
        <f t="shared" si="14"/>
        <v>155</v>
      </c>
    </row>
    <row r="157" spans="1:14" x14ac:dyDescent="0.35">
      <c r="A157" s="1">
        <v>37692</v>
      </c>
      <c r="B157" s="2" t="s">
        <v>237</v>
      </c>
      <c r="C157" s="2" t="s">
        <v>228</v>
      </c>
      <c r="D157" s="2" t="s">
        <v>225</v>
      </c>
      <c r="E157" s="2" t="s">
        <v>233</v>
      </c>
      <c r="F157">
        <f t="shared" si="10"/>
        <v>8.0001831054701711E-2</v>
      </c>
      <c r="G157">
        <f t="shared" si="11"/>
        <v>1.0002136230497172E-2</v>
      </c>
      <c r="H157">
        <f t="shared" si="12"/>
        <v>9.0003967285198883E-2</v>
      </c>
      <c r="I157">
        <f t="shared" si="13"/>
        <v>9.0003967285198883E-2</v>
      </c>
      <c r="J157" s="2" t="s">
        <v>45</v>
      </c>
      <c r="K157" s="2" t="s">
        <v>231</v>
      </c>
      <c r="L157">
        <v>9.97623261951264E-2</v>
      </c>
      <c r="M157">
        <v>9.0003967285156194E-2</v>
      </c>
      <c r="N157">
        <f t="shared" si="14"/>
        <v>156</v>
      </c>
    </row>
    <row r="158" spans="1:14" x14ac:dyDescent="0.35">
      <c r="A158" s="1">
        <v>37693</v>
      </c>
      <c r="B158" s="2" t="s">
        <v>170</v>
      </c>
      <c r="C158" s="2" t="s">
        <v>162</v>
      </c>
      <c r="D158" s="2" t="s">
        <v>170</v>
      </c>
      <c r="E158" s="2" t="s">
        <v>237</v>
      </c>
      <c r="F158">
        <f t="shared" si="10"/>
        <v>0.15000152587889204</v>
      </c>
      <c r="G158">
        <f t="shared" si="11"/>
        <v>9.9998474121107961E-2</v>
      </c>
      <c r="H158">
        <f t="shared" si="12"/>
        <v>0.25</v>
      </c>
      <c r="I158">
        <f t="shared" si="13"/>
        <v>0.25</v>
      </c>
      <c r="J158" s="2" t="s">
        <v>45</v>
      </c>
      <c r="K158" s="2" t="s">
        <v>231</v>
      </c>
      <c r="L158" s="2" t="s">
        <v>238</v>
      </c>
      <c r="M158">
        <v>0.25</v>
      </c>
      <c r="N158">
        <f t="shared" si="14"/>
        <v>157</v>
      </c>
    </row>
    <row r="159" spans="1:14" x14ac:dyDescent="0.35">
      <c r="A159" s="1">
        <v>37694</v>
      </c>
      <c r="B159" s="2" t="s">
        <v>169</v>
      </c>
      <c r="C159" s="2" t="s">
        <v>161</v>
      </c>
      <c r="D159" s="2" t="s">
        <v>205</v>
      </c>
      <c r="E159" s="2" t="s">
        <v>170</v>
      </c>
      <c r="F159">
        <f t="shared" si="10"/>
        <v>8.9996337890596578E-2</v>
      </c>
      <c r="G159">
        <f t="shared" si="11"/>
        <v>0.13999938964839487</v>
      </c>
      <c r="H159">
        <f t="shared" si="12"/>
        <v>5.0003051757798289E-2</v>
      </c>
      <c r="I159">
        <f t="shared" si="13"/>
        <v>0.13999938964839487</v>
      </c>
      <c r="J159" s="2" t="s">
        <v>45</v>
      </c>
      <c r="K159" s="2" t="s">
        <v>231</v>
      </c>
      <c r="L159" s="2" t="s">
        <v>239</v>
      </c>
      <c r="M159" s="2" t="s">
        <v>49</v>
      </c>
      <c r="N159">
        <f t="shared" si="14"/>
        <v>158</v>
      </c>
    </row>
    <row r="160" spans="1:14" x14ac:dyDescent="0.35">
      <c r="A160" s="1">
        <v>37697</v>
      </c>
      <c r="B160" s="2" t="s">
        <v>155</v>
      </c>
      <c r="C160" s="2" t="s">
        <v>219</v>
      </c>
      <c r="D160" s="2" t="s">
        <v>159</v>
      </c>
      <c r="E160" s="2" t="s">
        <v>169</v>
      </c>
      <c r="F160">
        <f t="shared" si="10"/>
        <v>0.25999450683590908</v>
      </c>
      <c r="G160">
        <f t="shared" si="11"/>
        <v>0.1299972534178977</v>
      </c>
      <c r="H160">
        <f t="shared" si="12"/>
        <v>0.12999725341801138</v>
      </c>
      <c r="I160">
        <f t="shared" si="13"/>
        <v>0.25999450683590908</v>
      </c>
      <c r="J160" s="2" t="s">
        <v>45</v>
      </c>
      <c r="K160" s="2" t="s">
        <v>231</v>
      </c>
      <c r="L160" s="2" t="s">
        <v>240</v>
      </c>
      <c r="M160" s="2" t="s">
        <v>241</v>
      </c>
      <c r="N160">
        <f t="shared" si="14"/>
        <v>159</v>
      </c>
    </row>
    <row r="161" spans="1:14" x14ac:dyDescent="0.35">
      <c r="A161" s="1">
        <v>37698</v>
      </c>
      <c r="B161">
        <v>82.150001525878906</v>
      </c>
      <c r="C161" s="2" t="s">
        <v>205</v>
      </c>
      <c r="D161" s="2" t="s">
        <v>72</v>
      </c>
      <c r="E161" s="2" t="s">
        <v>155</v>
      </c>
      <c r="F161">
        <f t="shared" si="10"/>
        <v>0.16000366210940342</v>
      </c>
      <c r="G161">
        <f t="shared" si="11"/>
        <v>6.9999694824204539E-2</v>
      </c>
      <c r="H161">
        <f t="shared" si="12"/>
        <v>9.0003967285198883E-2</v>
      </c>
      <c r="I161">
        <f t="shared" si="13"/>
        <v>0.16000366210940342</v>
      </c>
      <c r="J161" s="2" t="s">
        <v>45</v>
      </c>
      <c r="K161" s="2" t="s">
        <v>231</v>
      </c>
      <c r="L161" s="2" t="s">
        <v>242</v>
      </c>
      <c r="M161">
        <v>0.160003662109375</v>
      </c>
      <c r="N161">
        <f t="shared" si="14"/>
        <v>160</v>
      </c>
    </row>
    <row r="162" spans="1:14" x14ac:dyDescent="0.35">
      <c r="A162" s="1">
        <v>37699</v>
      </c>
      <c r="B162" s="2" t="s">
        <v>72</v>
      </c>
      <c r="C162" s="2" t="s">
        <v>156</v>
      </c>
      <c r="D162" s="2" t="s">
        <v>152</v>
      </c>
      <c r="E162">
        <v>82.150001525878906</v>
      </c>
      <c r="F162">
        <f t="shared" si="10"/>
        <v>7.9994201660099407E-2</v>
      </c>
      <c r="G162">
        <f t="shared" si="11"/>
        <v>4.9995422363195985E-2</v>
      </c>
      <c r="H162">
        <f t="shared" si="12"/>
        <v>2.9998779296903422E-2</v>
      </c>
      <c r="I162">
        <f t="shared" si="13"/>
        <v>7.9994201660099407E-2</v>
      </c>
      <c r="J162" s="2" t="s">
        <v>45</v>
      </c>
      <c r="K162" s="2" t="s">
        <v>231</v>
      </c>
      <c r="L162" s="2" t="s">
        <v>243</v>
      </c>
      <c r="M162">
        <v>7.9994201660156194E-2</v>
      </c>
      <c r="N162">
        <f t="shared" si="14"/>
        <v>161</v>
      </c>
    </row>
    <row r="163" spans="1:14" x14ac:dyDescent="0.35">
      <c r="A163" s="1">
        <v>37700</v>
      </c>
      <c r="B163">
        <v>82.230003356933594</v>
      </c>
      <c r="C163">
        <v>82.25</v>
      </c>
      <c r="D163" s="2" t="s">
        <v>152</v>
      </c>
      <c r="E163" s="2" t="s">
        <v>72</v>
      </c>
      <c r="F163">
        <f t="shared" si="10"/>
        <v>0.12999725341799717</v>
      </c>
      <c r="G163">
        <f t="shared" si="11"/>
        <v>0.1200027465821023</v>
      </c>
      <c r="H163">
        <f t="shared" si="12"/>
        <v>9.9945068358948674E-3</v>
      </c>
      <c r="I163">
        <f t="shared" si="13"/>
        <v>0.12999725341799717</v>
      </c>
      <c r="J163" s="2" t="s">
        <v>45</v>
      </c>
      <c r="K163" s="2" t="s">
        <v>231</v>
      </c>
      <c r="L163" s="2" t="s">
        <v>244</v>
      </c>
      <c r="M163" s="2" t="s">
        <v>11</v>
      </c>
      <c r="N163">
        <f t="shared" si="14"/>
        <v>162</v>
      </c>
    </row>
    <row r="164" spans="1:14" x14ac:dyDescent="0.35">
      <c r="A164" s="1">
        <v>37701</v>
      </c>
      <c r="B164">
        <v>82.019996643066406</v>
      </c>
      <c r="C164">
        <v>82.150001525878906</v>
      </c>
      <c r="D164">
        <v>82.019996643066406</v>
      </c>
      <c r="E164">
        <v>82.230003356933594</v>
      </c>
      <c r="F164">
        <f t="shared" si="10"/>
        <v>0.1300048828125</v>
      </c>
      <c r="G164">
        <f t="shared" si="11"/>
        <v>8.00018310546875E-2</v>
      </c>
      <c r="H164">
        <f t="shared" si="12"/>
        <v>0.2100067138671875</v>
      </c>
      <c r="I164">
        <f t="shared" si="13"/>
        <v>0.2100067138671875</v>
      </c>
      <c r="J164" s="2" t="s">
        <v>45</v>
      </c>
      <c r="K164" s="2" t="s">
        <v>231</v>
      </c>
      <c r="L164" s="2" t="s">
        <v>245</v>
      </c>
      <c r="M164" s="2" t="s">
        <v>246</v>
      </c>
      <c r="N164">
        <f t="shared" si="14"/>
        <v>163</v>
      </c>
    </row>
    <row r="165" spans="1:14" x14ac:dyDescent="0.35">
      <c r="A165" s="1">
        <v>37704</v>
      </c>
      <c r="B165" s="2" t="s">
        <v>156</v>
      </c>
      <c r="C165">
        <v>82.230003356933594</v>
      </c>
      <c r="D165" s="2" t="s">
        <v>112</v>
      </c>
      <c r="E165">
        <v>82.019996643066406</v>
      </c>
      <c r="F165">
        <f t="shared" si="10"/>
        <v>6.0005187988295461E-2</v>
      </c>
      <c r="G165">
        <f t="shared" si="11"/>
        <v>0.2100067138671875</v>
      </c>
      <c r="H165">
        <f t="shared" si="12"/>
        <v>0.15000152587889204</v>
      </c>
      <c r="I165">
        <f t="shared" si="13"/>
        <v>0.2100067138671875</v>
      </c>
      <c r="J165" s="2" t="s">
        <v>45</v>
      </c>
      <c r="K165" s="2" t="s">
        <v>231</v>
      </c>
      <c r="L165" s="2" t="s">
        <v>247</v>
      </c>
      <c r="M165" s="2" t="s">
        <v>246</v>
      </c>
      <c r="N165">
        <f t="shared" si="14"/>
        <v>164</v>
      </c>
    </row>
    <row r="166" spans="1:14" x14ac:dyDescent="0.35">
      <c r="A166" s="1">
        <v>37705</v>
      </c>
      <c r="B166" s="2" t="s">
        <v>156</v>
      </c>
      <c r="C166">
        <v>82.269996643066406</v>
      </c>
      <c r="D166" s="2" t="s">
        <v>152</v>
      </c>
      <c r="E166" s="2" t="s">
        <v>156</v>
      </c>
      <c r="F166">
        <f t="shared" si="10"/>
        <v>0.14999389648440342</v>
      </c>
      <c r="G166">
        <f t="shared" si="11"/>
        <v>6.9999694824304015E-2</v>
      </c>
      <c r="H166">
        <f t="shared" si="12"/>
        <v>7.9994201660099407E-2</v>
      </c>
      <c r="I166">
        <f t="shared" si="13"/>
        <v>0.14999389648440342</v>
      </c>
      <c r="J166" s="2" t="s">
        <v>15</v>
      </c>
      <c r="K166" s="2" t="s">
        <v>231</v>
      </c>
      <c r="L166" s="2" t="s">
        <v>248</v>
      </c>
      <c r="M166">
        <v>0.149993896484375</v>
      </c>
      <c r="N166">
        <f t="shared" si="14"/>
        <v>165</v>
      </c>
    </row>
    <row r="167" spans="1:14" x14ac:dyDescent="0.35">
      <c r="A167" s="1">
        <v>37706</v>
      </c>
      <c r="B167" s="2" t="s">
        <v>163</v>
      </c>
      <c r="C167" s="2" t="s">
        <v>163</v>
      </c>
      <c r="D167" s="2" t="s">
        <v>159</v>
      </c>
      <c r="E167" s="2" t="s">
        <v>156</v>
      </c>
      <c r="F167">
        <f t="shared" si="10"/>
        <v>0.11000061035160513</v>
      </c>
      <c r="G167">
        <f t="shared" si="11"/>
        <v>0.10000610351569605</v>
      </c>
      <c r="H167">
        <f t="shared" si="12"/>
        <v>9.9945068359090783E-3</v>
      </c>
      <c r="I167">
        <f t="shared" si="13"/>
        <v>0.11000061035160513</v>
      </c>
      <c r="J167" s="2" t="s">
        <v>15</v>
      </c>
      <c r="K167" s="2" t="s">
        <v>231</v>
      </c>
      <c r="L167" s="2" t="s">
        <v>249</v>
      </c>
      <c r="M167" s="2" t="s">
        <v>53</v>
      </c>
      <c r="N167">
        <f t="shared" si="14"/>
        <v>166</v>
      </c>
    </row>
    <row r="168" spans="1:14" x14ac:dyDescent="0.35">
      <c r="A168" s="1">
        <v>37707</v>
      </c>
      <c r="B168" s="2" t="s">
        <v>169</v>
      </c>
      <c r="C168" s="2" t="s">
        <v>214</v>
      </c>
      <c r="D168" s="2" t="s">
        <v>158</v>
      </c>
      <c r="E168" s="2" t="s">
        <v>163</v>
      </c>
      <c r="F168">
        <f t="shared" si="10"/>
        <v>9.0003967285198883E-2</v>
      </c>
      <c r="G168">
        <f t="shared" si="11"/>
        <v>6.9999694824204539E-2</v>
      </c>
      <c r="H168">
        <f t="shared" si="12"/>
        <v>2.0004272460994343E-2</v>
      </c>
      <c r="I168">
        <f t="shared" si="13"/>
        <v>9.0003967285198883E-2</v>
      </c>
      <c r="J168" s="2" t="s">
        <v>15</v>
      </c>
      <c r="K168" s="2" t="s">
        <v>231</v>
      </c>
      <c r="L168" s="2" t="s">
        <v>250</v>
      </c>
      <c r="M168">
        <v>9.0003967285156194E-2</v>
      </c>
      <c r="N168">
        <f t="shared" si="14"/>
        <v>167</v>
      </c>
    </row>
    <row r="169" spans="1:14" x14ac:dyDescent="0.35">
      <c r="A169" s="1">
        <v>37708</v>
      </c>
      <c r="B169" s="2" t="s">
        <v>223</v>
      </c>
      <c r="C169" s="2" t="s">
        <v>223</v>
      </c>
      <c r="D169" s="2" t="s">
        <v>207</v>
      </c>
      <c r="E169" s="2" t="s">
        <v>169</v>
      </c>
      <c r="F169">
        <f t="shared" si="10"/>
        <v>6.9999694824190328E-2</v>
      </c>
      <c r="G169">
        <f t="shared" si="11"/>
        <v>0.11000061035149145</v>
      </c>
      <c r="H169">
        <f t="shared" si="12"/>
        <v>4.0000915527301117E-2</v>
      </c>
      <c r="I169">
        <f t="shared" si="13"/>
        <v>0.11000061035149145</v>
      </c>
      <c r="J169" s="2" t="s">
        <v>15</v>
      </c>
      <c r="K169" s="2" t="s">
        <v>231</v>
      </c>
      <c r="L169" s="2" t="s">
        <v>251</v>
      </c>
      <c r="M169" s="2" t="s">
        <v>53</v>
      </c>
      <c r="N169">
        <f t="shared" si="14"/>
        <v>168</v>
      </c>
    </row>
    <row r="170" spans="1:14" x14ac:dyDescent="0.35">
      <c r="A170" s="1">
        <v>37711</v>
      </c>
      <c r="B170" s="2" t="s">
        <v>237</v>
      </c>
      <c r="C170" s="2" t="s">
        <v>235</v>
      </c>
      <c r="D170" s="2" t="s">
        <v>219</v>
      </c>
      <c r="E170" s="2" t="s">
        <v>223</v>
      </c>
      <c r="F170">
        <f t="shared" si="10"/>
        <v>8.0001831054701711E-2</v>
      </c>
      <c r="G170">
        <f t="shared" si="11"/>
        <v>9.9998474121107961E-2</v>
      </c>
      <c r="H170">
        <f t="shared" si="12"/>
        <v>1.999664306640625E-2</v>
      </c>
      <c r="I170">
        <f t="shared" si="13"/>
        <v>9.9998474121107961E-2</v>
      </c>
      <c r="J170" s="2" t="s">
        <v>15</v>
      </c>
      <c r="K170" s="2" t="s">
        <v>231</v>
      </c>
      <c r="L170" s="2" t="s">
        <v>250</v>
      </c>
      <c r="M170">
        <v>9.9998474121093694E-2</v>
      </c>
      <c r="N170">
        <f t="shared" si="14"/>
        <v>169</v>
      </c>
    </row>
    <row r="171" spans="1:14" x14ac:dyDescent="0.35">
      <c r="A171" s="1">
        <v>37712</v>
      </c>
      <c r="B171" s="2" t="s">
        <v>207</v>
      </c>
      <c r="C171">
        <v>82.400001525878906</v>
      </c>
      <c r="D171" s="2" t="s">
        <v>205</v>
      </c>
      <c r="E171" s="2" t="s">
        <v>237</v>
      </c>
      <c r="F171">
        <f t="shared" si="10"/>
        <v>0.11000061035160513</v>
      </c>
      <c r="G171">
        <f t="shared" si="11"/>
        <v>8.9996337890596578E-2</v>
      </c>
      <c r="H171">
        <f t="shared" si="12"/>
        <v>0.19999694824220171</v>
      </c>
      <c r="I171">
        <f t="shared" si="13"/>
        <v>0.19999694824220171</v>
      </c>
      <c r="J171" s="2" t="s">
        <v>15</v>
      </c>
      <c r="K171" s="2" t="s">
        <v>231</v>
      </c>
      <c r="L171" s="2" t="s">
        <v>252</v>
      </c>
      <c r="M171" s="2" t="s">
        <v>39</v>
      </c>
      <c r="N171">
        <f t="shared" si="14"/>
        <v>170</v>
      </c>
    </row>
    <row r="172" spans="1:14" x14ac:dyDescent="0.35">
      <c r="A172" s="1">
        <v>37713</v>
      </c>
      <c r="B172">
        <v>82.269996643066406</v>
      </c>
      <c r="C172" s="2" t="s">
        <v>163</v>
      </c>
      <c r="D172" s="2" t="s">
        <v>199</v>
      </c>
      <c r="E172" s="2" t="s">
        <v>207</v>
      </c>
      <c r="F172">
        <f t="shared" si="10"/>
        <v>9.0003967285198883E-2</v>
      </c>
      <c r="G172">
        <f t="shared" si="11"/>
        <v>5.9997558593707367E-2</v>
      </c>
      <c r="H172">
        <f t="shared" si="12"/>
        <v>0.15000152587890625</v>
      </c>
      <c r="I172">
        <f t="shared" si="13"/>
        <v>0.15000152587890625</v>
      </c>
      <c r="J172" s="2" t="s">
        <v>15</v>
      </c>
      <c r="K172" s="2" t="s">
        <v>231</v>
      </c>
      <c r="L172" s="2" t="s">
        <v>253</v>
      </c>
      <c r="M172" s="2" t="s">
        <v>52</v>
      </c>
      <c r="N172">
        <f t="shared" si="14"/>
        <v>171</v>
      </c>
    </row>
    <row r="173" spans="1:14" x14ac:dyDescent="0.35">
      <c r="A173" s="1">
        <v>37714</v>
      </c>
      <c r="B173" s="2" t="s">
        <v>169</v>
      </c>
      <c r="C173">
        <v>82.349998474121094</v>
      </c>
      <c r="D173" s="2" t="s">
        <v>170</v>
      </c>
      <c r="E173">
        <v>82.269996643066406</v>
      </c>
      <c r="F173">
        <f t="shared" si="10"/>
        <v>0.11000061035159092</v>
      </c>
      <c r="G173">
        <f t="shared" si="11"/>
        <v>8.00018310546875E-2</v>
      </c>
      <c r="H173">
        <f t="shared" si="12"/>
        <v>2.9998779296903422E-2</v>
      </c>
      <c r="I173">
        <f t="shared" si="13"/>
        <v>0.11000061035159092</v>
      </c>
      <c r="J173" s="2" t="s">
        <v>15</v>
      </c>
      <c r="K173" s="2" t="s">
        <v>231</v>
      </c>
      <c r="L173" s="2" t="s">
        <v>254</v>
      </c>
      <c r="M173" s="2" t="s">
        <v>53</v>
      </c>
      <c r="N173">
        <f t="shared" si="14"/>
        <v>172</v>
      </c>
    </row>
    <row r="174" spans="1:14" x14ac:dyDescent="0.35">
      <c r="A174" s="1">
        <v>37715</v>
      </c>
      <c r="B174" s="2" t="s">
        <v>163</v>
      </c>
      <c r="C174" s="2" t="s">
        <v>161</v>
      </c>
      <c r="D174" s="2" t="s">
        <v>205</v>
      </c>
      <c r="E174" s="2" t="s">
        <v>169</v>
      </c>
      <c r="F174">
        <f t="shared" si="10"/>
        <v>8.9996337890596578E-2</v>
      </c>
      <c r="G174">
        <f t="shared" si="11"/>
        <v>5.9997558593693157E-2</v>
      </c>
      <c r="H174">
        <f t="shared" si="12"/>
        <v>2.9998779296903422E-2</v>
      </c>
      <c r="I174">
        <f t="shared" si="13"/>
        <v>8.9996337890596578E-2</v>
      </c>
      <c r="J174" s="2" t="s">
        <v>15</v>
      </c>
      <c r="K174" s="2" t="s">
        <v>231</v>
      </c>
      <c r="L174" s="2" t="s">
        <v>255</v>
      </c>
      <c r="M174">
        <v>8.9996337890625E-2</v>
      </c>
      <c r="N174">
        <f t="shared" si="14"/>
        <v>173</v>
      </c>
    </row>
    <row r="175" spans="1:14" x14ac:dyDescent="0.35">
      <c r="A175" s="1">
        <v>37718</v>
      </c>
      <c r="B175">
        <v>82.25</v>
      </c>
      <c r="C175">
        <v>82.25</v>
      </c>
      <c r="D175" s="2" t="s">
        <v>179</v>
      </c>
      <c r="E175" s="2" t="s">
        <v>163</v>
      </c>
      <c r="F175">
        <f t="shared" si="10"/>
        <v>0.11000061035160513</v>
      </c>
      <c r="G175">
        <f t="shared" si="11"/>
        <v>5.0003051757798289E-2</v>
      </c>
      <c r="H175">
        <f t="shared" si="12"/>
        <v>0.16000366210940342</v>
      </c>
      <c r="I175">
        <f t="shared" si="13"/>
        <v>0.16000366210940342</v>
      </c>
      <c r="J175" s="2" t="s">
        <v>15</v>
      </c>
      <c r="K175" s="2" t="s">
        <v>231</v>
      </c>
      <c r="L175" s="2" t="s">
        <v>256</v>
      </c>
      <c r="M175">
        <v>0.160003662109375</v>
      </c>
      <c r="N175">
        <f t="shared" si="14"/>
        <v>174</v>
      </c>
    </row>
    <row r="176" spans="1:14" x14ac:dyDescent="0.35">
      <c r="A176" s="1">
        <v>37719</v>
      </c>
      <c r="B176" s="2" t="s">
        <v>209</v>
      </c>
      <c r="C176" s="2" t="s">
        <v>209</v>
      </c>
      <c r="D176" s="2" t="s">
        <v>170</v>
      </c>
      <c r="E176">
        <v>82.25</v>
      </c>
      <c r="F176">
        <f t="shared" si="10"/>
        <v>9.0003967285099407E-2</v>
      </c>
      <c r="G176">
        <f t="shared" si="11"/>
        <v>8.0001831054602235E-2</v>
      </c>
      <c r="H176">
        <f t="shared" si="12"/>
        <v>1.0002136230497172E-2</v>
      </c>
      <c r="I176">
        <f t="shared" si="13"/>
        <v>9.0003967285099407E-2</v>
      </c>
      <c r="J176" s="2" t="s">
        <v>15</v>
      </c>
      <c r="K176" s="2" t="s">
        <v>231</v>
      </c>
      <c r="L176" s="2" t="s">
        <v>257</v>
      </c>
      <c r="M176">
        <v>9.0003967285156194E-2</v>
      </c>
      <c r="N176">
        <f t="shared" si="14"/>
        <v>175</v>
      </c>
    </row>
    <row r="177" spans="1:14" x14ac:dyDescent="0.35">
      <c r="A177" s="1">
        <v>37720</v>
      </c>
      <c r="B177" s="2" t="s">
        <v>161</v>
      </c>
      <c r="C177" s="2" t="s">
        <v>161</v>
      </c>
      <c r="D177" s="2" t="s">
        <v>158</v>
      </c>
      <c r="E177" s="2" t="s">
        <v>209</v>
      </c>
      <c r="F177">
        <f t="shared" si="10"/>
        <v>9.999847412109375E-2</v>
      </c>
      <c r="G177">
        <f t="shared" si="11"/>
        <v>4.9995422363295461E-2</v>
      </c>
      <c r="H177">
        <f t="shared" si="12"/>
        <v>5.0003051757798289E-2</v>
      </c>
      <c r="I177">
        <f t="shared" si="13"/>
        <v>9.999847412109375E-2</v>
      </c>
      <c r="J177" s="2" t="s">
        <v>15</v>
      </c>
      <c r="K177" s="2" t="s">
        <v>231</v>
      </c>
      <c r="L177" s="2" t="s">
        <v>258</v>
      </c>
      <c r="M177">
        <v>9.9998474121093694E-2</v>
      </c>
      <c r="N177">
        <f t="shared" si="14"/>
        <v>176</v>
      </c>
    </row>
    <row r="178" spans="1:14" x14ac:dyDescent="0.35">
      <c r="A178" s="1">
        <v>37721</v>
      </c>
      <c r="B178">
        <v>82.269996643066406</v>
      </c>
      <c r="C178" s="2" t="s">
        <v>214</v>
      </c>
      <c r="D178">
        <v>82.269996643066406</v>
      </c>
      <c r="E178" s="2" t="s">
        <v>161</v>
      </c>
      <c r="F178">
        <f t="shared" si="10"/>
        <v>0.10000610351559658</v>
      </c>
      <c r="G178">
        <f t="shared" si="11"/>
        <v>9.9945068358948674E-3</v>
      </c>
      <c r="H178">
        <f t="shared" si="12"/>
        <v>0.11000061035149145</v>
      </c>
      <c r="I178">
        <f t="shared" si="13"/>
        <v>0.11000061035149145</v>
      </c>
      <c r="J178" s="2" t="s">
        <v>15</v>
      </c>
      <c r="K178" s="2" t="s">
        <v>231</v>
      </c>
      <c r="L178" s="2" t="s">
        <v>259</v>
      </c>
      <c r="M178" s="2" t="s">
        <v>53</v>
      </c>
      <c r="N178">
        <f t="shared" si="14"/>
        <v>177</v>
      </c>
    </row>
    <row r="179" spans="1:14" x14ac:dyDescent="0.35">
      <c r="A179" s="1">
        <v>37722</v>
      </c>
      <c r="B179">
        <v>82.230003356933594</v>
      </c>
      <c r="C179">
        <v>82.269996643066406</v>
      </c>
      <c r="D179">
        <v>82.150001525878906</v>
      </c>
      <c r="E179">
        <v>82.269996643066406</v>
      </c>
      <c r="F179">
        <f t="shared" si="10"/>
        <v>0.1199951171875</v>
      </c>
      <c r="G179">
        <f t="shared" si="11"/>
        <v>0</v>
      </c>
      <c r="H179">
        <f t="shared" si="12"/>
        <v>0.1199951171875</v>
      </c>
      <c r="I179">
        <f t="shared" si="13"/>
        <v>0.1199951171875</v>
      </c>
      <c r="J179" s="2" t="s">
        <v>15</v>
      </c>
      <c r="K179" s="2" t="s">
        <v>231</v>
      </c>
      <c r="L179" s="2" t="s">
        <v>260</v>
      </c>
      <c r="M179">
        <v>0.1199951171875</v>
      </c>
      <c r="N179">
        <f t="shared" si="14"/>
        <v>178</v>
      </c>
    </row>
    <row r="180" spans="1:14" x14ac:dyDescent="0.35">
      <c r="A180" s="1">
        <v>37725</v>
      </c>
      <c r="B180" s="2" t="s">
        <v>111</v>
      </c>
      <c r="C180" s="2" t="s">
        <v>172</v>
      </c>
      <c r="D180">
        <v>82.099998474121094</v>
      </c>
      <c r="E180">
        <v>82.230003356933594</v>
      </c>
      <c r="F180">
        <f t="shared" si="10"/>
        <v>8.0001831054602235E-2</v>
      </c>
      <c r="G180">
        <f t="shared" si="11"/>
        <v>5.0003051757897765E-2</v>
      </c>
      <c r="H180">
        <f t="shared" si="12"/>
        <v>0.1300048828125</v>
      </c>
      <c r="I180">
        <f t="shared" si="13"/>
        <v>0.1300048828125</v>
      </c>
      <c r="J180" s="2" t="s">
        <v>15</v>
      </c>
      <c r="K180" s="2" t="s">
        <v>231</v>
      </c>
      <c r="L180" s="2" t="s">
        <v>261</v>
      </c>
      <c r="M180">
        <v>0.1300048828125</v>
      </c>
      <c r="N180">
        <f t="shared" si="14"/>
        <v>179</v>
      </c>
    </row>
    <row r="181" spans="1:14" x14ac:dyDescent="0.35">
      <c r="A181" s="1">
        <v>37726</v>
      </c>
      <c r="B181" s="2" t="s">
        <v>155</v>
      </c>
      <c r="C181">
        <v>82.25</v>
      </c>
      <c r="D181">
        <v>82.150001525878906</v>
      </c>
      <c r="E181" s="2" t="s">
        <v>111</v>
      </c>
      <c r="F181">
        <f t="shared" si="10"/>
        <v>9.999847412109375E-2</v>
      </c>
      <c r="G181">
        <f t="shared" si="11"/>
        <v>8.9996337890696054E-2</v>
      </c>
      <c r="H181">
        <f t="shared" si="12"/>
        <v>1.0002136230397696E-2</v>
      </c>
      <c r="I181">
        <f t="shared" si="13"/>
        <v>9.999847412109375E-2</v>
      </c>
      <c r="J181" s="2" t="s">
        <v>15</v>
      </c>
      <c r="K181" s="2" t="s">
        <v>231</v>
      </c>
      <c r="L181" s="2" t="s">
        <v>262</v>
      </c>
      <c r="M181">
        <v>9.9998474121093694E-2</v>
      </c>
      <c r="N181">
        <f t="shared" si="14"/>
        <v>180</v>
      </c>
    </row>
    <row r="182" spans="1:14" x14ac:dyDescent="0.35">
      <c r="A182" s="1">
        <v>37727</v>
      </c>
      <c r="B182">
        <v>82.230003356933594</v>
      </c>
      <c r="C182">
        <v>82.25</v>
      </c>
      <c r="D182" s="2" t="s">
        <v>111</v>
      </c>
      <c r="E182" s="2" t="s">
        <v>155</v>
      </c>
      <c r="F182">
        <f t="shared" si="10"/>
        <v>8.9996337890696054E-2</v>
      </c>
      <c r="G182">
        <f t="shared" si="11"/>
        <v>2.9998779296903422E-2</v>
      </c>
      <c r="H182">
        <f t="shared" si="12"/>
        <v>5.9997558593792633E-2</v>
      </c>
      <c r="I182">
        <f t="shared" si="13"/>
        <v>8.9996337890696054E-2</v>
      </c>
      <c r="J182" s="2" t="s">
        <v>15</v>
      </c>
      <c r="K182" s="2" t="s">
        <v>231</v>
      </c>
      <c r="L182" s="2" t="s">
        <v>263</v>
      </c>
      <c r="M182">
        <v>8.9996337890625E-2</v>
      </c>
      <c r="N182">
        <f t="shared" si="14"/>
        <v>181</v>
      </c>
    </row>
    <row r="183" spans="1:14" x14ac:dyDescent="0.35">
      <c r="A183" s="1">
        <v>37728</v>
      </c>
      <c r="B183" s="2" t="s">
        <v>111</v>
      </c>
      <c r="C183" s="2" t="s">
        <v>158</v>
      </c>
      <c r="D183">
        <v>82.150001525878906</v>
      </c>
      <c r="E183">
        <v>82.230003356933594</v>
      </c>
      <c r="F183">
        <f t="shared" si="10"/>
        <v>0.1299972534178977</v>
      </c>
      <c r="G183">
        <f t="shared" si="11"/>
        <v>4.9995422363210196E-2</v>
      </c>
      <c r="H183">
        <f t="shared" si="12"/>
        <v>8.00018310546875E-2</v>
      </c>
      <c r="I183">
        <f t="shared" si="13"/>
        <v>0.1299972534178977</v>
      </c>
      <c r="J183" s="2" t="s">
        <v>15</v>
      </c>
      <c r="K183" s="2" t="s">
        <v>231</v>
      </c>
      <c r="L183" s="2" t="s">
        <v>264</v>
      </c>
      <c r="M183" s="2" t="s">
        <v>11</v>
      </c>
      <c r="N183">
        <f t="shared" si="14"/>
        <v>182</v>
      </c>
    </row>
    <row r="184" spans="1:14" x14ac:dyDescent="0.35">
      <c r="A184" s="1">
        <v>37732</v>
      </c>
      <c r="B184" s="2" t="s">
        <v>199</v>
      </c>
      <c r="C184" s="2" t="s">
        <v>199</v>
      </c>
      <c r="D184" s="2" t="s">
        <v>185</v>
      </c>
      <c r="E184" s="2" t="s">
        <v>111</v>
      </c>
      <c r="F184">
        <f t="shared" si="10"/>
        <v>9.999847412109375E-2</v>
      </c>
      <c r="G184">
        <f t="shared" si="11"/>
        <v>4.9995422363295461E-2</v>
      </c>
      <c r="H184">
        <f t="shared" si="12"/>
        <v>5.0003051757798289E-2</v>
      </c>
      <c r="I184">
        <f t="shared" si="13"/>
        <v>9.999847412109375E-2</v>
      </c>
      <c r="J184" s="2" t="s">
        <v>15</v>
      </c>
      <c r="K184" s="2" t="s">
        <v>231</v>
      </c>
      <c r="L184" s="2" t="s">
        <v>265</v>
      </c>
      <c r="M184">
        <v>9.9998474121093694E-2</v>
      </c>
      <c r="N184">
        <f t="shared" si="14"/>
        <v>183</v>
      </c>
    </row>
    <row r="185" spans="1:14" x14ac:dyDescent="0.35">
      <c r="A185" s="1">
        <v>37733</v>
      </c>
      <c r="B185" s="2" t="s">
        <v>156</v>
      </c>
      <c r="C185">
        <v>82.269996643066406</v>
      </c>
      <c r="D185" s="2" t="s">
        <v>172</v>
      </c>
      <c r="E185" s="2" t="s">
        <v>199</v>
      </c>
      <c r="F185">
        <f t="shared" si="10"/>
        <v>8.9996337890710265E-2</v>
      </c>
      <c r="G185">
        <f t="shared" si="11"/>
        <v>5.9997558593806843E-2</v>
      </c>
      <c r="H185">
        <f t="shared" si="12"/>
        <v>2.9998779296903422E-2</v>
      </c>
      <c r="I185">
        <f t="shared" si="13"/>
        <v>8.9996337890710265E-2</v>
      </c>
      <c r="J185" s="2" t="s">
        <v>15</v>
      </c>
      <c r="K185" s="2" t="s">
        <v>231</v>
      </c>
      <c r="L185" s="2" t="s">
        <v>266</v>
      </c>
      <c r="M185">
        <v>8.9996337890625E-2</v>
      </c>
      <c r="N185">
        <f t="shared" si="14"/>
        <v>184</v>
      </c>
    </row>
    <row r="186" spans="1:14" x14ac:dyDescent="0.35">
      <c r="A186" s="1">
        <v>37734</v>
      </c>
      <c r="B186" s="2" t="s">
        <v>201</v>
      </c>
      <c r="C186">
        <v>82.269996643066406</v>
      </c>
      <c r="D186" s="2" t="s">
        <v>156</v>
      </c>
      <c r="E186" s="2" t="s">
        <v>156</v>
      </c>
      <c r="F186">
        <f t="shared" si="10"/>
        <v>6.9999694824304015E-2</v>
      </c>
      <c r="G186">
        <f t="shared" si="11"/>
        <v>6.9999694824304015E-2</v>
      </c>
      <c r="H186">
        <f t="shared" si="12"/>
        <v>0</v>
      </c>
      <c r="I186">
        <f t="shared" si="13"/>
        <v>6.9999694824304015E-2</v>
      </c>
      <c r="J186" s="2" t="s">
        <v>15</v>
      </c>
      <c r="K186" s="2" t="s">
        <v>231</v>
      </c>
      <c r="L186" s="2" t="s">
        <v>267</v>
      </c>
      <c r="M186">
        <v>6.9999694824218694E-2</v>
      </c>
      <c r="N186">
        <f t="shared" si="14"/>
        <v>185</v>
      </c>
    </row>
    <row r="187" spans="1:14" x14ac:dyDescent="0.35">
      <c r="A187" s="1">
        <v>37735</v>
      </c>
      <c r="B187" s="2" t="s">
        <v>166</v>
      </c>
      <c r="C187" s="2" t="s">
        <v>214</v>
      </c>
      <c r="D187" s="2" t="s">
        <v>163</v>
      </c>
      <c r="E187" s="2" t="s">
        <v>201</v>
      </c>
      <c r="F187">
        <f t="shared" si="10"/>
        <v>6.9999694824204539E-2</v>
      </c>
      <c r="G187">
        <f t="shared" si="11"/>
        <v>0.11000061035160513</v>
      </c>
      <c r="H187">
        <f t="shared" si="12"/>
        <v>4.0000915527400593E-2</v>
      </c>
      <c r="I187">
        <f t="shared" si="13"/>
        <v>0.11000061035160513</v>
      </c>
      <c r="J187" s="2" t="s">
        <v>15</v>
      </c>
      <c r="K187" s="2" t="s">
        <v>231</v>
      </c>
      <c r="L187" s="2" t="s">
        <v>268</v>
      </c>
      <c r="M187" s="2" t="s">
        <v>53</v>
      </c>
      <c r="N187">
        <f t="shared" si="14"/>
        <v>186</v>
      </c>
    </row>
    <row r="188" spans="1:14" x14ac:dyDescent="0.35">
      <c r="A188" s="1">
        <v>37736</v>
      </c>
      <c r="B188" s="2" t="s">
        <v>165</v>
      </c>
      <c r="C188" s="2" t="s">
        <v>223</v>
      </c>
      <c r="D188" s="2" t="s">
        <v>166</v>
      </c>
      <c r="E188" s="2" t="s">
        <v>166</v>
      </c>
      <c r="F188">
        <f t="shared" si="10"/>
        <v>9.0003967285099407E-2</v>
      </c>
      <c r="G188">
        <f t="shared" si="11"/>
        <v>9.0003967285099407E-2</v>
      </c>
      <c r="H188">
        <f t="shared" si="12"/>
        <v>0</v>
      </c>
      <c r="I188">
        <f t="shared" si="13"/>
        <v>9.0003967285099407E-2</v>
      </c>
      <c r="J188" s="2" t="s">
        <v>15</v>
      </c>
      <c r="K188" s="2" t="s">
        <v>231</v>
      </c>
      <c r="L188" s="2" t="s">
        <v>269</v>
      </c>
      <c r="M188">
        <v>9.0003967285156194E-2</v>
      </c>
      <c r="N188">
        <f t="shared" si="14"/>
        <v>187</v>
      </c>
    </row>
    <row r="189" spans="1:14" x14ac:dyDescent="0.35">
      <c r="A189" s="1">
        <v>37739</v>
      </c>
      <c r="B189">
        <v>82.400001525878906</v>
      </c>
      <c r="C189" s="2" t="s">
        <v>270</v>
      </c>
      <c r="D189">
        <v>82.349998474121094</v>
      </c>
      <c r="E189" s="2" t="s">
        <v>165</v>
      </c>
      <c r="F189">
        <f t="shared" si="10"/>
        <v>9.0003967285099407E-2</v>
      </c>
      <c r="G189">
        <f t="shared" si="11"/>
        <v>2.0004272460894867E-2</v>
      </c>
      <c r="H189">
        <f t="shared" si="12"/>
        <v>6.9999694824204539E-2</v>
      </c>
      <c r="I189">
        <f t="shared" si="13"/>
        <v>9.0003967285099407E-2</v>
      </c>
      <c r="J189" s="2" t="s">
        <v>15</v>
      </c>
      <c r="K189" s="2" t="s">
        <v>231</v>
      </c>
      <c r="L189" s="2" t="s">
        <v>271</v>
      </c>
      <c r="M189">
        <v>9.0003967285156194E-2</v>
      </c>
      <c r="N189">
        <f t="shared" si="14"/>
        <v>188</v>
      </c>
    </row>
    <row r="190" spans="1:14" x14ac:dyDescent="0.35">
      <c r="A190" s="1">
        <v>37740</v>
      </c>
      <c r="B190" s="2" t="s">
        <v>166</v>
      </c>
      <c r="C190" s="2" t="s">
        <v>161</v>
      </c>
      <c r="D190" s="2" t="s">
        <v>168</v>
      </c>
      <c r="E190">
        <v>82.400001525878906</v>
      </c>
      <c r="F190">
        <f t="shared" si="10"/>
        <v>6.9999694824204539E-2</v>
      </c>
      <c r="G190">
        <f t="shared" si="11"/>
        <v>2.0004272461008554E-2</v>
      </c>
      <c r="H190">
        <f t="shared" si="12"/>
        <v>9.0003967285213093E-2</v>
      </c>
      <c r="I190">
        <f t="shared" si="13"/>
        <v>9.0003967285213093E-2</v>
      </c>
      <c r="J190" s="2" t="s">
        <v>15</v>
      </c>
      <c r="K190" s="2" t="s">
        <v>231</v>
      </c>
      <c r="L190">
        <v>0.123809814453125</v>
      </c>
      <c r="M190">
        <v>9.0003967285156194E-2</v>
      </c>
      <c r="N190">
        <f t="shared" si="14"/>
        <v>189</v>
      </c>
    </row>
    <row r="191" spans="1:14" x14ac:dyDescent="0.35">
      <c r="A191" s="1">
        <v>37741</v>
      </c>
      <c r="B191" s="2" t="s">
        <v>272</v>
      </c>
      <c r="C191">
        <v>82.519996643066406</v>
      </c>
      <c r="D191" s="2" t="s">
        <v>214</v>
      </c>
      <c r="E191" s="2" t="s">
        <v>166</v>
      </c>
      <c r="F191">
        <f t="shared" si="10"/>
        <v>0.14999389648440342</v>
      </c>
      <c r="G191">
        <f t="shared" si="11"/>
        <v>0.18000030517580967</v>
      </c>
      <c r="H191">
        <f t="shared" si="12"/>
        <v>3.000640869140625E-2</v>
      </c>
      <c r="I191">
        <f t="shared" si="13"/>
        <v>0.18000030517580967</v>
      </c>
      <c r="J191" s="2" t="s">
        <v>15</v>
      </c>
      <c r="K191" s="2" t="s">
        <v>231</v>
      </c>
      <c r="L191" s="2" t="s">
        <v>273</v>
      </c>
      <c r="M191" s="2" t="s">
        <v>30</v>
      </c>
      <c r="N191">
        <f t="shared" si="14"/>
        <v>190</v>
      </c>
    </row>
    <row r="192" spans="1:14" x14ac:dyDescent="0.35">
      <c r="A192" s="1">
        <v>37742</v>
      </c>
      <c r="B192" s="2" t="s">
        <v>161</v>
      </c>
      <c r="C192" s="2" t="s">
        <v>225</v>
      </c>
      <c r="D192" s="2" t="s">
        <v>207</v>
      </c>
      <c r="E192" s="2" t="s">
        <v>272</v>
      </c>
      <c r="F192">
        <f t="shared" si="10"/>
        <v>9.999847412109375E-2</v>
      </c>
      <c r="G192">
        <f t="shared" si="11"/>
        <v>5.0003051757798289E-2</v>
      </c>
      <c r="H192">
        <f t="shared" si="12"/>
        <v>0.15000152587889204</v>
      </c>
      <c r="I192">
        <f t="shared" si="13"/>
        <v>0.15000152587889204</v>
      </c>
      <c r="J192" s="2" t="s">
        <v>15</v>
      </c>
      <c r="K192" s="2" t="s">
        <v>231</v>
      </c>
      <c r="L192" s="2" t="s">
        <v>274</v>
      </c>
      <c r="M192" s="2" t="s">
        <v>52</v>
      </c>
      <c r="N192">
        <f t="shared" si="14"/>
        <v>191</v>
      </c>
    </row>
    <row r="193" spans="1:14" x14ac:dyDescent="0.35">
      <c r="A193" s="1">
        <v>37743</v>
      </c>
      <c r="B193" s="2" t="s">
        <v>205</v>
      </c>
      <c r="C193" s="2" t="s">
        <v>216</v>
      </c>
      <c r="D193" s="2" t="s">
        <v>205</v>
      </c>
      <c r="E193" s="2" t="s">
        <v>161</v>
      </c>
      <c r="F193">
        <f t="shared" si="10"/>
        <v>0.12000274658200283</v>
      </c>
      <c r="G193">
        <f t="shared" si="11"/>
        <v>3.000640869140625E-2</v>
      </c>
      <c r="H193">
        <f t="shared" si="12"/>
        <v>8.9996337890596578E-2</v>
      </c>
      <c r="I193">
        <f t="shared" si="13"/>
        <v>0.12000274658200283</v>
      </c>
      <c r="J193" s="2" t="s">
        <v>15</v>
      </c>
      <c r="K193" s="2" t="s">
        <v>231</v>
      </c>
      <c r="L193" s="2" t="s">
        <v>275</v>
      </c>
      <c r="M193" s="2" t="s">
        <v>47</v>
      </c>
      <c r="N193">
        <f t="shared" si="14"/>
        <v>192</v>
      </c>
    </row>
    <row r="194" spans="1:14" x14ac:dyDescent="0.35">
      <c r="A194" s="1">
        <v>37746</v>
      </c>
      <c r="B194">
        <v>82.349998474121094</v>
      </c>
      <c r="C194" s="2" t="s">
        <v>207</v>
      </c>
      <c r="D194" s="2" t="s">
        <v>201</v>
      </c>
      <c r="E194" s="2" t="s">
        <v>205</v>
      </c>
      <c r="F194">
        <f t="shared" si="10"/>
        <v>9.9998474121107961E-2</v>
      </c>
      <c r="G194">
        <f t="shared" si="11"/>
        <v>6.9999694824204539E-2</v>
      </c>
      <c r="H194">
        <f t="shared" si="12"/>
        <v>2.9998779296903422E-2</v>
      </c>
      <c r="I194">
        <f t="shared" si="13"/>
        <v>9.9998474121107961E-2</v>
      </c>
      <c r="J194" s="2" t="s">
        <v>19</v>
      </c>
      <c r="K194" s="2" t="s">
        <v>231</v>
      </c>
      <c r="L194" s="2" t="s">
        <v>276</v>
      </c>
      <c r="M194">
        <v>9.9998474121093694E-2</v>
      </c>
      <c r="N194">
        <f t="shared" si="14"/>
        <v>193</v>
      </c>
    </row>
    <row r="195" spans="1:14" x14ac:dyDescent="0.35">
      <c r="A195" s="1">
        <v>37747</v>
      </c>
      <c r="B195" s="2" t="s">
        <v>226</v>
      </c>
      <c r="C195" s="2" t="s">
        <v>226</v>
      </c>
      <c r="D195">
        <v>82.230003356933594</v>
      </c>
      <c r="E195">
        <v>82.349998474121094</v>
      </c>
      <c r="F195">
        <f t="shared" ref="F195:F201" si="15">C195-D195</f>
        <v>0.23999786376950283</v>
      </c>
      <c r="G195">
        <f t="shared" ref="G195:G201" si="16">ABS(C195-E195)</f>
        <v>0.12000274658200283</v>
      </c>
      <c r="H195">
        <f t="shared" ref="H195:H201" si="17">ABS(D195-E195)</f>
        <v>0.1199951171875</v>
      </c>
      <c r="I195">
        <f t="shared" ref="I195:I201" si="18">MAX(F195:H195)</f>
        <v>0.23999786376950283</v>
      </c>
      <c r="J195" s="2" t="s">
        <v>31</v>
      </c>
      <c r="K195" s="2" t="s">
        <v>231</v>
      </c>
      <c r="L195" s="2" t="s">
        <v>277</v>
      </c>
      <c r="M195" s="2" t="s">
        <v>21</v>
      </c>
      <c r="N195">
        <f t="shared" ref="N195:N201" si="19">N194+1</f>
        <v>194</v>
      </c>
    </row>
    <row r="196" spans="1:14" x14ac:dyDescent="0.35">
      <c r="A196" s="1">
        <v>37748</v>
      </c>
      <c r="B196" s="2" t="s">
        <v>237</v>
      </c>
      <c r="C196" s="2" t="s">
        <v>237</v>
      </c>
      <c r="D196" s="2" t="s">
        <v>165</v>
      </c>
      <c r="E196" s="2" t="s">
        <v>226</v>
      </c>
      <c r="F196">
        <f t="shared" si="15"/>
        <v>6.9999694824204539E-2</v>
      </c>
      <c r="G196">
        <f t="shared" si="16"/>
        <v>1.999664306640625E-2</v>
      </c>
      <c r="H196">
        <f t="shared" si="17"/>
        <v>5.0003051757798289E-2</v>
      </c>
      <c r="I196">
        <f t="shared" si="18"/>
        <v>6.9999694824204539E-2</v>
      </c>
      <c r="J196" s="2" t="s">
        <v>27</v>
      </c>
      <c r="K196" s="2" t="s">
        <v>231</v>
      </c>
      <c r="L196" s="2" t="s">
        <v>278</v>
      </c>
      <c r="M196">
        <v>6.9999694824218694E-2</v>
      </c>
      <c r="N196">
        <f t="shared" si="19"/>
        <v>195</v>
      </c>
    </row>
    <row r="197" spans="1:14" x14ac:dyDescent="0.35">
      <c r="A197" s="1">
        <v>37749</v>
      </c>
      <c r="B197" s="2" t="s">
        <v>219</v>
      </c>
      <c r="C197">
        <v>82.5</v>
      </c>
      <c r="D197">
        <v>82.400001525878906</v>
      </c>
      <c r="E197" s="2" t="s">
        <v>237</v>
      </c>
      <c r="F197">
        <f t="shared" si="15"/>
        <v>9.999847412109375E-2</v>
      </c>
      <c r="G197">
        <f t="shared" si="16"/>
        <v>1.0002136230497172E-2</v>
      </c>
      <c r="H197">
        <f t="shared" si="17"/>
        <v>8.9996337890596578E-2</v>
      </c>
      <c r="I197">
        <f t="shared" si="18"/>
        <v>9.999847412109375E-2</v>
      </c>
      <c r="J197" s="2" t="s">
        <v>55</v>
      </c>
      <c r="K197" s="2" t="s">
        <v>231</v>
      </c>
      <c r="L197" s="2" t="s">
        <v>279</v>
      </c>
      <c r="M197">
        <v>9.9998474121093694E-2</v>
      </c>
      <c r="N197">
        <f t="shared" si="19"/>
        <v>196</v>
      </c>
    </row>
    <row r="198" spans="1:14" x14ac:dyDescent="0.35">
      <c r="A198" s="1">
        <v>37750</v>
      </c>
      <c r="B198" s="2" t="s">
        <v>223</v>
      </c>
      <c r="C198" s="2" t="s">
        <v>226</v>
      </c>
      <c r="D198" s="2" t="s">
        <v>162</v>
      </c>
      <c r="E198" s="2" t="s">
        <v>219</v>
      </c>
      <c r="F198">
        <f t="shared" si="15"/>
        <v>8.0001831054701711E-2</v>
      </c>
      <c r="G198">
        <f t="shared" si="16"/>
        <v>2.0004272460994343E-2</v>
      </c>
      <c r="H198">
        <f t="shared" si="17"/>
        <v>5.9997558593707367E-2</v>
      </c>
      <c r="I198">
        <f t="shared" si="18"/>
        <v>8.0001831054701711E-2</v>
      </c>
      <c r="J198" s="2" t="s">
        <v>66</v>
      </c>
      <c r="K198" s="2" t="s">
        <v>231</v>
      </c>
      <c r="L198" s="2" t="s">
        <v>278</v>
      </c>
      <c r="M198">
        <v>8.00018310546875E-2</v>
      </c>
      <c r="N198">
        <f t="shared" si="19"/>
        <v>197</v>
      </c>
    </row>
    <row r="199" spans="1:14" x14ac:dyDescent="0.35">
      <c r="A199" s="1">
        <v>37753</v>
      </c>
      <c r="B199" s="2" t="s">
        <v>237</v>
      </c>
      <c r="C199">
        <v>82.519996643066406</v>
      </c>
      <c r="D199" s="2" t="s">
        <v>223</v>
      </c>
      <c r="E199" s="2" t="s">
        <v>223</v>
      </c>
      <c r="F199">
        <f t="shared" si="15"/>
        <v>8.9996337890710265E-2</v>
      </c>
      <c r="G199">
        <f t="shared" si="16"/>
        <v>8.9996337890710265E-2</v>
      </c>
      <c r="H199">
        <f t="shared" si="17"/>
        <v>0</v>
      </c>
      <c r="I199">
        <f t="shared" si="18"/>
        <v>8.9996337890710265E-2</v>
      </c>
      <c r="J199" s="2" t="s">
        <v>66</v>
      </c>
      <c r="K199" s="2" t="s">
        <v>231</v>
      </c>
      <c r="L199" s="2" t="s">
        <v>280</v>
      </c>
      <c r="M199">
        <v>8.9996337890625E-2</v>
      </c>
      <c r="N199">
        <f t="shared" si="19"/>
        <v>198</v>
      </c>
    </row>
    <row r="200" spans="1:14" x14ac:dyDescent="0.35">
      <c r="A200" s="1">
        <v>37754</v>
      </c>
      <c r="B200" s="2" t="s">
        <v>226</v>
      </c>
      <c r="C200" s="2" t="s">
        <v>226</v>
      </c>
      <c r="D200" s="2" t="s">
        <v>216</v>
      </c>
      <c r="E200" s="2" t="s">
        <v>237</v>
      </c>
      <c r="F200">
        <f t="shared" si="15"/>
        <v>5.9997558593792633E-2</v>
      </c>
      <c r="G200">
        <f t="shared" si="16"/>
        <v>1.999664306640625E-2</v>
      </c>
      <c r="H200">
        <f t="shared" si="17"/>
        <v>7.9994201660198883E-2</v>
      </c>
      <c r="I200">
        <f t="shared" si="18"/>
        <v>7.9994201660198883E-2</v>
      </c>
      <c r="J200" s="2" t="s">
        <v>65</v>
      </c>
      <c r="K200" s="2" t="s">
        <v>231</v>
      </c>
      <c r="L200" s="2" t="s">
        <v>281</v>
      </c>
      <c r="M200">
        <v>7.9994201660156194E-2</v>
      </c>
      <c r="N200">
        <f t="shared" si="19"/>
        <v>199</v>
      </c>
    </row>
    <row r="201" spans="1:14" x14ac:dyDescent="0.35">
      <c r="A201" s="1">
        <v>37755</v>
      </c>
      <c r="B201">
        <v>82.519996643066406</v>
      </c>
      <c r="C201" s="2" t="s">
        <v>282</v>
      </c>
      <c r="D201" s="2" t="s">
        <v>226</v>
      </c>
      <c r="E201" s="2" t="s">
        <v>226</v>
      </c>
      <c r="F201">
        <f t="shared" si="15"/>
        <v>8.9996337890596578E-2</v>
      </c>
      <c r="G201">
        <f t="shared" si="16"/>
        <v>8.9996337890596578E-2</v>
      </c>
      <c r="H201">
        <f t="shared" si="17"/>
        <v>0</v>
      </c>
      <c r="I201">
        <f t="shared" si="18"/>
        <v>8.9996337890596578E-2</v>
      </c>
      <c r="J201" s="2" t="s">
        <v>65</v>
      </c>
      <c r="K201" s="2" t="s">
        <v>231</v>
      </c>
      <c r="L201" s="2" t="s">
        <v>283</v>
      </c>
      <c r="M201">
        <v>8.9996337890625E-2</v>
      </c>
      <c r="N201">
        <f t="shared" si="19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benjaminlee</dc:creator>
  <cp:lastModifiedBy>Ben Lee</cp:lastModifiedBy>
  <dcterms:created xsi:type="dcterms:W3CDTF">2024-03-26T11:15:46Z</dcterms:created>
  <dcterms:modified xsi:type="dcterms:W3CDTF">2024-03-26T11:15:46Z</dcterms:modified>
</cp:coreProperties>
</file>