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en\Downloads\"/>
    </mc:Choice>
  </mc:AlternateContent>
  <bookViews>
    <workbookView xWindow="0" yWindow="0" windowWidth="20490" windowHeight="7755"/>
  </bookViews>
  <sheets>
    <sheet name="multiStageResults" sheetId="1" r:id="rId1"/>
  </sheets>
  <calcPr calcId="0"/>
</workbook>
</file>

<file path=xl/calcChain.xml><?xml version="1.0" encoding="utf-8"?>
<calcChain xmlns="http://schemas.openxmlformats.org/spreadsheetml/2006/main">
  <c r="H27" i="1" l="1"/>
  <c r="I27" i="1" s="1"/>
  <c r="H26" i="1"/>
  <c r="I26" i="1" s="1"/>
  <c r="H25" i="1"/>
  <c r="I25" i="1" s="1"/>
  <c r="H24" i="1"/>
  <c r="I24" i="1" s="1"/>
  <c r="H23" i="1"/>
  <c r="I23" i="1" s="1"/>
  <c r="H22" i="1"/>
  <c r="I22" i="1" s="1"/>
  <c r="H21" i="1"/>
  <c r="I21" i="1" s="1"/>
  <c r="H20" i="1"/>
  <c r="I20" i="1" s="1"/>
  <c r="H19" i="1"/>
  <c r="I19" i="1" s="1"/>
  <c r="H18" i="1"/>
  <c r="I18" i="1" s="1"/>
  <c r="H17" i="1"/>
  <c r="I17" i="1" s="1"/>
  <c r="H16" i="1"/>
  <c r="I16" i="1" s="1"/>
  <c r="H15" i="1"/>
  <c r="I15" i="1" s="1"/>
  <c r="H14" i="1"/>
  <c r="I14" i="1" s="1"/>
  <c r="H13" i="1"/>
  <c r="I13" i="1" s="1"/>
  <c r="H12" i="1"/>
  <c r="I12" i="1" s="1"/>
  <c r="H11" i="1"/>
  <c r="I11" i="1" s="1"/>
  <c r="H10" i="1"/>
  <c r="I10" i="1" s="1"/>
  <c r="H9" i="1"/>
  <c r="I9" i="1" s="1"/>
  <c r="H8" i="1"/>
  <c r="I8" i="1" s="1"/>
  <c r="H7" i="1"/>
  <c r="I7" i="1" s="1"/>
  <c r="H6" i="1"/>
  <c r="I6" i="1" s="1"/>
  <c r="H5" i="1"/>
  <c r="I5" i="1" s="1"/>
  <c r="H4" i="1"/>
  <c r="I4" i="1" s="1"/>
  <c r="H3" i="1"/>
  <c r="I3" i="1" s="1"/>
  <c r="H2" i="1"/>
  <c r="I2" i="1" s="1"/>
</calcChain>
</file>

<file path=xl/sharedStrings.xml><?xml version="1.0" encoding="utf-8"?>
<sst xmlns="http://schemas.openxmlformats.org/spreadsheetml/2006/main" count="8" uniqueCount="8">
  <si>
    <t>frequency</t>
  </si>
  <si>
    <t>db(v(out)/v(in))</t>
  </si>
  <si>
    <t>ph(v(out))-ph(v(in))</t>
  </si>
  <si>
    <t>Frequency</t>
  </si>
  <si>
    <t>Vin (pk-pk)</t>
  </si>
  <si>
    <t>Vout (pk-pk)</t>
  </si>
  <si>
    <t>Gain</t>
  </si>
  <si>
    <t>Gain 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</si>
</sst>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E+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Multi-Stage Tuned</a:t>
            </a:r>
            <a:r>
              <a:rPr lang="en-US" baseline="0"/>
              <a:t> Amplifier Frequency Response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7664387346318548E-2"/>
          <c:y val="0.11663522012578618"/>
          <c:w val="0.50507116842952771"/>
          <c:h val="0.84877358490566035"/>
        </c:manualLayout>
      </c:layout>
      <c:scatterChart>
        <c:scatterStyle val="lineMarker"/>
        <c:varyColors val="0"/>
        <c:ser>
          <c:idx val="0"/>
          <c:order val="0"/>
          <c:tx>
            <c:v>SPICE Simulated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multiStageResults!$A$2:$A$52</c:f>
              <c:numCache>
                <c:formatCode>General</c:formatCode>
                <c:ptCount val="51"/>
                <c:pt idx="0">
                  <c:v>10000</c:v>
                </c:pt>
                <c:pt idx="1">
                  <c:v>12589.3</c:v>
                </c:pt>
                <c:pt idx="2">
                  <c:v>15848.9</c:v>
                </c:pt>
                <c:pt idx="3">
                  <c:v>19952.599999999999</c:v>
                </c:pt>
                <c:pt idx="4">
                  <c:v>25118.9</c:v>
                </c:pt>
                <c:pt idx="5">
                  <c:v>31622.799999999999</c:v>
                </c:pt>
                <c:pt idx="6">
                  <c:v>39810.699999999997</c:v>
                </c:pt>
                <c:pt idx="7">
                  <c:v>50118.7</c:v>
                </c:pt>
                <c:pt idx="8">
                  <c:v>63095.7</c:v>
                </c:pt>
                <c:pt idx="9">
                  <c:v>79432.800000000003</c:v>
                </c:pt>
                <c:pt idx="10">
                  <c:v>100000</c:v>
                </c:pt>
                <c:pt idx="11">
                  <c:v>125893</c:v>
                </c:pt>
                <c:pt idx="12">
                  <c:v>158489</c:v>
                </c:pt>
                <c:pt idx="13">
                  <c:v>199526</c:v>
                </c:pt>
                <c:pt idx="14">
                  <c:v>251189</c:v>
                </c:pt>
                <c:pt idx="15">
                  <c:v>316228</c:v>
                </c:pt>
                <c:pt idx="16">
                  <c:v>398107</c:v>
                </c:pt>
                <c:pt idx="17">
                  <c:v>501187</c:v>
                </c:pt>
                <c:pt idx="18">
                  <c:v>630957</c:v>
                </c:pt>
                <c:pt idx="19">
                  <c:v>794328</c:v>
                </c:pt>
                <c:pt idx="20" formatCode="0.00E+00">
                  <c:v>1000000</c:v>
                </c:pt>
                <c:pt idx="21" formatCode="0.00E+00">
                  <c:v>1258930</c:v>
                </c:pt>
                <c:pt idx="22" formatCode="0.00E+00">
                  <c:v>1584890</c:v>
                </c:pt>
                <c:pt idx="23" formatCode="0.00E+00">
                  <c:v>1995260</c:v>
                </c:pt>
                <c:pt idx="24" formatCode="0.00E+00">
                  <c:v>2511890</c:v>
                </c:pt>
                <c:pt idx="25" formatCode="0.00E+00">
                  <c:v>3162280</c:v>
                </c:pt>
                <c:pt idx="26" formatCode="0.00E+00">
                  <c:v>3981070</c:v>
                </c:pt>
                <c:pt idx="27" formatCode="0.00E+00">
                  <c:v>5011870</c:v>
                </c:pt>
                <c:pt idx="28" formatCode="0.00E+00">
                  <c:v>6309570</c:v>
                </c:pt>
                <c:pt idx="29" formatCode="0.00E+00">
                  <c:v>7943280</c:v>
                </c:pt>
                <c:pt idx="30" formatCode="0.00E+00">
                  <c:v>10000000</c:v>
                </c:pt>
                <c:pt idx="31" formatCode="0.00E+00">
                  <c:v>12589300</c:v>
                </c:pt>
                <c:pt idx="32" formatCode="0.00E+00">
                  <c:v>15848900</c:v>
                </c:pt>
                <c:pt idx="33" formatCode="0.00E+00">
                  <c:v>19952600</c:v>
                </c:pt>
                <c:pt idx="34" formatCode="0.00E+00">
                  <c:v>25118900</c:v>
                </c:pt>
                <c:pt idx="35" formatCode="0.00E+00">
                  <c:v>31622800</c:v>
                </c:pt>
                <c:pt idx="36" formatCode="0.00E+00">
                  <c:v>39810700</c:v>
                </c:pt>
                <c:pt idx="37" formatCode="0.00E+00">
                  <c:v>50118700</c:v>
                </c:pt>
                <c:pt idx="38" formatCode="0.00E+00">
                  <c:v>63095700</c:v>
                </c:pt>
                <c:pt idx="39" formatCode="0.00E+00">
                  <c:v>79432800</c:v>
                </c:pt>
                <c:pt idx="40" formatCode="0.00E+00">
                  <c:v>100000000</c:v>
                </c:pt>
                <c:pt idx="41" formatCode="0.00E+00">
                  <c:v>125893000</c:v>
                </c:pt>
                <c:pt idx="42" formatCode="0.00E+00">
                  <c:v>158489000</c:v>
                </c:pt>
                <c:pt idx="43" formatCode="0.00E+00">
                  <c:v>199526000</c:v>
                </c:pt>
                <c:pt idx="44" formatCode="0.00E+00">
                  <c:v>251189000</c:v>
                </c:pt>
                <c:pt idx="45" formatCode="0.00E+00">
                  <c:v>316228000</c:v>
                </c:pt>
                <c:pt idx="46" formatCode="0.00E+00">
                  <c:v>398107000</c:v>
                </c:pt>
                <c:pt idx="47" formatCode="0.00E+00">
                  <c:v>501187000</c:v>
                </c:pt>
                <c:pt idx="48" formatCode="0.00E+00">
                  <c:v>630957000</c:v>
                </c:pt>
                <c:pt idx="49" formatCode="0.00E+00">
                  <c:v>794328000</c:v>
                </c:pt>
                <c:pt idx="50" formatCode="0.00E+00">
                  <c:v>1000000000</c:v>
                </c:pt>
              </c:numCache>
            </c:numRef>
          </c:xVal>
          <c:yVal>
            <c:numRef>
              <c:f>multiStageResults!$B$2:$B$52</c:f>
              <c:numCache>
                <c:formatCode>General</c:formatCode>
                <c:ptCount val="51"/>
                <c:pt idx="0">
                  <c:v>-186.60300000000001</c:v>
                </c:pt>
                <c:pt idx="1">
                  <c:v>-175.804</c:v>
                </c:pt>
                <c:pt idx="2">
                  <c:v>-165.256</c:v>
                </c:pt>
                <c:pt idx="3">
                  <c:v>-154.952</c:v>
                </c:pt>
                <c:pt idx="4">
                  <c:v>-144.887</c:v>
                </c:pt>
                <c:pt idx="5">
                  <c:v>-135.06800000000001</c:v>
                </c:pt>
                <c:pt idx="6">
                  <c:v>-125.523</c:v>
                </c:pt>
                <c:pt idx="7">
                  <c:v>-116.30200000000001</c:v>
                </c:pt>
                <c:pt idx="8">
                  <c:v>-107.468</c:v>
                </c:pt>
                <c:pt idx="9">
                  <c:v>-99.076400000000007</c:v>
                </c:pt>
                <c:pt idx="10">
                  <c:v>-91.152900000000002</c:v>
                </c:pt>
                <c:pt idx="11">
                  <c:v>-83.682299999999998</c:v>
                </c:pt>
                <c:pt idx="12">
                  <c:v>-76.609700000000004</c:v>
                </c:pt>
                <c:pt idx="13">
                  <c:v>-69.857299999999995</c:v>
                </c:pt>
                <c:pt idx="14">
                  <c:v>-63.344200000000001</c:v>
                </c:pt>
                <c:pt idx="15">
                  <c:v>-56.999299999999998</c:v>
                </c:pt>
                <c:pt idx="16">
                  <c:v>-50.766300000000001</c:v>
                </c:pt>
                <c:pt idx="17">
                  <c:v>-44.602800000000002</c:v>
                </c:pt>
                <c:pt idx="18">
                  <c:v>-38.476700000000001</c:v>
                </c:pt>
                <c:pt idx="19">
                  <c:v>-32.362200000000001</c:v>
                </c:pt>
                <c:pt idx="20">
                  <c:v>-26.2349</c:v>
                </c:pt>
                <c:pt idx="21">
                  <c:v>-20.067</c:v>
                </c:pt>
                <c:pt idx="22">
                  <c:v>-13.821</c:v>
                </c:pt>
                <c:pt idx="23">
                  <c:v>-7.4404300000000001</c:v>
                </c:pt>
                <c:pt idx="24">
                  <c:v>-0.83407699999999996</c:v>
                </c:pt>
                <c:pt idx="25">
                  <c:v>6.1530800000000001</c:v>
                </c:pt>
                <c:pt idx="26">
                  <c:v>13.801299999999999</c:v>
                </c:pt>
                <c:pt idx="27">
                  <c:v>22.666799999999999</c:v>
                </c:pt>
                <c:pt idx="28">
                  <c:v>34.044699999999999</c:v>
                </c:pt>
                <c:pt idx="29">
                  <c:v>51.7455</c:v>
                </c:pt>
                <c:pt idx="30">
                  <c:v>68.996499999999997</c:v>
                </c:pt>
                <c:pt idx="31">
                  <c:v>49.608400000000003</c:v>
                </c:pt>
                <c:pt idx="32">
                  <c:v>38.481499999999997</c:v>
                </c:pt>
                <c:pt idx="33">
                  <c:v>26.807099999999998</c:v>
                </c:pt>
                <c:pt idx="34">
                  <c:v>17.380299999999998</c:v>
                </c:pt>
                <c:pt idx="35">
                  <c:v>9.3854399999999991</c:v>
                </c:pt>
                <c:pt idx="36">
                  <c:v>2.19842</c:v>
                </c:pt>
                <c:pt idx="37">
                  <c:v>-4.5167999999999999</c:v>
                </c:pt>
                <c:pt idx="38">
                  <c:v>-10.9451</c:v>
                </c:pt>
                <c:pt idx="39">
                  <c:v>-17.190799999999999</c:v>
                </c:pt>
                <c:pt idx="40">
                  <c:v>-23.311699999999998</c:v>
                </c:pt>
                <c:pt idx="41">
                  <c:v>-29.336099999999998</c:v>
                </c:pt>
                <c:pt idx="42">
                  <c:v>-35.271599999999999</c:v>
                </c:pt>
                <c:pt idx="43">
                  <c:v>-41.108199999999997</c:v>
                </c:pt>
                <c:pt idx="44">
                  <c:v>-46.818899999999999</c:v>
                </c:pt>
                <c:pt idx="45">
                  <c:v>-52.360599999999998</c:v>
                </c:pt>
                <c:pt idx="46">
                  <c:v>-57.675800000000002</c:v>
                </c:pt>
                <c:pt idx="47">
                  <c:v>-62.700400000000002</c:v>
                </c:pt>
                <c:pt idx="48">
                  <c:v>-67.379300000000001</c:v>
                </c:pt>
                <c:pt idx="49">
                  <c:v>-71.686099999999996</c:v>
                </c:pt>
                <c:pt idx="50">
                  <c:v>-75.635499999999993</c:v>
                </c:pt>
              </c:numCache>
            </c:numRef>
          </c:yVal>
          <c:smooth val="0"/>
        </c:ser>
        <c:ser>
          <c:idx val="1"/>
          <c:order val="1"/>
          <c:tx>
            <c:v>Measured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multiStageResults!$E$2:$E$27</c:f>
              <c:numCache>
                <c:formatCode>0.0000E+0</c:formatCode>
                <c:ptCount val="26"/>
                <c:pt idx="0">
                  <c:v>11085000</c:v>
                </c:pt>
                <c:pt idx="1">
                  <c:v>11090000</c:v>
                </c:pt>
                <c:pt idx="2">
                  <c:v>11095000</c:v>
                </c:pt>
                <c:pt idx="3">
                  <c:v>11100000</c:v>
                </c:pt>
                <c:pt idx="4">
                  <c:v>11105000</c:v>
                </c:pt>
                <c:pt idx="5">
                  <c:v>11110000</c:v>
                </c:pt>
                <c:pt idx="6">
                  <c:v>11115000</c:v>
                </c:pt>
                <c:pt idx="7">
                  <c:v>11120000</c:v>
                </c:pt>
                <c:pt idx="8">
                  <c:v>11125000</c:v>
                </c:pt>
                <c:pt idx="9">
                  <c:v>11120000</c:v>
                </c:pt>
                <c:pt idx="10">
                  <c:v>11140000</c:v>
                </c:pt>
                <c:pt idx="11">
                  <c:v>11150000</c:v>
                </c:pt>
                <c:pt idx="12">
                  <c:v>11160000</c:v>
                </c:pt>
                <c:pt idx="13">
                  <c:v>11200000</c:v>
                </c:pt>
                <c:pt idx="14">
                  <c:v>11300000</c:v>
                </c:pt>
                <c:pt idx="15">
                  <c:v>11400000</c:v>
                </c:pt>
                <c:pt idx="16">
                  <c:v>11500000</c:v>
                </c:pt>
                <c:pt idx="17">
                  <c:v>11600000</c:v>
                </c:pt>
                <c:pt idx="18">
                  <c:v>11700000</c:v>
                </c:pt>
                <c:pt idx="19">
                  <c:v>11000000</c:v>
                </c:pt>
                <c:pt idx="20">
                  <c:v>10500000</c:v>
                </c:pt>
                <c:pt idx="21">
                  <c:v>10000000</c:v>
                </c:pt>
                <c:pt idx="22">
                  <c:v>9500000</c:v>
                </c:pt>
                <c:pt idx="23">
                  <c:v>9000000</c:v>
                </c:pt>
                <c:pt idx="24">
                  <c:v>8500000</c:v>
                </c:pt>
                <c:pt idx="25">
                  <c:v>8000000</c:v>
                </c:pt>
              </c:numCache>
            </c:numRef>
          </c:xVal>
          <c:yVal>
            <c:numRef>
              <c:f>multiStageResults!$I$2:$I$27</c:f>
              <c:numCache>
                <c:formatCode>General</c:formatCode>
                <c:ptCount val="26"/>
                <c:pt idx="0">
                  <c:v>34.406661119030886</c:v>
                </c:pt>
                <c:pt idx="1">
                  <c:v>34.566741574170493</c:v>
                </c:pt>
                <c:pt idx="2">
                  <c:v>34.389833429612409</c:v>
                </c:pt>
                <c:pt idx="3">
                  <c:v>34.030846770025533</c:v>
                </c:pt>
                <c:pt idx="4">
                  <c:v>35.161504841179266</c:v>
                </c:pt>
                <c:pt idx="5">
                  <c:v>35.924518618563908</c:v>
                </c:pt>
                <c:pt idx="6">
                  <c:v>36.423717652176904</c:v>
                </c:pt>
                <c:pt idx="7">
                  <c:v>35.287259317960206</c:v>
                </c:pt>
                <c:pt idx="8">
                  <c:v>35.268559871258745</c:v>
                </c:pt>
                <c:pt idx="9">
                  <c:v>35.532169239387251</c:v>
                </c:pt>
                <c:pt idx="10">
                  <c:v>35.504925194804727</c:v>
                </c:pt>
                <c:pt idx="11">
                  <c:v>35.256071170849779</c:v>
                </c:pt>
                <c:pt idx="12">
                  <c:v>35.44403835740885</c:v>
                </c:pt>
                <c:pt idx="13">
                  <c:v>34.475871761221015</c:v>
                </c:pt>
                <c:pt idx="14">
                  <c:v>32.640464294108114</c:v>
                </c:pt>
                <c:pt idx="15">
                  <c:v>30.640442494404144</c:v>
                </c:pt>
                <c:pt idx="16">
                  <c:v>22.498774732165998</c:v>
                </c:pt>
                <c:pt idx="17">
                  <c:v>19.75099382900725</c:v>
                </c:pt>
                <c:pt idx="18">
                  <c:v>13.942359989488509</c:v>
                </c:pt>
                <c:pt idx="19">
                  <c:v>30.457574905606752</c:v>
                </c:pt>
                <c:pt idx="20">
                  <c:v>30.801794929364807</c:v>
                </c:pt>
                <c:pt idx="21">
                  <c:v>29.21461677062986</c:v>
                </c:pt>
                <c:pt idx="22">
                  <c:v>27.779703320382222</c:v>
                </c:pt>
                <c:pt idx="23">
                  <c:v>25.829693555155018</c:v>
                </c:pt>
                <c:pt idx="24">
                  <c:v>19.512813082811107</c:v>
                </c:pt>
                <c:pt idx="25">
                  <c:v>16.1004679356789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572432"/>
        <c:axId val="398572824"/>
      </c:scatterChart>
      <c:valAx>
        <c:axId val="398572432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Frequency (Hz)</a:t>
                </a:r>
              </a:p>
            </c:rich>
          </c:tx>
          <c:layout>
            <c:manualLayout>
              <c:xMode val="edge"/>
              <c:yMode val="edge"/>
              <c:x val="0.25237095363079609"/>
              <c:y val="0.906761006289308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572824"/>
        <c:crosses val="autoZero"/>
        <c:crossBetween val="midCat"/>
      </c:valAx>
      <c:valAx>
        <c:axId val="398572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Magnitude</a:t>
                </a:r>
                <a:r>
                  <a:rPr lang="en-US" sz="1200" baseline="0"/>
                  <a:t> Gain (dB</a:t>
                </a:r>
                <a:r>
                  <a:rPr lang="en-US" baseline="0"/>
                  <a:t>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572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58637162131049403"/>
          <c:y val="0.16091145446441837"/>
          <c:w val="0.21689451609246518"/>
          <c:h val="0.134434705095825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Magnification of 7.5 MHz - 12.5</a:t>
            </a:r>
            <a:r>
              <a:rPr lang="en-US" baseline="0"/>
              <a:t> MHz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multiStageResults!$E$2:$E$5</c:f>
              <c:strCache>
                <c:ptCount val="4"/>
                <c:pt idx="0">
                  <c:v>1.1085E+7</c:v>
                </c:pt>
                <c:pt idx="1">
                  <c:v>1.1090E+7</c:v>
                </c:pt>
                <c:pt idx="2">
                  <c:v>1.1095E+7</c:v>
                </c:pt>
                <c:pt idx="3">
                  <c:v>1.1100E+7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numRef>
              <c:f>multiStageResults!$E$2:$E$27</c:f>
              <c:numCache>
                <c:formatCode>0.0000E+0</c:formatCode>
                <c:ptCount val="26"/>
                <c:pt idx="0">
                  <c:v>11085000</c:v>
                </c:pt>
                <c:pt idx="1">
                  <c:v>11090000</c:v>
                </c:pt>
                <c:pt idx="2">
                  <c:v>11095000</c:v>
                </c:pt>
                <c:pt idx="3">
                  <c:v>11100000</c:v>
                </c:pt>
                <c:pt idx="4">
                  <c:v>11105000</c:v>
                </c:pt>
                <c:pt idx="5">
                  <c:v>11110000</c:v>
                </c:pt>
                <c:pt idx="6">
                  <c:v>11115000</c:v>
                </c:pt>
                <c:pt idx="7">
                  <c:v>11120000</c:v>
                </c:pt>
                <c:pt idx="8">
                  <c:v>11125000</c:v>
                </c:pt>
                <c:pt idx="9">
                  <c:v>11120000</c:v>
                </c:pt>
                <c:pt idx="10">
                  <c:v>11140000</c:v>
                </c:pt>
                <c:pt idx="11">
                  <c:v>11150000</c:v>
                </c:pt>
                <c:pt idx="12">
                  <c:v>11160000</c:v>
                </c:pt>
                <c:pt idx="13">
                  <c:v>11200000</c:v>
                </c:pt>
                <c:pt idx="14">
                  <c:v>11300000</c:v>
                </c:pt>
                <c:pt idx="15">
                  <c:v>11400000</c:v>
                </c:pt>
                <c:pt idx="16">
                  <c:v>11500000</c:v>
                </c:pt>
                <c:pt idx="17">
                  <c:v>11600000</c:v>
                </c:pt>
                <c:pt idx="18">
                  <c:v>11700000</c:v>
                </c:pt>
                <c:pt idx="19">
                  <c:v>11000000</c:v>
                </c:pt>
                <c:pt idx="20">
                  <c:v>10500000</c:v>
                </c:pt>
                <c:pt idx="21">
                  <c:v>10000000</c:v>
                </c:pt>
                <c:pt idx="22">
                  <c:v>9500000</c:v>
                </c:pt>
                <c:pt idx="23">
                  <c:v>9000000</c:v>
                </c:pt>
                <c:pt idx="24">
                  <c:v>8500000</c:v>
                </c:pt>
                <c:pt idx="25">
                  <c:v>8000000</c:v>
                </c:pt>
              </c:numCache>
            </c:numRef>
          </c:xVal>
          <c:yVal>
            <c:numRef>
              <c:f>multiStageResults!$I$2:$I$27</c:f>
              <c:numCache>
                <c:formatCode>General</c:formatCode>
                <c:ptCount val="26"/>
                <c:pt idx="0">
                  <c:v>34.406661119030886</c:v>
                </c:pt>
                <c:pt idx="1">
                  <c:v>34.566741574170493</c:v>
                </c:pt>
                <c:pt idx="2">
                  <c:v>34.389833429612409</c:v>
                </c:pt>
                <c:pt idx="3">
                  <c:v>34.030846770025533</c:v>
                </c:pt>
                <c:pt idx="4">
                  <c:v>35.161504841179266</c:v>
                </c:pt>
                <c:pt idx="5">
                  <c:v>35.924518618563908</c:v>
                </c:pt>
                <c:pt idx="6">
                  <c:v>36.423717652176904</c:v>
                </c:pt>
                <c:pt idx="7">
                  <c:v>35.287259317960206</c:v>
                </c:pt>
                <c:pt idx="8">
                  <c:v>35.268559871258745</c:v>
                </c:pt>
                <c:pt idx="9">
                  <c:v>35.532169239387251</c:v>
                </c:pt>
                <c:pt idx="10">
                  <c:v>35.504925194804727</c:v>
                </c:pt>
                <c:pt idx="11">
                  <c:v>35.256071170849779</c:v>
                </c:pt>
                <c:pt idx="12">
                  <c:v>35.44403835740885</c:v>
                </c:pt>
                <c:pt idx="13">
                  <c:v>34.475871761221015</c:v>
                </c:pt>
                <c:pt idx="14">
                  <c:v>32.640464294108114</c:v>
                </c:pt>
                <c:pt idx="15">
                  <c:v>30.640442494404144</c:v>
                </c:pt>
                <c:pt idx="16">
                  <c:v>22.498774732165998</c:v>
                </c:pt>
                <c:pt idx="17">
                  <c:v>19.75099382900725</c:v>
                </c:pt>
                <c:pt idx="18">
                  <c:v>13.942359989488509</c:v>
                </c:pt>
                <c:pt idx="19">
                  <c:v>30.457574905606752</c:v>
                </c:pt>
                <c:pt idx="20">
                  <c:v>30.801794929364807</c:v>
                </c:pt>
                <c:pt idx="21">
                  <c:v>29.21461677062986</c:v>
                </c:pt>
                <c:pt idx="22">
                  <c:v>27.779703320382222</c:v>
                </c:pt>
                <c:pt idx="23">
                  <c:v>25.829693555155018</c:v>
                </c:pt>
                <c:pt idx="24">
                  <c:v>19.512813082811107</c:v>
                </c:pt>
                <c:pt idx="25">
                  <c:v>16.1004679356789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8933248"/>
        <c:axId val="338934424"/>
      </c:scatterChart>
      <c:valAx>
        <c:axId val="338933248"/>
        <c:scaling>
          <c:logBase val="10"/>
          <c:orientation val="minMax"/>
          <c:max val="12500000"/>
          <c:min val="75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934424"/>
        <c:crosses val="autoZero"/>
        <c:crossBetween val="midCat"/>
      </c:valAx>
      <c:valAx>
        <c:axId val="338934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933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Multi-Stage Tuned</a:t>
            </a:r>
            <a:r>
              <a:rPr lang="en-US" baseline="0"/>
              <a:t> Amplifier Frequency Response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990255257590106"/>
          <c:y val="0.11663522012578618"/>
          <c:w val="0.8162620336730797"/>
          <c:h val="0.84877358490566035"/>
        </c:manualLayout>
      </c:layout>
      <c:scatterChart>
        <c:scatterStyle val="lineMarker"/>
        <c:varyColors val="0"/>
        <c:ser>
          <c:idx val="0"/>
          <c:order val="0"/>
          <c:tx>
            <c:v>SPICE Simulated</c:v>
          </c:tx>
          <c:spPr>
            <a:ln w="25400" cap="rnd">
              <a:solidFill>
                <a:srgbClr val="5B9BD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multiStageResults!$A$2:$A$52</c:f>
              <c:numCache>
                <c:formatCode>General</c:formatCode>
                <c:ptCount val="51"/>
                <c:pt idx="0">
                  <c:v>10000</c:v>
                </c:pt>
                <c:pt idx="1">
                  <c:v>12589.3</c:v>
                </c:pt>
                <c:pt idx="2">
                  <c:v>15848.9</c:v>
                </c:pt>
                <c:pt idx="3">
                  <c:v>19952.599999999999</c:v>
                </c:pt>
                <c:pt idx="4">
                  <c:v>25118.9</c:v>
                </c:pt>
                <c:pt idx="5">
                  <c:v>31622.799999999999</c:v>
                </c:pt>
                <c:pt idx="6">
                  <c:v>39810.699999999997</c:v>
                </c:pt>
                <c:pt idx="7">
                  <c:v>50118.7</c:v>
                </c:pt>
                <c:pt idx="8">
                  <c:v>63095.7</c:v>
                </c:pt>
                <c:pt idx="9">
                  <c:v>79432.800000000003</c:v>
                </c:pt>
                <c:pt idx="10">
                  <c:v>100000</c:v>
                </c:pt>
                <c:pt idx="11">
                  <c:v>125893</c:v>
                </c:pt>
                <c:pt idx="12">
                  <c:v>158489</c:v>
                </c:pt>
                <c:pt idx="13">
                  <c:v>199526</c:v>
                </c:pt>
                <c:pt idx="14">
                  <c:v>251189</c:v>
                </c:pt>
                <c:pt idx="15">
                  <c:v>316228</c:v>
                </c:pt>
                <c:pt idx="16">
                  <c:v>398107</c:v>
                </c:pt>
                <c:pt idx="17">
                  <c:v>501187</c:v>
                </c:pt>
                <c:pt idx="18">
                  <c:v>630957</c:v>
                </c:pt>
                <c:pt idx="19">
                  <c:v>794328</c:v>
                </c:pt>
                <c:pt idx="20" formatCode="0.00E+00">
                  <c:v>1000000</c:v>
                </c:pt>
                <c:pt idx="21" formatCode="0.00E+00">
                  <c:v>1258930</c:v>
                </c:pt>
                <c:pt idx="22" formatCode="0.00E+00">
                  <c:v>1584890</c:v>
                </c:pt>
                <c:pt idx="23" formatCode="0.00E+00">
                  <c:v>1995260</c:v>
                </c:pt>
                <c:pt idx="24" formatCode="0.00E+00">
                  <c:v>2511890</c:v>
                </c:pt>
                <c:pt idx="25" formatCode="0.00E+00">
                  <c:v>3162280</c:v>
                </c:pt>
                <c:pt idx="26" formatCode="0.00E+00">
                  <c:v>3981070</c:v>
                </c:pt>
                <c:pt idx="27" formatCode="0.00E+00">
                  <c:v>5011870</c:v>
                </c:pt>
                <c:pt idx="28" formatCode="0.00E+00">
                  <c:v>6309570</c:v>
                </c:pt>
                <c:pt idx="29" formatCode="0.00E+00">
                  <c:v>7943280</c:v>
                </c:pt>
                <c:pt idx="30" formatCode="0.00E+00">
                  <c:v>10000000</c:v>
                </c:pt>
                <c:pt idx="31" formatCode="0.00E+00">
                  <c:v>12589300</c:v>
                </c:pt>
                <c:pt idx="32" formatCode="0.00E+00">
                  <c:v>15848900</c:v>
                </c:pt>
                <c:pt idx="33" formatCode="0.00E+00">
                  <c:v>19952600</c:v>
                </c:pt>
                <c:pt idx="34" formatCode="0.00E+00">
                  <c:v>25118900</c:v>
                </c:pt>
                <c:pt idx="35" formatCode="0.00E+00">
                  <c:v>31622800</c:v>
                </c:pt>
                <c:pt idx="36" formatCode="0.00E+00">
                  <c:v>39810700</c:v>
                </c:pt>
                <c:pt idx="37" formatCode="0.00E+00">
                  <c:v>50118700</c:v>
                </c:pt>
                <c:pt idx="38" formatCode="0.00E+00">
                  <c:v>63095700</c:v>
                </c:pt>
                <c:pt idx="39" formatCode="0.00E+00">
                  <c:v>79432800</c:v>
                </c:pt>
                <c:pt idx="40" formatCode="0.00E+00">
                  <c:v>100000000</c:v>
                </c:pt>
                <c:pt idx="41" formatCode="0.00E+00">
                  <c:v>125893000</c:v>
                </c:pt>
                <c:pt idx="42" formatCode="0.00E+00">
                  <c:v>158489000</c:v>
                </c:pt>
                <c:pt idx="43" formatCode="0.00E+00">
                  <c:v>199526000</c:v>
                </c:pt>
                <c:pt idx="44" formatCode="0.00E+00">
                  <c:v>251189000</c:v>
                </c:pt>
                <c:pt idx="45" formatCode="0.00E+00">
                  <c:v>316228000</c:v>
                </c:pt>
                <c:pt idx="46" formatCode="0.00E+00">
                  <c:v>398107000</c:v>
                </c:pt>
                <c:pt idx="47" formatCode="0.00E+00">
                  <c:v>501187000</c:v>
                </c:pt>
                <c:pt idx="48" formatCode="0.00E+00">
                  <c:v>630957000</c:v>
                </c:pt>
                <c:pt idx="49" formatCode="0.00E+00">
                  <c:v>794328000</c:v>
                </c:pt>
                <c:pt idx="50" formatCode="0.00E+00">
                  <c:v>1000000000</c:v>
                </c:pt>
              </c:numCache>
            </c:numRef>
          </c:xVal>
          <c:yVal>
            <c:numRef>
              <c:f>multiStageResults!$C$2:$C$52</c:f>
              <c:numCache>
                <c:formatCode>General</c:formatCode>
                <c:ptCount val="51"/>
                <c:pt idx="0">
                  <c:v>2.01776</c:v>
                </c:pt>
                <c:pt idx="1">
                  <c:v>1.8642099999999999</c:v>
                </c:pt>
                <c:pt idx="2">
                  <c:v>1.6975</c:v>
                </c:pt>
                <c:pt idx="3">
                  <c:v>1.51973</c:v>
                </c:pt>
                <c:pt idx="4">
                  <c:v>1.3307</c:v>
                </c:pt>
                <c:pt idx="5">
                  <c:v>1.1285000000000001</c:v>
                </c:pt>
                <c:pt idx="6">
                  <c:v>0.91091999999999995</c:v>
                </c:pt>
                <c:pt idx="7">
                  <c:v>0.677207</c:v>
                </c:pt>
                <c:pt idx="8">
                  <c:v>0.429755</c:v>
                </c:pt>
                <c:pt idx="9">
                  <c:v>0.174956</c:v>
                </c:pt>
                <c:pt idx="10">
                  <c:v>-7.7504900000000002E-2</c:v>
                </c:pt>
                <c:pt idx="11">
                  <c:v>-0.31696999999999997</c:v>
                </c:pt>
                <c:pt idx="12">
                  <c:v>-0.53461000000000003</c:v>
                </c:pt>
                <c:pt idx="13">
                  <c:v>-0.72520099999999998</c:v>
                </c:pt>
                <c:pt idx="14">
                  <c:v>-0.88727199999999995</c:v>
                </c:pt>
                <c:pt idx="15">
                  <c:v>-1.02217</c:v>
                </c:pt>
                <c:pt idx="16">
                  <c:v>-1.1328199999999999</c:v>
                </c:pt>
                <c:pt idx="17">
                  <c:v>-1.22275</c:v>
                </c:pt>
                <c:pt idx="18">
                  <c:v>-1.29549</c:v>
                </c:pt>
                <c:pt idx="19">
                  <c:v>-1.35425</c:v>
                </c:pt>
                <c:pt idx="20">
                  <c:v>-1.40178</c:v>
                </c:pt>
                <c:pt idx="21">
                  <c:v>-1.44042</c:v>
                </c:pt>
                <c:pt idx="22">
                  <c:v>-1.4720599999999999</c:v>
                </c:pt>
                <c:pt idx="23">
                  <c:v>-1.4981599999999999</c:v>
                </c:pt>
                <c:pt idx="24">
                  <c:v>-1.5197099999999999</c:v>
                </c:pt>
                <c:pt idx="25">
                  <c:v>-1.5369299999999999</c:v>
                </c:pt>
                <c:pt idx="26">
                  <c:v>-1.5482499999999999</c:v>
                </c:pt>
                <c:pt idx="27">
                  <c:v>-1.5463199999999999</c:v>
                </c:pt>
                <c:pt idx="28">
                  <c:v>-1.4969300000000001</c:v>
                </c:pt>
                <c:pt idx="29">
                  <c:v>-1.1396999999999999</c:v>
                </c:pt>
                <c:pt idx="30">
                  <c:v>-2.8521399999999999</c:v>
                </c:pt>
                <c:pt idx="31">
                  <c:v>-3.0697399999999999</c:v>
                </c:pt>
                <c:pt idx="32">
                  <c:v>2.31833</c:v>
                </c:pt>
                <c:pt idx="33">
                  <c:v>1.89591</c:v>
                </c:pt>
                <c:pt idx="34">
                  <c:v>1.72739</c:v>
                </c:pt>
                <c:pt idx="35">
                  <c:v>1.6333200000000001</c:v>
                </c:pt>
                <c:pt idx="36">
                  <c:v>1.56501</c:v>
                </c:pt>
                <c:pt idx="37">
                  <c:v>1.50529</c:v>
                </c:pt>
                <c:pt idx="38">
                  <c:v>1.4460299999999999</c:v>
                </c:pt>
                <c:pt idx="39">
                  <c:v>1.3820699999999999</c:v>
                </c:pt>
                <c:pt idx="40">
                  <c:v>1.30928</c:v>
                </c:pt>
                <c:pt idx="41">
                  <c:v>1.22373</c:v>
                </c:pt>
                <c:pt idx="42">
                  <c:v>1.1213599999999999</c:v>
                </c:pt>
                <c:pt idx="43">
                  <c:v>0.99800800000000001</c:v>
                </c:pt>
                <c:pt idx="44">
                  <c:v>0.84963200000000005</c:v>
                </c:pt>
                <c:pt idx="45">
                  <c:v>0.67296599999999995</c:v>
                </c:pt>
                <c:pt idx="46">
                  <c:v>0.46660200000000002</c:v>
                </c:pt>
                <c:pt idx="47">
                  <c:v>0.232379</c:v>
                </c:pt>
                <c:pt idx="48">
                  <c:v>-2.3408499999999999E-2</c:v>
                </c:pt>
                <c:pt idx="49">
                  <c:v>-0.28984199999999999</c:v>
                </c:pt>
                <c:pt idx="50">
                  <c:v>-0.55275200000000002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0586888"/>
        <c:axId val="400587672"/>
      </c:scatterChart>
      <c:valAx>
        <c:axId val="400586888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Frequency (Hz)</a:t>
                </a:r>
              </a:p>
            </c:rich>
          </c:tx>
          <c:layout>
            <c:manualLayout>
              <c:xMode val="edge"/>
              <c:yMode val="edge"/>
              <c:x val="0.42472280731515383"/>
              <c:y val="0.897327044025157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587672"/>
        <c:crosses val="autoZero"/>
        <c:crossBetween val="midCat"/>
      </c:valAx>
      <c:valAx>
        <c:axId val="400587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Phase Shift </a:t>
                </a:r>
                <a:r>
                  <a:rPr lang="en-US" sz="1200" baseline="0"/>
                  <a:t>(rad</a:t>
                </a:r>
                <a:r>
                  <a:rPr lang="en-US" baseline="0"/>
                  <a:t>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7415004452989161E-2"/>
              <c:y val="0.406949685534591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586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2</xdr:row>
      <xdr:rowOff>133350</xdr:rowOff>
    </xdr:from>
    <xdr:to>
      <xdr:col>11</xdr:col>
      <xdr:colOff>476250</xdr:colOff>
      <xdr:row>23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495301</xdr:colOff>
      <xdr:row>9</xdr:row>
      <xdr:rowOff>123824</xdr:rowOff>
    </xdr:from>
    <xdr:to>
      <xdr:col>11</xdr:col>
      <xdr:colOff>304800</xdr:colOff>
      <xdr:row>23</xdr:row>
      <xdr:rowOff>23811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152400</xdr:colOff>
      <xdr:row>24</xdr:row>
      <xdr:rowOff>57150</xdr:rowOff>
    </xdr:from>
    <xdr:to>
      <xdr:col>6</xdr:col>
      <xdr:colOff>742950</xdr:colOff>
      <xdr:row>45</xdr:row>
      <xdr:rowOff>95250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"/>
  <sheetViews>
    <sheetView tabSelected="1" topLeftCell="A25" workbookViewId="0">
      <selection activeCell="P16" sqref="P16"/>
    </sheetView>
  </sheetViews>
  <sheetFormatPr defaultRowHeight="15" x14ac:dyDescent="0.25"/>
  <cols>
    <col min="3" max="3" width="19" customWidth="1"/>
    <col min="5" max="5" width="12.140625" style="2" customWidth="1"/>
    <col min="6" max="9" width="12.140625" customWidth="1"/>
  </cols>
  <sheetData>
    <row r="1" spans="1:9" x14ac:dyDescent="0.25">
      <c r="A1" t="s">
        <v>0</v>
      </c>
      <c r="B1" t="s">
        <v>1</v>
      </c>
      <c r="C1" t="s">
        <v>2</v>
      </c>
      <c r="E1" s="2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5">
      <c r="A2">
        <v>10000</v>
      </c>
      <c r="B2">
        <v>-186.60300000000001</v>
      </c>
      <c r="C2">
        <v>2.01776</v>
      </c>
      <c r="E2" s="2">
        <v>11085000</v>
      </c>
      <c r="F2">
        <v>4.7600000000000003E-2</v>
      </c>
      <c r="G2">
        <v>2.5</v>
      </c>
      <c r="H2">
        <f t="shared" ref="H2:H27" si="0">G2/F2</f>
        <v>52.521008403361343</v>
      </c>
      <c r="I2">
        <f t="shared" ref="I2:I27" si="1">20*LOG10(H2)</f>
        <v>34.406661119030886</v>
      </c>
    </row>
    <row r="3" spans="1:9" x14ac:dyDescent="0.25">
      <c r="A3">
        <v>12589.3</v>
      </c>
      <c r="B3">
        <v>-175.804</v>
      </c>
      <c r="C3">
        <v>1.8642099999999999</v>
      </c>
      <c r="E3" s="2">
        <v>11090000</v>
      </c>
      <c r="F3">
        <v>4.8599999999999997E-2</v>
      </c>
      <c r="G3">
        <v>2.6</v>
      </c>
      <c r="H3">
        <f t="shared" si="0"/>
        <v>53.497942386831284</v>
      </c>
      <c r="I3">
        <f t="shared" si="1"/>
        <v>34.566741574170493</v>
      </c>
    </row>
    <row r="4" spans="1:9" x14ac:dyDescent="0.25">
      <c r="A4">
        <v>15848.9</v>
      </c>
      <c r="B4">
        <v>-165.256</v>
      </c>
      <c r="C4">
        <v>1.6975</v>
      </c>
      <c r="E4" s="2">
        <v>11095000</v>
      </c>
      <c r="F4">
        <v>4.9599999999999998E-2</v>
      </c>
      <c r="G4">
        <v>2.6</v>
      </c>
      <c r="H4">
        <f t="shared" si="0"/>
        <v>52.41935483870968</v>
      </c>
      <c r="I4">
        <f t="shared" si="1"/>
        <v>34.389833429612409</v>
      </c>
    </row>
    <row r="5" spans="1:9" x14ac:dyDescent="0.25">
      <c r="A5">
        <v>19952.599999999999</v>
      </c>
      <c r="B5">
        <v>-154.952</v>
      </c>
      <c r="C5">
        <v>1.51973</v>
      </c>
      <c r="E5" s="2">
        <v>11100000</v>
      </c>
      <c r="F5">
        <v>5.0500000000000003E-2</v>
      </c>
      <c r="G5">
        <v>2.54</v>
      </c>
      <c r="H5">
        <f t="shared" si="0"/>
        <v>50.297029702970292</v>
      </c>
      <c r="I5">
        <f t="shared" si="1"/>
        <v>34.030846770025533</v>
      </c>
    </row>
    <row r="6" spans="1:9" x14ac:dyDescent="0.25">
      <c r="A6">
        <v>25118.9</v>
      </c>
      <c r="B6">
        <v>-144.887</v>
      </c>
      <c r="C6">
        <v>1.3307</v>
      </c>
      <c r="E6" s="2">
        <v>11105000</v>
      </c>
      <c r="F6">
        <v>4.87E-2</v>
      </c>
      <c r="G6">
        <v>2.79</v>
      </c>
      <c r="H6">
        <f t="shared" si="0"/>
        <v>57.289527720739223</v>
      </c>
      <c r="I6">
        <f t="shared" si="1"/>
        <v>35.161504841179266</v>
      </c>
    </row>
    <row r="7" spans="1:9" x14ac:dyDescent="0.25">
      <c r="A7">
        <v>31622.799999999999</v>
      </c>
      <c r="B7">
        <v>-135.06800000000001</v>
      </c>
      <c r="C7">
        <v>1.1285000000000001</v>
      </c>
      <c r="E7" s="2">
        <v>11110000</v>
      </c>
      <c r="F7">
        <v>5.0200000000000002E-2</v>
      </c>
      <c r="G7">
        <v>3.14</v>
      </c>
      <c r="H7">
        <f t="shared" si="0"/>
        <v>62.549800796812747</v>
      </c>
      <c r="I7">
        <f t="shared" si="1"/>
        <v>35.924518618563908</v>
      </c>
    </row>
    <row r="8" spans="1:9" x14ac:dyDescent="0.25">
      <c r="A8">
        <v>39810.699999999997</v>
      </c>
      <c r="B8">
        <v>-125.523</v>
      </c>
      <c r="C8">
        <v>0.91091999999999995</v>
      </c>
      <c r="E8" s="2">
        <v>11115000</v>
      </c>
      <c r="F8">
        <v>4.8000000000000001E-2</v>
      </c>
      <c r="G8">
        <v>3.18</v>
      </c>
      <c r="H8">
        <f t="shared" si="0"/>
        <v>66.25</v>
      </c>
      <c r="I8">
        <f t="shared" si="1"/>
        <v>36.423717652176904</v>
      </c>
    </row>
    <row r="9" spans="1:9" x14ac:dyDescent="0.25">
      <c r="A9">
        <v>50118.7</v>
      </c>
      <c r="B9">
        <v>-116.30200000000001</v>
      </c>
      <c r="C9">
        <v>0.677207</v>
      </c>
      <c r="E9" s="2">
        <v>11120000</v>
      </c>
      <c r="F9">
        <v>4.8000000000000001E-2</v>
      </c>
      <c r="G9">
        <v>2.79</v>
      </c>
      <c r="H9">
        <f t="shared" si="0"/>
        <v>58.125</v>
      </c>
      <c r="I9">
        <f t="shared" si="1"/>
        <v>35.287259317960206</v>
      </c>
    </row>
    <row r="10" spans="1:9" x14ac:dyDescent="0.25">
      <c r="A10">
        <v>63095.7</v>
      </c>
      <c r="B10">
        <v>-107.468</v>
      </c>
      <c r="C10">
        <v>0.429755</v>
      </c>
      <c r="E10" s="2">
        <v>11125000</v>
      </c>
      <c r="F10">
        <v>0.05</v>
      </c>
      <c r="G10">
        <v>2.9</v>
      </c>
      <c r="H10">
        <f t="shared" si="0"/>
        <v>57.999999999999993</v>
      </c>
      <c r="I10">
        <f t="shared" si="1"/>
        <v>35.268559871258745</v>
      </c>
    </row>
    <row r="11" spans="1:9" x14ac:dyDescent="0.25">
      <c r="A11">
        <v>79432.800000000003</v>
      </c>
      <c r="B11">
        <v>-99.076400000000007</v>
      </c>
      <c r="C11">
        <v>0.174956</v>
      </c>
      <c r="E11" s="2">
        <v>11120000</v>
      </c>
      <c r="F11">
        <v>4.7E-2</v>
      </c>
      <c r="G11">
        <v>2.81</v>
      </c>
      <c r="H11">
        <f t="shared" si="0"/>
        <v>59.787234042553195</v>
      </c>
      <c r="I11">
        <f t="shared" si="1"/>
        <v>35.532169239387251</v>
      </c>
    </row>
    <row r="12" spans="1:9" x14ac:dyDescent="0.25">
      <c r="A12">
        <v>100000</v>
      </c>
      <c r="B12">
        <v>-91.152900000000002</v>
      </c>
      <c r="C12">
        <v>-7.7504900000000002E-2</v>
      </c>
      <c r="E12" s="2">
        <v>11140000</v>
      </c>
      <c r="F12">
        <v>0.05</v>
      </c>
      <c r="G12">
        <v>2.98</v>
      </c>
      <c r="H12">
        <f t="shared" si="0"/>
        <v>59.599999999999994</v>
      </c>
      <c r="I12">
        <f t="shared" si="1"/>
        <v>35.504925194804727</v>
      </c>
    </row>
    <row r="13" spans="1:9" x14ac:dyDescent="0.25">
      <c r="A13">
        <v>125893</v>
      </c>
      <c r="B13">
        <v>-83.682299999999998</v>
      </c>
      <c r="C13">
        <v>-0.31696999999999997</v>
      </c>
      <c r="E13" s="2">
        <v>11150000</v>
      </c>
      <c r="F13">
        <v>4.8000000000000001E-2</v>
      </c>
      <c r="G13">
        <v>2.78</v>
      </c>
      <c r="H13">
        <f t="shared" si="0"/>
        <v>57.916666666666664</v>
      </c>
      <c r="I13">
        <f t="shared" si="1"/>
        <v>35.256071170849779</v>
      </c>
    </row>
    <row r="14" spans="1:9" x14ac:dyDescent="0.25">
      <c r="A14">
        <v>158489</v>
      </c>
      <c r="B14">
        <v>-76.609700000000004</v>
      </c>
      <c r="C14">
        <v>-0.53461000000000003</v>
      </c>
      <c r="E14" s="2">
        <v>11160000</v>
      </c>
      <c r="F14">
        <v>4.9000000000000002E-2</v>
      </c>
      <c r="G14">
        <v>2.9</v>
      </c>
      <c r="H14">
        <f t="shared" si="0"/>
        <v>59.183673469387749</v>
      </c>
      <c r="I14">
        <f t="shared" si="1"/>
        <v>35.44403835740885</v>
      </c>
    </row>
    <row r="15" spans="1:9" x14ac:dyDescent="0.25">
      <c r="A15">
        <v>199526</v>
      </c>
      <c r="B15">
        <v>-69.857299999999995</v>
      </c>
      <c r="C15">
        <v>-0.72520099999999998</v>
      </c>
      <c r="E15" s="2">
        <v>11200000</v>
      </c>
      <c r="F15">
        <v>5.0999999999999997E-2</v>
      </c>
      <c r="G15">
        <v>2.7</v>
      </c>
      <c r="H15">
        <f t="shared" si="0"/>
        <v>52.941176470588239</v>
      </c>
      <c r="I15">
        <f t="shared" si="1"/>
        <v>34.475871761221015</v>
      </c>
    </row>
    <row r="16" spans="1:9" x14ac:dyDescent="0.25">
      <c r="A16">
        <v>251189</v>
      </c>
      <c r="B16">
        <v>-63.344200000000001</v>
      </c>
      <c r="C16">
        <v>-0.88727199999999995</v>
      </c>
      <c r="E16" s="2">
        <v>11300000</v>
      </c>
      <c r="F16">
        <v>4.9000000000000002E-2</v>
      </c>
      <c r="G16">
        <v>2.1</v>
      </c>
      <c r="H16">
        <f t="shared" si="0"/>
        <v>42.857142857142854</v>
      </c>
      <c r="I16">
        <f t="shared" si="1"/>
        <v>32.640464294108114</v>
      </c>
    </row>
    <row r="17" spans="1:9" x14ac:dyDescent="0.25">
      <c r="A17">
        <v>316228</v>
      </c>
      <c r="B17">
        <v>-56.999299999999998</v>
      </c>
      <c r="C17">
        <v>-1.02217</v>
      </c>
      <c r="E17" s="2">
        <v>11400000</v>
      </c>
      <c r="F17">
        <v>4.7E-2</v>
      </c>
      <c r="G17">
        <v>1.6</v>
      </c>
      <c r="H17">
        <f t="shared" si="0"/>
        <v>34.042553191489361</v>
      </c>
      <c r="I17">
        <f t="shared" si="1"/>
        <v>30.640442494404144</v>
      </c>
    </row>
    <row r="18" spans="1:9" x14ac:dyDescent="0.25">
      <c r="A18">
        <v>398107</v>
      </c>
      <c r="B18">
        <v>-50.766300000000001</v>
      </c>
      <c r="C18">
        <v>-1.1328199999999999</v>
      </c>
      <c r="E18" s="2">
        <v>11500000</v>
      </c>
      <c r="F18">
        <v>4.4999999999999998E-2</v>
      </c>
      <c r="G18">
        <v>0.6</v>
      </c>
      <c r="H18">
        <f t="shared" si="0"/>
        <v>13.333333333333334</v>
      </c>
      <c r="I18">
        <f t="shared" si="1"/>
        <v>22.498774732165998</v>
      </c>
    </row>
    <row r="19" spans="1:9" x14ac:dyDescent="0.25">
      <c r="A19">
        <v>501187</v>
      </c>
      <c r="B19">
        <v>-44.602800000000002</v>
      </c>
      <c r="C19">
        <v>-1.22275</v>
      </c>
      <c r="E19" s="2">
        <v>11600000</v>
      </c>
      <c r="F19">
        <v>4.5999999999999999E-2</v>
      </c>
      <c r="G19">
        <v>0.44700000000000001</v>
      </c>
      <c r="H19">
        <f t="shared" si="0"/>
        <v>9.7173913043478262</v>
      </c>
      <c r="I19">
        <f t="shared" si="1"/>
        <v>19.75099382900725</v>
      </c>
    </row>
    <row r="20" spans="1:9" x14ac:dyDescent="0.25">
      <c r="A20">
        <v>630957</v>
      </c>
      <c r="B20">
        <v>-38.476700000000001</v>
      </c>
      <c r="C20">
        <v>-1.29549</v>
      </c>
      <c r="E20" s="2">
        <v>11700000</v>
      </c>
      <c r="F20">
        <v>4.7E-2</v>
      </c>
      <c r="G20">
        <v>0.23400000000000001</v>
      </c>
      <c r="H20">
        <f t="shared" si="0"/>
        <v>4.9787234042553195</v>
      </c>
      <c r="I20">
        <f t="shared" si="1"/>
        <v>13.942359989488509</v>
      </c>
    </row>
    <row r="21" spans="1:9" x14ac:dyDescent="0.25">
      <c r="A21">
        <v>794328</v>
      </c>
      <c r="B21">
        <v>-32.362200000000001</v>
      </c>
      <c r="C21">
        <v>-1.35425</v>
      </c>
      <c r="E21" s="2">
        <v>11000000</v>
      </c>
      <c r="F21">
        <v>5.0999999999999997E-2</v>
      </c>
      <c r="G21">
        <v>1.7</v>
      </c>
      <c r="H21">
        <f t="shared" si="0"/>
        <v>33.333333333333336</v>
      </c>
      <c r="I21">
        <f t="shared" si="1"/>
        <v>30.457574905606752</v>
      </c>
    </row>
    <row r="22" spans="1:9" x14ac:dyDescent="0.25">
      <c r="A22" s="1">
        <v>1000000</v>
      </c>
      <c r="B22">
        <v>-26.2349</v>
      </c>
      <c r="C22">
        <v>-1.40178</v>
      </c>
      <c r="E22" s="2">
        <v>10500000</v>
      </c>
      <c r="F22">
        <v>4.7E-2</v>
      </c>
      <c r="G22">
        <v>1.63</v>
      </c>
      <c r="H22">
        <f t="shared" si="0"/>
        <v>34.680851063829785</v>
      </c>
      <c r="I22">
        <f t="shared" si="1"/>
        <v>30.801794929364807</v>
      </c>
    </row>
    <row r="23" spans="1:9" x14ac:dyDescent="0.25">
      <c r="A23" s="1">
        <v>1258930</v>
      </c>
      <c r="B23">
        <v>-20.067</v>
      </c>
      <c r="C23">
        <v>-1.44042</v>
      </c>
      <c r="E23" s="2">
        <v>10000000</v>
      </c>
      <c r="F23">
        <v>4.4999999999999998E-2</v>
      </c>
      <c r="G23">
        <v>1.3</v>
      </c>
      <c r="H23">
        <f t="shared" si="0"/>
        <v>28.888888888888889</v>
      </c>
      <c r="I23">
        <f t="shared" si="1"/>
        <v>29.21461677062986</v>
      </c>
    </row>
    <row r="24" spans="1:9" x14ac:dyDescent="0.25">
      <c r="A24" s="1">
        <v>1584890</v>
      </c>
      <c r="B24">
        <v>-13.821</v>
      </c>
      <c r="C24">
        <v>-1.4720599999999999</v>
      </c>
      <c r="E24" s="2">
        <v>9500000</v>
      </c>
      <c r="F24">
        <v>4.9000000000000002E-2</v>
      </c>
      <c r="G24">
        <v>1.2</v>
      </c>
      <c r="H24">
        <f t="shared" si="0"/>
        <v>24.489795918367346</v>
      </c>
      <c r="I24">
        <f t="shared" si="1"/>
        <v>27.779703320382222</v>
      </c>
    </row>
    <row r="25" spans="1:9" x14ac:dyDescent="0.25">
      <c r="A25" s="1">
        <v>1995260</v>
      </c>
      <c r="B25">
        <v>-7.4404300000000001</v>
      </c>
      <c r="C25">
        <v>-1.4981599999999999</v>
      </c>
      <c r="E25" s="2">
        <v>9000000</v>
      </c>
      <c r="F25">
        <v>4.5999999999999999E-2</v>
      </c>
      <c r="G25">
        <v>0.9</v>
      </c>
      <c r="H25">
        <f t="shared" si="0"/>
        <v>19.565217391304348</v>
      </c>
      <c r="I25">
        <f t="shared" si="1"/>
        <v>25.829693555155018</v>
      </c>
    </row>
    <row r="26" spans="1:9" x14ac:dyDescent="0.25">
      <c r="A26" s="1">
        <v>2511890</v>
      </c>
      <c r="B26">
        <v>-0.83407699999999996</v>
      </c>
      <c r="C26">
        <v>-1.5197099999999999</v>
      </c>
      <c r="E26" s="2">
        <v>8500000</v>
      </c>
      <c r="F26">
        <v>4.3999999999999997E-2</v>
      </c>
      <c r="G26">
        <v>0.41599999999999998</v>
      </c>
      <c r="H26">
        <f t="shared" si="0"/>
        <v>9.454545454545455</v>
      </c>
      <c r="I26">
        <f t="shared" si="1"/>
        <v>19.512813082811107</v>
      </c>
    </row>
    <row r="27" spans="1:9" x14ac:dyDescent="0.25">
      <c r="A27" s="1">
        <v>3162280</v>
      </c>
      <c r="B27">
        <v>6.1530800000000001</v>
      </c>
      <c r="C27">
        <v>-1.5369299999999999</v>
      </c>
      <c r="E27" s="2">
        <v>8000000</v>
      </c>
      <c r="F27">
        <v>4.7E-2</v>
      </c>
      <c r="G27">
        <v>0.3</v>
      </c>
      <c r="H27">
        <f t="shared" si="0"/>
        <v>6.3829787234042552</v>
      </c>
      <c r="I27">
        <f t="shared" si="1"/>
        <v>16.1004679356789</v>
      </c>
    </row>
    <row r="28" spans="1:9" x14ac:dyDescent="0.25">
      <c r="A28" s="1">
        <v>3981070</v>
      </c>
      <c r="B28">
        <v>13.801299999999999</v>
      </c>
      <c r="C28">
        <v>-1.5482499999999999</v>
      </c>
    </row>
    <row r="29" spans="1:9" x14ac:dyDescent="0.25">
      <c r="A29" s="1">
        <v>5011870</v>
      </c>
      <c r="B29">
        <v>22.666799999999999</v>
      </c>
      <c r="C29">
        <v>-1.5463199999999999</v>
      </c>
    </row>
    <row r="30" spans="1:9" x14ac:dyDescent="0.25">
      <c r="A30" s="1">
        <v>6309570</v>
      </c>
      <c r="B30">
        <v>34.044699999999999</v>
      </c>
      <c r="C30">
        <v>-1.4969300000000001</v>
      </c>
    </row>
    <row r="31" spans="1:9" x14ac:dyDescent="0.25">
      <c r="A31" s="1">
        <v>7943280</v>
      </c>
      <c r="B31">
        <v>51.7455</v>
      </c>
      <c r="C31">
        <v>-1.1396999999999999</v>
      </c>
    </row>
    <row r="32" spans="1:9" x14ac:dyDescent="0.25">
      <c r="A32" s="1">
        <v>10000000</v>
      </c>
      <c r="B32">
        <v>68.996499999999997</v>
      </c>
      <c r="C32">
        <v>-2.8521399999999999</v>
      </c>
    </row>
    <row r="33" spans="1:3" x14ac:dyDescent="0.25">
      <c r="A33" s="1">
        <v>12589300</v>
      </c>
      <c r="B33">
        <v>49.608400000000003</v>
      </c>
      <c r="C33">
        <v>-3.0697399999999999</v>
      </c>
    </row>
    <row r="34" spans="1:3" x14ac:dyDescent="0.25">
      <c r="A34" s="1">
        <v>15848900</v>
      </c>
      <c r="B34">
        <v>38.481499999999997</v>
      </c>
      <c r="C34">
        <v>2.31833</v>
      </c>
    </row>
    <row r="35" spans="1:3" x14ac:dyDescent="0.25">
      <c r="A35" s="1">
        <v>19952600</v>
      </c>
      <c r="B35">
        <v>26.807099999999998</v>
      </c>
      <c r="C35">
        <v>1.89591</v>
      </c>
    </row>
    <row r="36" spans="1:3" x14ac:dyDescent="0.25">
      <c r="A36" s="1">
        <v>25118900</v>
      </c>
      <c r="B36">
        <v>17.380299999999998</v>
      </c>
      <c r="C36">
        <v>1.72739</v>
      </c>
    </row>
    <row r="37" spans="1:3" x14ac:dyDescent="0.25">
      <c r="A37" s="1">
        <v>31622800</v>
      </c>
      <c r="B37">
        <v>9.3854399999999991</v>
      </c>
      <c r="C37">
        <v>1.6333200000000001</v>
      </c>
    </row>
    <row r="38" spans="1:3" x14ac:dyDescent="0.25">
      <c r="A38" s="1">
        <v>39810700</v>
      </c>
      <c r="B38">
        <v>2.19842</v>
      </c>
      <c r="C38">
        <v>1.56501</v>
      </c>
    </row>
    <row r="39" spans="1:3" x14ac:dyDescent="0.25">
      <c r="A39" s="1">
        <v>50118700</v>
      </c>
      <c r="B39">
        <v>-4.5167999999999999</v>
      </c>
      <c r="C39">
        <v>1.50529</v>
      </c>
    </row>
    <row r="40" spans="1:3" x14ac:dyDescent="0.25">
      <c r="A40" s="1">
        <v>63095700</v>
      </c>
      <c r="B40">
        <v>-10.9451</v>
      </c>
      <c r="C40">
        <v>1.4460299999999999</v>
      </c>
    </row>
    <row r="41" spans="1:3" x14ac:dyDescent="0.25">
      <c r="A41" s="1">
        <v>79432800</v>
      </c>
      <c r="B41">
        <v>-17.190799999999999</v>
      </c>
      <c r="C41">
        <v>1.3820699999999999</v>
      </c>
    </row>
    <row r="42" spans="1:3" x14ac:dyDescent="0.25">
      <c r="A42" s="1">
        <v>100000000</v>
      </c>
      <c r="B42">
        <v>-23.311699999999998</v>
      </c>
      <c r="C42">
        <v>1.30928</v>
      </c>
    </row>
    <row r="43" spans="1:3" x14ac:dyDescent="0.25">
      <c r="A43" s="1">
        <v>125893000</v>
      </c>
      <c r="B43">
        <v>-29.336099999999998</v>
      </c>
      <c r="C43">
        <v>1.22373</v>
      </c>
    </row>
    <row r="44" spans="1:3" x14ac:dyDescent="0.25">
      <c r="A44" s="1">
        <v>158489000</v>
      </c>
      <c r="B44">
        <v>-35.271599999999999</v>
      </c>
      <c r="C44">
        <v>1.1213599999999999</v>
      </c>
    </row>
    <row r="45" spans="1:3" x14ac:dyDescent="0.25">
      <c r="A45" s="1">
        <v>199526000</v>
      </c>
      <c r="B45">
        <v>-41.108199999999997</v>
      </c>
      <c r="C45">
        <v>0.99800800000000001</v>
      </c>
    </row>
    <row r="46" spans="1:3" x14ac:dyDescent="0.25">
      <c r="A46" s="1">
        <v>251189000</v>
      </c>
      <c r="B46">
        <v>-46.818899999999999</v>
      </c>
      <c r="C46">
        <v>0.84963200000000005</v>
      </c>
    </row>
    <row r="47" spans="1:3" x14ac:dyDescent="0.25">
      <c r="A47" s="1">
        <v>316228000</v>
      </c>
      <c r="B47">
        <v>-52.360599999999998</v>
      </c>
      <c r="C47">
        <v>0.67296599999999995</v>
      </c>
    </row>
    <row r="48" spans="1:3" x14ac:dyDescent="0.25">
      <c r="A48" s="1">
        <v>398107000</v>
      </c>
      <c r="B48">
        <v>-57.675800000000002</v>
      </c>
      <c r="C48">
        <v>0.46660200000000002</v>
      </c>
    </row>
    <row r="49" spans="1:3" x14ac:dyDescent="0.25">
      <c r="A49" s="1">
        <v>501187000</v>
      </c>
      <c r="B49">
        <v>-62.700400000000002</v>
      </c>
      <c r="C49">
        <v>0.232379</v>
      </c>
    </row>
    <row r="50" spans="1:3" x14ac:dyDescent="0.25">
      <c r="A50" s="1">
        <v>630957000</v>
      </c>
      <c r="B50">
        <v>-67.379300000000001</v>
      </c>
      <c r="C50">
        <v>-2.3408499999999999E-2</v>
      </c>
    </row>
    <row r="51" spans="1:3" x14ac:dyDescent="0.25">
      <c r="A51" s="1">
        <v>794328000</v>
      </c>
      <c r="B51">
        <v>-71.686099999999996</v>
      </c>
      <c r="C51">
        <v>-0.28984199999999999</v>
      </c>
    </row>
    <row r="52" spans="1:3" x14ac:dyDescent="0.25">
      <c r="A52" s="1">
        <v>1000000000</v>
      </c>
      <c r="B52">
        <v>-75.635499999999993</v>
      </c>
      <c r="C52">
        <v>-0.55275200000000002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multiStageResults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Lorenzetti</dc:creator>
  <cp:lastModifiedBy>Ben Lorenzetti</cp:lastModifiedBy>
  <dcterms:created xsi:type="dcterms:W3CDTF">2015-02-09T18:34:45Z</dcterms:created>
  <dcterms:modified xsi:type="dcterms:W3CDTF">2015-02-09T18:59:44Z</dcterms:modified>
</cp:coreProperties>
</file>