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147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H11" i="1" l="1"/>
  <c r="B11" i="1"/>
  <c r="F11" i="1"/>
  <c r="E11" i="1"/>
  <c r="D11" i="1"/>
  <c r="C11" i="1"/>
  <c r="B7" i="1"/>
  <c r="B4" i="1"/>
</calcChain>
</file>

<file path=xl/sharedStrings.xml><?xml version="1.0" encoding="utf-8"?>
<sst xmlns="http://schemas.openxmlformats.org/spreadsheetml/2006/main" count="17" uniqueCount="16">
  <si>
    <t>P. 1690</t>
  </si>
  <si>
    <t>Decline in antler mass per year (g)</t>
  </si>
  <si>
    <t>Generation time (yr)</t>
  </si>
  <si>
    <t>Antler mass standard deviation (g)</t>
  </si>
  <si>
    <t>Interval (yr)</t>
  </si>
  <si>
    <t>Interval (g)</t>
  </si>
  <si>
    <t>Cervus elaphus</t>
  </si>
  <si>
    <t>Int.g</t>
  </si>
  <si>
    <t>Diff.sd</t>
  </si>
  <si>
    <t>Rate.sd.g</t>
  </si>
  <si>
    <t>Decline in antler mass per 30 yr (g)</t>
  </si>
  <si>
    <t>Log I</t>
  </si>
  <si>
    <t>Log D</t>
  </si>
  <si>
    <t>Log R</t>
  </si>
  <si>
    <t>wgt</t>
  </si>
  <si>
    <t>sbn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</si>
</sst>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0.000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A11" sqref="A11:H11"/>
    </sheetView>
  </sheetViews>
  <sheetFormatPr defaultRowHeight="15" x14ac:dyDescent="0.25"/>
  <cols>
    <col min="1" max="1" width="31" customWidth="1"/>
    <col min="2" max="2" width="14.28515625" customWidth="1"/>
  </cols>
  <sheetData>
    <row r="1" spans="1:9" x14ac:dyDescent="0.25">
      <c r="A1" t="s">
        <v>0</v>
      </c>
      <c r="B1" t="s">
        <v>6</v>
      </c>
    </row>
    <row r="2" spans="1:9" x14ac:dyDescent="0.25">
      <c r="A2" t="s">
        <v>4</v>
      </c>
      <c r="B2">
        <v>30</v>
      </c>
    </row>
    <row r="3" spans="1:9" x14ac:dyDescent="0.25">
      <c r="A3" t="s">
        <v>2</v>
      </c>
      <c r="B3">
        <v>8.33</v>
      </c>
    </row>
    <row r="4" spans="1:9" x14ac:dyDescent="0.25">
      <c r="A4" t="s">
        <v>5</v>
      </c>
      <c r="B4" s="1">
        <f>B2/B3</f>
        <v>3.601440576230492</v>
      </c>
    </row>
    <row r="5" spans="1:9" x14ac:dyDescent="0.25">
      <c r="A5" t="s">
        <v>3</v>
      </c>
      <c r="B5">
        <v>162.55000000000001</v>
      </c>
    </row>
    <row r="6" spans="1:9" x14ac:dyDescent="0.25">
      <c r="A6" t="s">
        <v>1</v>
      </c>
      <c r="B6">
        <v>-6.7460000000000004</v>
      </c>
    </row>
    <row r="7" spans="1:9" x14ac:dyDescent="0.25">
      <c r="A7" t="s">
        <v>10</v>
      </c>
      <c r="B7">
        <f>B6*B2</f>
        <v>-202.38000000000002</v>
      </c>
    </row>
    <row r="10" spans="1:9" x14ac:dyDescent="0.25">
      <c r="A10" s="5" t="s">
        <v>7</v>
      </c>
      <c r="B10" s="5" t="s">
        <v>8</v>
      </c>
      <c r="C10" s="5" t="s">
        <v>9</v>
      </c>
      <c r="D10" s="5" t="s">
        <v>11</v>
      </c>
      <c r="E10" s="5" t="s">
        <v>12</v>
      </c>
      <c r="F10" s="5" t="s">
        <v>13</v>
      </c>
      <c r="G10" s="6" t="s">
        <v>15</v>
      </c>
      <c r="H10" s="5" t="s">
        <v>14</v>
      </c>
      <c r="I10" t="s">
        <v>15</v>
      </c>
    </row>
    <row r="11" spans="1:9" x14ac:dyDescent="0.25">
      <c r="A11" s="1">
        <v>3.6</v>
      </c>
      <c r="B11" s="2">
        <f>B7/B5</f>
        <v>-1.2450322977545372</v>
      </c>
      <c r="C11" s="2">
        <f>ABS(B11)/A11</f>
        <v>0.34584230493181589</v>
      </c>
      <c r="D11" s="2">
        <f>LOG(A11)</f>
        <v>0.55630250076728727</v>
      </c>
      <c r="E11" s="2">
        <f>LOG(ABS(B11))</f>
        <v>9.518061774069965E-2</v>
      </c>
      <c r="F11" s="2">
        <f>LOG(C11)</f>
        <v>-0.46112188302658763</v>
      </c>
      <c r="G11" s="4">
        <v>2</v>
      </c>
      <c r="H11" s="3">
        <f>1/A11</f>
        <v>0.27777777777777779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Michigan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D Gingerich</dc:creator>
  <cp:lastModifiedBy>Philip D Gingerich</cp:lastModifiedBy>
  <dcterms:created xsi:type="dcterms:W3CDTF">2018-03-04T02:14:00Z</dcterms:created>
  <dcterms:modified xsi:type="dcterms:W3CDTF">2019-05-19T14:38:18Z</dcterms:modified>
</cp:coreProperties>
</file>