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c91c7f8747591d5/Documents/Towuti/Lithics/Talimbue/"/>
    </mc:Choice>
  </mc:AlternateContent>
  <xr:revisionPtr revIDLastSave="0" documentId="8_{6A6FF7B6-3C22-459E-81B8-33C5B9C14875}" xr6:coauthVersionLast="45" xr6:coauthVersionMax="45" xr10:uidLastSave="{00000000-0000-0000-0000-000000000000}"/>
  <bookViews>
    <workbookView xWindow="30150" yWindow="1170" windowWidth="21600" windowHeight="11385" xr2:uid="{00000000-000D-0000-FFFF-FFFF00000000}"/>
  </bookViews>
  <sheets>
    <sheet name="Chert NISP" sheetId="1" r:id="rId1"/>
    <sheet name="Chert weights" sheetId="4" r:id="rId2"/>
    <sheet name="Quartz NISP" sheetId="2" r:id="rId3"/>
    <sheet name="Quartz Weights" sheetId="5" r:id="rId4"/>
    <sheet name="Other NISP" sheetId="3" r:id="rId5"/>
    <sheet name="Other Weigh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6" l="1"/>
  <c r="I50" i="6"/>
  <c r="I47" i="6"/>
  <c r="I46" i="6"/>
  <c r="I45" i="6"/>
  <c r="I39" i="6"/>
  <c r="I38" i="6"/>
  <c r="I37" i="6"/>
  <c r="I57" i="5"/>
  <c r="I52" i="5"/>
  <c r="I51" i="5"/>
  <c r="I45" i="5"/>
  <c r="I44" i="5"/>
  <c r="I43" i="5"/>
  <c r="I37" i="5"/>
  <c r="I36" i="5"/>
  <c r="I35" i="5"/>
  <c r="I36" i="4"/>
  <c r="I38" i="4"/>
  <c r="I40" i="4"/>
  <c r="I44" i="4"/>
  <c r="I45" i="4"/>
  <c r="I46" i="4"/>
  <c r="I48" i="4"/>
  <c r="I52" i="4"/>
  <c r="I32" i="4"/>
  <c r="I57" i="1"/>
  <c r="I37" i="1"/>
  <c r="I40" i="1"/>
  <c r="I41" i="1"/>
  <c r="I47" i="1"/>
  <c r="I48" i="1"/>
  <c r="I51" i="1"/>
  <c r="G66" i="6"/>
  <c r="F66" i="6"/>
  <c r="E66" i="6"/>
  <c r="D66" i="6"/>
  <c r="C66" i="6"/>
  <c r="B66" i="6"/>
  <c r="H57" i="6"/>
  <c r="H52" i="6"/>
  <c r="I52" i="6" s="1"/>
  <c r="H51" i="6"/>
  <c r="I51" i="6" s="1"/>
  <c r="H50" i="6"/>
  <c r="H49" i="6"/>
  <c r="I49" i="6" s="1"/>
  <c r="H48" i="6"/>
  <c r="I48" i="6" s="1"/>
  <c r="H47" i="6"/>
  <c r="H46" i="6"/>
  <c r="H45" i="6"/>
  <c r="H44" i="6"/>
  <c r="I44" i="6" s="1"/>
  <c r="H43" i="6"/>
  <c r="I43" i="6" s="1"/>
  <c r="H42" i="6"/>
  <c r="I42" i="6" s="1"/>
  <c r="H41" i="6"/>
  <c r="I41" i="6" s="1"/>
  <c r="H40" i="6"/>
  <c r="I40" i="6" s="1"/>
  <c r="H39" i="6"/>
  <c r="H38" i="6"/>
  <c r="H37" i="6"/>
  <c r="H36" i="6"/>
  <c r="I36" i="6" s="1"/>
  <c r="H35" i="6"/>
  <c r="I35" i="6" s="1"/>
  <c r="H34" i="6"/>
  <c r="I34" i="6" s="1"/>
  <c r="H33" i="6"/>
  <c r="I33" i="6" s="1"/>
  <c r="H32" i="6"/>
  <c r="I32" i="6" s="1"/>
  <c r="B66" i="4"/>
  <c r="B66" i="1"/>
  <c r="G66" i="5"/>
  <c r="F66" i="5"/>
  <c r="E66" i="5"/>
  <c r="D66" i="5"/>
  <c r="C66" i="5"/>
  <c r="B66" i="5"/>
  <c r="H57" i="5"/>
  <c r="H52" i="5"/>
  <c r="H51" i="5"/>
  <c r="H50" i="5"/>
  <c r="I50" i="5" s="1"/>
  <c r="H49" i="5"/>
  <c r="I49" i="5" s="1"/>
  <c r="H48" i="5"/>
  <c r="I48" i="5" s="1"/>
  <c r="H47" i="5"/>
  <c r="I47" i="5" s="1"/>
  <c r="H46" i="5"/>
  <c r="I46" i="5" s="1"/>
  <c r="H45" i="5"/>
  <c r="H44" i="5"/>
  <c r="H43" i="5"/>
  <c r="H42" i="5"/>
  <c r="I42" i="5" s="1"/>
  <c r="H41" i="5"/>
  <c r="I41" i="5" s="1"/>
  <c r="H40" i="5"/>
  <c r="I40" i="5" s="1"/>
  <c r="H39" i="5"/>
  <c r="I39" i="5" s="1"/>
  <c r="H38" i="5"/>
  <c r="I38" i="5" s="1"/>
  <c r="H37" i="5"/>
  <c r="H36" i="5"/>
  <c r="H35" i="5"/>
  <c r="H34" i="5"/>
  <c r="I34" i="5" s="1"/>
  <c r="H33" i="5"/>
  <c r="I33" i="5" s="1"/>
  <c r="H32" i="5"/>
  <c r="I32" i="5" s="1"/>
  <c r="G66" i="4"/>
  <c r="F66" i="4"/>
  <c r="E66" i="4"/>
  <c r="D66" i="4"/>
  <c r="C66" i="4"/>
  <c r="H57" i="4"/>
  <c r="I57" i="4" s="1"/>
  <c r="H52" i="4"/>
  <c r="H51" i="4"/>
  <c r="I51" i="4" s="1"/>
  <c r="H50" i="4"/>
  <c r="I50" i="4" s="1"/>
  <c r="H49" i="4"/>
  <c r="I49" i="4" s="1"/>
  <c r="H48" i="4"/>
  <c r="H47" i="4"/>
  <c r="I47" i="4" s="1"/>
  <c r="H46" i="4"/>
  <c r="H45" i="4"/>
  <c r="H44" i="4"/>
  <c r="H43" i="4"/>
  <c r="I43" i="4" s="1"/>
  <c r="H42" i="4"/>
  <c r="I42" i="4" s="1"/>
  <c r="H41" i="4"/>
  <c r="I41" i="4" s="1"/>
  <c r="H40" i="4"/>
  <c r="H39" i="4"/>
  <c r="I39" i="4" s="1"/>
  <c r="H38" i="4"/>
  <c r="H37" i="4"/>
  <c r="I37" i="4" s="1"/>
  <c r="H36" i="4"/>
  <c r="H35" i="4"/>
  <c r="I35" i="4" s="1"/>
  <c r="H34" i="4"/>
  <c r="I34" i="4" s="1"/>
  <c r="H33" i="4"/>
  <c r="I33" i="4" s="1"/>
  <c r="H32" i="4"/>
  <c r="E66" i="3"/>
  <c r="F66" i="3"/>
  <c r="G66" i="3"/>
  <c r="E66" i="2"/>
  <c r="F66" i="2"/>
  <c r="G66" i="2"/>
  <c r="E66" i="1"/>
  <c r="F66" i="1"/>
  <c r="G66" i="1"/>
  <c r="H51" i="1"/>
  <c r="H51" i="2"/>
  <c r="H52" i="1"/>
  <c r="I52" i="1" s="1"/>
  <c r="H51" i="3"/>
  <c r="H52" i="3"/>
  <c r="H52" i="2"/>
  <c r="H50" i="3"/>
  <c r="H49" i="3"/>
  <c r="H50" i="2"/>
  <c r="H50" i="1"/>
  <c r="I50" i="1" s="1"/>
  <c r="H49" i="2"/>
  <c r="H49" i="1"/>
  <c r="I49" i="1" s="1"/>
  <c r="H48" i="3"/>
  <c r="H48" i="2"/>
  <c r="H48" i="1"/>
  <c r="H47" i="3"/>
  <c r="H47" i="2"/>
  <c r="H47" i="1"/>
  <c r="H46" i="3"/>
  <c r="H46" i="2"/>
  <c r="H46" i="1"/>
  <c r="I46" i="1" s="1"/>
  <c r="H45" i="3"/>
  <c r="H45" i="2"/>
  <c r="H45" i="1"/>
  <c r="I45" i="1" s="1"/>
  <c r="H44" i="3"/>
  <c r="H44" i="2"/>
  <c r="H44" i="1"/>
  <c r="I44" i="1" s="1"/>
  <c r="H43" i="3"/>
  <c r="H43" i="2"/>
  <c r="H43" i="1"/>
  <c r="I43" i="1" s="1"/>
  <c r="H57" i="1"/>
  <c r="H57" i="3"/>
  <c r="H57" i="2"/>
  <c r="H42" i="3"/>
  <c r="H42" i="2"/>
  <c r="H42" i="1"/>
  <c r="I42" i="1" s="1"/>
  <c r="H41" i="3"/>
  <c r="H41" i="2"/>
  <c r="H41" i="1"/>
  <c r="H40" i="3"/>
  <c r="H40" i="2"/>
  <c r="H40" i="1"/>
  <c r="H39" i="3"/>
  <c r="H39" i="2"/>
  <c r="H39" i="1"/>
  <c r="I39" i="1" s="1"/>
  <c r="H38" i="3"/>
  <c r="H38" i="2"/>
  <c r="H38" i="1"/>
  <c r="I38" i="1" s="1"/>
  <c r="H37" i="3"/>
  <c r="H37" i="1"/>
  <c r="H37" i="2"/>
  <c r="H36" i="3"/>
  <c r="H36" i="2"/>
  <c r="H36" i="1"/>
  <c r="I36" i="1" s="1"/>
  <c r="H35" i="3"/>
  <c r="H35" i="2"/>
  <c r="H35" i="1"/>
  <c r="I35" i="1" s="1"/>
  <c r="H34" i="3"/>
  <c r="H34" i="2"/>
  <c r="H34" i="1"/>
  <c r="I34" i="1" s="1"/>
  <c r="H33" i="3"/>
  <c r="H33" i="2"/>
  <c r="H33" i="1"/>
  <c r="I33" i="1" s="1"/>
  <c r="H32" i="3"/>
  <c r="H32" i="2"/>
  <c r="H32" i="1"/>
  <c r="I32" i="1" s="1"/>
  <c r="D66" i="1"/>
  <c r="D66" i="2"/>
  <c r="D66" i="3"/>
  <c r="C66" i="3"/>
  <c r="C66" i="2"/>
  <c r="C66" i="1"/>
  <c r="B66" i="3"/>
  <c r="B66" i="2"/>
  <c r="H66" i="2" l="1"/>
  <c r="H66" i="3"/>
  <c r="H66" i="6"/>
  <c r="I66" i="6" s="1"/>
  <c r="H66" i="5"/>
  <c r="I66" i="5" s="1"/>
  <c r="H66" i="1"/>
  <c r="I66" i="1" s="1"/>
  <c r="H66" i="4"/>
  <c r="I66" i="4" s="1"/>
</calcChain>
</file>

<file path=xl/sharedStrings.xml><?xml version="1.0" encoding="utf-8"?>
<sst xmlns="http://schemas.openxmlformats.org/spreadsheetml/2006/main" count="72" uniqueCount="14">
  <si>
    <t>Cores</t>
  </si>
  <si>
    <t>CF</t>
  </si>
  <si>
    <t>BF</t>
  </si>
  <si>
    <t>FF</t>
  </si>
  <si>
    <t>Potlid</t>
  </si>
  <si>
    <t>Debris</t>
  </si>
  <si>
    <t>Spit</t>
  </si>
  <si>
    <t>Total</t>
  </si>
  <si>
    <t>Andesite</t>
  </si>
  <si>
    <t>1 Talc</t>
  </si>
  <si>
    <t>1 Limestone</t>
  </si>
  <si>
    <t>Spits 31-51 plus 56</t>
  </si>
  <si>
    <t>Total lithics</t>
  </si>
  <si>
    <t>Artifact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</si>
</sst>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1" xfId="1" applyNumberFormat="1" applyFont="1" applyFill="1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zoomScaleNormal="100" workbookViewId="0">
      <pane ySplit="1" topLeftCell="A33" activePane="bottomLeft" state="frozen"/>
      <selection pane="bottomLeft" activeCell="D39" sqref="D39"/>
    </sheetView>
  </sheetViews>
  <sheetFormatPr defaultRowHeight="15" x14ac:dyDescent="0.25"/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  <c r="I1" t="s">
        <v>12</v>
      </c>
    </row>
    <row r="2" spans="1:9" x14ac:dyDescent="0.25">
      <c r="A2">
        <v>1</v>
      </c>
      <c r="B2">
        <v>1</v>
      </c>
    </row>
    <row r="3" spans="1:9" x14ac:dyDescent="0.25">
      <c r="A3">
        <v>2</v>
      </c>
      <c r="B3">
        <v>1</v>
      </c>
    </row>
    <row r="4" spans="1:9" x14ac:dyDescent="0.25">
      <c r="A4">
        <v>3</v>
      </c>
      <c r="B4">
        <v>1</v>
      </c>
    </row>
    <row r="5" spans="1:9" x14ac:dyDescent="0.25">
      <c r="A5">
        <v>4</v>
      </c>
      <c r="B5">
        <v>1</v>
      </c>
    </row>
    <row r="6" spans="1:9" x14ac:dyDescent="0.25">
      <c r="A6">
        <v>5</v>
      </c>
      <c r="B6">
        <v>1</v>
      </c>
    </row>
    <row r="7" spans="1:9" x14ac:dyDescent="0.25">
      <c r="A7">
        <v>6</v>
      </c>
      <c r="B7">
        <v>1</v>
      </c>
    </row>
    <row r="8" spans="1:9" x14ac:dyDescent="0.25">
      <c r="A8">
        <v>7</v>
      </c>
      <c r="B8">
        <v>1</v>
      </c>
    </row>
    <row r="9" spans="1:9" x14ac:dyDescent="0.25">
      <c r="A9">
        <v>8</v>
      </c>
      <c r="B9">
        <v>1</v>
      </c>
    </row>
    <row r="10" spans="1:9" x14ac:dyDescent="0.25">
      <c r="A10">
        <v>9</v>
      </c>
      <c r="B10">
        <v>1</v>
      </c>
    </row>
    <row r="11" spans="1:9" x14ac:dyDescent="0.25">
      <c r="A11">
        <v>10</v>
      </c>
      <c r="B11">
        <v>3</v>
      </c>
    </row>
    <row r="12" spans="1:9" x14ac:dyDescent="0.25">
      <c r="A12">
        <v>11</v>
      </c>
      <c r="B12">
        <v>3</v>
      </c>
    </row>
    <row r="13" spans="1:9" x14ac:dyDescent="0.25">
      <c r="A13">
        <v>12</v>
      </c>
      <c r="B13">
        <v>1</v>
      </c>
    </row>
    <row r="14" spans="1:9" x14ac:dyDescent="0.25">
      <c r="A14">
        <v>13</v>
      </c>
      <c r="B14">
        <v>2</v>
      </c>
    </row>
    <row r="15" spans="1:9" x14ac:dyDescent="0.25">
      <c r="A15">
        <v>14</v>
      </c>
      <c r="B15">
        <v>0</v>
      </c>
    </row>
    <row r="16" spans="1:9" x14ac:dyDescent="0.25">
      <c r="A16">
        <v>15</v>
      </c>
      <c r="B16">
        <v>1</v>
      </c>
    </row>
    <row r="17" spans="1:9" x14ac:dyDescent="0.25">
      <c r="A17">
        <v>16</v>
      </c>
      <c r="B17">
        <v>4</v>
      </c>
    </row>
    <row r="18" spans="1:9" x14ac:dyDescent="0.25">
      <c r="A18">
        <v>17</v>
      </c>
      <c r="B18">
        <v>6</v>
      </c>
    </row>
    <row r="19" spans="1:9" x14ac:dyDescent="0.25">
      <c r="A19">
        <v>18</v>
      </c>
      <c r="B19">
        <v>2</v>
      </c>
    </row>
    <row r="20" spans="1:9" x14ac:dyDescent="0.25">
      <c r="A20">
        <v>19</v>
      </c>
      <c r="B20">
        <v>6</v>
      </c>
    </row>
    <row r="21" spans="1:9" x14ac:dyDescent="0.25">
      <c r="A21">
        <v>20</v>
      </c>
      <c r="B21">
        <v>3</v>
      </c>
    </row>
    <row r="22" spans="1:9" x14ac:dyDescent="0.25">
      <c r="A22">
        <v>21</v>
      </c>
      <c r="B22">
        <v>3</v>
      </c>
    </row>
    <row r="23" spans="1:9" x14ac:dyDescent="0.25">
      <c r="A23">
        <v>22</v>
      </c>
      <c r="B23">
        <v>2</v>
      </c>
    </row>
    <row r="24" spans="1:9" x14ac:dyDescent="0.25">
      <c r="A24">
        <v>23</v>
      </c>
      <c r="B24">
        <v>5</v>
      </c>
    </row>
    <row r="25" spans="1:9" x14ac:dyDescent="0.25">
      <c r="A25">
        <v>24</v>
      </c>
      <c r="B25">
        <v>6</v>
      </c>
    </row>
    <row r="26" spans="1:9" x14ac:dyDescent="0.25">
      <c r="A26">
        <v>25</v>
      </c>
      <c r="B26">
        <v>1</v>
      </c>
    </row>
    <row r="27" spans="1:9" x14ac:dyDescent="0.25">
      <c r="A27">
        <v>26</v>
      </c>
      <c r="B27">
        <v>6</v>
      </c>
    </row>
    <row r="28" spans="1:9" x14ac:dyDescent="0.25">
      <c r="A28">
        <v>27</v>
      </c>
      <c r="B28">
        <v>5</v>
      </c>
    </row>
    <row r="29" spans="1:9" x14ac:dyDescent="0.25">
      <c r="A29">
        <v>28</v>
      </c>
      <c r="B29">
        <v>4</v>
      </c>
    </row>
    <row r="30" spans="1:9" x14ac:dyDescent="0.25">
      <c r="A30">
        <v>29</v>
      </c>
      <c r="B30">
        <v>3</v>
      </c>
    </row>
    <row r="31" spans="1:9" x14ac:dyDescent="0.25">
      <c r="A31">
        <v>30</v>
      </c>
      <c r="B31">
        <v>0</v>
      </c>
    </row>
    <row r="32" spans="1:9" x14ac:dyDescent="0.25">
      <c r="A32">
        <v>31</v>
      </c>
      <c r="B32">
        <v>14</v>
      </c>
      <c r="C32">
        <v>30</v>
      </c>
      <c r="D32">
        <v>23</v>
      </c>
      <c r="E32">
        <v>81</v>
      </c>
      <c r="F32">
        <v>76</v>
      </c>
      <c r="G32">
        <v>2</v>
      </c>
      <c r="H32">
        <f t="shared" ref="H32:H52" si="0">SUM(B32:G32)</f>
        <v>226</v>
      </c>
      <c r="I32">
        <f>H32-G32</f>
        <v>224</v>
      </c>
    </row>
    <row r="33" spans="1:9" x14ac:dyDescent="0.25">
      <c r="A33">
        <v>32</v>
      </c>
      <c r="B33">
        <v>11</v>
      </c>
      <c r="C33">
        <v>53</v>
      </c>
      <c r="D33">
        <v>22</v>
      </c>
      <c r="E33">
        <v>186</v>
      </c>
      <c r="F33">
        <v>210</v>
      </c>
      <c r="G33">
        <v>1</v>
      </c>
      <c r="H33">
        <f t="shared" si="0"/>
        <v>483</v>
      </c>
      <c r="I33">
        <f t="shared" ref="I33:I52" si="1">H33-G33</f>
        <v>482</v>
      </c>
    </row>
    <row r="34" spans="1:9" x14ac:dyDescent="0.25">
      <c r="A34">
        <v>33</v>
      </c>
      <c r="B34">
        <v>23</v>
      </c>
      <c r="C34">
        <v>65</v>
      </c>
      <c r="D34">
        <v>27</v>
      </c>
      <c r="E34">
        <v>183</v>
      </c>
      <c r="F34">
        <v>156</v>
      </c>
      <c r="G34">
        <v>1</v>
      </c>
      <c r="H34">
        <f t="shared" si="0"/>
        <v>455</v>
      </c>
      <c r="I34">
        <f t="shared" si="1"/>
        <v>454</v>
      </c>
    </row>
    <row r="35" spans="1:9" x14ac:dyDescent="0.25">
      <c r="A35">
        <v>34</v>
      </c>
      <c r="B35">
        <v>12</v>
      </c>
      <c r="C35">
        <v>69</v>
      </c>
      <c r="D35">
        <v>32</v>
      </c>
      <c r="E35">
        <v>160</v>
      </c>
      <c r="F35">
        <v>90</v>
      </c>
      <c r="G35">
        <v>0</v>
      </c>
      <c r="H35">
        <f t="shared" si="0"/>
        <v>363</v>
      </c>
      <c r="I35">
        <f t="shared" si="1"/>
        <v>363</v>
      </c>
    </row>
    <row r="36" spans="1:9" x14ac:dyDescent="0.25">
      <c r="A36">
        <v>35</v>
      </c>
      <c r="B36">
        <v>14</v>
      </c>
      <c r="C36">
        <v>59</v>
      </c>
      <c r="D36">
        <v>28</v>
      </c>
      <c r="E36">
        <v>110</v>
      </c>
      <c r="F36">
        <v>64</v>
      </c>
      <c r="G36">
        <v>0</v>
      </c>
      <c r="H36">
        <f t="shared" si="0"/>
        <v>275</v>
      </c>
      <c r="I36">
        <f t="shared" si="1"/>
        <v>275</v>
      </c>
    </row>
    <row r="37" spans="1:9" x14ac:dyDescent="0.25">
      <c r="A37">
        <v>36</v>
      </c>
      <c r="B37">
        <v>12</v>
      </c>
      <c r="C37">
        <v>82</v>
      </c>
      <c r="D37">
        <v>23</v>
      </c>
      <c r="E37">
        <v>81</v>
      </c>
      <c r="F37">
        <v>49</v>
      </c>
      <c r="G37">
        <v>0</v>
      </c>
      <c r="H37">
        <f t="shared" si="0"/>
        <v>247</v>
      </c>
      <c r="I37">
        <f t="shared" si="1"/>
        <v>247</v>
      </c>
    </row>
    <row r="38" spans="1:9" x14ac:dyDescent="0.25">
      <c r="A38">
        <v>37</v>
      </c>
      <c r="B38">
        <v>14</v>
      </c>
      <c r="C38">
        <v>101</v>
      </c>
      <c r="D38">
        <v>57</v>
      </c>
      <c r="E38">
        <v>124</v>
      </c>
      <c r="F38">
        <v>206</v>
      </c>
      <c r="G38">
        <v>2</v>
      </c>
      <c r="H38">
        <f t="shared" si="0"/>
        <v>504</v>
      </c>
      <c r="I38">
        <f t="shared" si="1"/>
        <v>502</v>
      </c>
    </row>
    <row r="39" spans="1:9" x14ac:dyDescent="0.25">
      <c r="A39">
        <v>38</v>
      </c>
      <c r="B39">
        <v>39</v>
      </c>
      <c r="C39">
        <v>47</v>
      </c>
      <c r="D39">
        <v>11</v>
      </c>
      <c r="E39">
        <v>202</v>
      </c>
      <c r="F39">
        <v>232</v>
      </c>
      <c r="G39">
        <v>0</v>
      </c>
      <c r="H39">
        <f t="shared" si="0"/>
        <v>531</v>
      </c>
      <c r="I39">
        <f t="shared" si="1"/>
        <v>531</v>
      </c>
    </row>
    <row r="40" spans="1:9" x14ac:dyDescent="0.25">
      <c r="A40">
        <v>39</v>
      </c>
      <c r="B40">
        <v>21</v>
      </c>
      <c r="C40">
        <v>38</v>
      </c>
      <c r="D40">
        <v>15</v>
      </c>
      <c r="E40">
        <v>205</v>
      </c>
      <c r="F40">
        <v>200</v>
      </c>
      <c r="G40">
        <v>3</v>
      </c>
      <c r="H40">
        <f t="shared" si="0"/>
        <v>482</v>
      </c>
      <c r="I40">
        <f t="shared" si="1"/>
        <v>479</v>
      </c>
    </row>
    <row r="41" spans="1:9" x14ac:dyDescent="0.25">
      <c r="A41">
        <v>40</v>
      </c>
      <c r="B41">
        <v>20</v>
      </c>
      <c r="C41">
        <v>39</v>
      </c>
      <c r="D41">
        <v>17</v>
      </c>
      <c r="E41">
        <v>171</v>
      </c>
      <c r="F41">
        <v>215</v>
      </c>
      <c r="G41">
        <v>1</v>
      </c>
      <c r="H41">
        <f t="shared" si="0"/>
        <v>463</v>
      </c>
      <c r="I41">
        <f t="shared" si="1"/>
        <v>462</v>
      </c>
    </row>
    <row r="42" spans="1:9" x14ac:dyDescent="0.25">
      <c r="A42">
        <v>41</v>
      </c>
      <c r="B42">
        <v>16</v>
      </c>
      <c r="C42">
        <v>56</v>
      </c>
      <c r="D42">
        <v>25</v>
      </c>
      <c r="E42">
        <v>218</v>
      </c>
      <c r="F42">
        <v>224</v>
      </c>
      <c r="G42">
        <v>0</v>
      </c>
      <c r="H42">
        <f t="shared" si="0"/>
        <v>539</v>
      </c>
      <c r="I42">
        <f t="shared" si="1"/>
        <v>539</v>
      </c>
    </row>
    <row r="43" spans="1:9" x14ac:dyDescent="0.25">
      <c r="A43">
        <v>42</v>
      </c>
      <c r="B43">
        <v>10</v>
      </c>
      <c r="C43">
        <v>25</v>
      </c>
      <c r="D43">
        <v>33</v>
      </c>
      <c r="E43">
        <v>287</v>
      </c>
      <c r="F43">
        <v>284</v>
      </c>
      <c r="G43">
        <v>0</v>
      </c>
      <c r="H43">
        <f t="shared" si="0"/>
        <v>639</v>
      </c>
      <c r="I43">
        <f t="shared" si="1"/>
        <v>639</v>
      </c>
    </row>
    <row r="44" spans="1:9" x14ac:dyDescent="0.25">
      <c r="A44">
        <v>43</v>
      </c>
      <c r="B44">
        <v>7</v>
      </c>
      <c r="C44">
        <v>9</v>
      </c>
      <c r="D44">
        <v>7</v>
      </c>
      <c r="E44">
        <v>18</v>
      </c>
      <c r="F44">
        <v>31</v>
      </c>
      <c r="G44">
        <v>0</v>
      </c>
      <c r="H44">
        <f t="shared" si="0"/>
        <v>72</v>
      </c>
      <c r="I44">
        <f t="shared" si="1"/>
        <v>72</v>
      </c>
    </row>
    <row r="45" spans="1:9" x14ac:dyDescent="0.25">
      <c r="A45">
        <v>44</v>
      </c>
      <c r="B45">
        <v>8</v>
      </c>
      <c r="C45">
        <v>23</v>
      </c>
      <c r="D45">
        <v>24</v>
      </c>
      <c r="E45">
        <v>201</v>
      </c>
      <c r="F45">
        <v>168</v>
      </c>
      <c r="G45">
        <v>0</v>
      </c>
      <c r="H45">
        <f t="shared" si="0"/>
        <v>424</v>
      </c>
      <c r="I45">
        <f t="shared" si="1"/>
        <v>424</v>
      </c>
    </row>
    <row r="46" spans="1:9" x14ac:dyDescent="0.25">
      <c r="A46">
        <v>45</v>
      </c>
      <c r="B46">
        <v>3</v>
      </c>
      <c r="C46">
        <v>19</v>
      </c>
      <c r="D46">
        <v>13</v>
      </c>
      <c r="E46">
        <v>104</v>
      </c>
      <c r="F46">
        <v>150</v>
      </c>
      <c r="G46">
        <v>0</v>
      </c>
      <c r="H46">
        <f t="shared" si="0"/>
        <v>289</v>
      </c>
      <c r="I46">
        <f t="shared" si="1"/>
        <v>289</v>
      </c>
    </row>
    <row r="47" spans="1:9" x14ac:dyDescent="0.25">
      <c r="A47">
        <v>46</v>
      </c>
      <c r="B47">
        <v>6</v>
      </c>
      <c r="C47">
        <v>29</v>
      </c>
      <c r="D47">
        <v>21</v>
      </c>
      <c r="E47">
        <v>148</v>
      </c>
      <c r="F47">
        <v>162</v>
      </c>
      <c r="G47">
        <v>0</v>
      </c>
      <c r="H47">
        <f t="shared" si="0"/>
        <v>366</v>
      </c>
      <c r="I47">
        <f t="shared" si="1"/>
        <v>366</v>
      </c>
    </row>
    <row r="48" spans="1:9" x14ac:dyDescent="0.25">
      <c r="A48">
        <v>47</v>
      </c>
      <c r="B48">
        <v>8</v>
      </c>
      <c r="C48">
        <v>22</v>
      </c>
      <c r="D48">
        <v>20</v>
      </c>
      <c r="E48">
        <v>208</v>
      </c>
      <c r="F48">
        <v>147</v>
      </c>
      <c r="G48">
        <v>0</v>
      </c>
      <c r="H48">
        <f t="shared" si="0"/>
        <v>405</v>
      </c>
      <c r="I48">
        <f t="shared" si="1"/>
        <v>405</v>
      </c>
    </row>
    <row r="49" spans="1:9" x14ac:dyDescent="0.25">
      <c r="A49">
        <v>48</v>
      </c>
      <c r="B49">
        <v>9</v>
      </c>
      <c r="C49">
        <v>27</v>
      </c>
      <c r="D49">
        <v>12</v>
      </c>
      <c r="E49">
        <v>239</v>
      </c>
      <c r="F49">
        <v>152</v>
      </c>
      <c r="G49">
        <v>0</v>
      </c>
      <c r="H49">
        <f t="shared" si="0"/>
        <v>439</v>
      </c>
      <c r="I49">
        <f t="shared" si="1"/>
        <v>439</v>
      </c>
    </row>
    <row r="50" spans="1:9" x14ac:dyDescent="0.25">
      <c r="A50">
        <v>49</v>
      </c>
      <c r="B50">
        <v>21</v>
      </c>
      <c r="C50">
        <v>27</v>
      </c>
      <c r="D50">
        <v>19</v>
      </c>
      <c r="E50">
        <v>35</v>
      </c>
      <c r="F50">
        <v>76</v>
      </c>
      <c r="G50">
        <v>0</v>
      </c>
      <c r="H50">
        <f t="shared" si="0"/>
        <v>178</v>
      </c>
      <c r="I50">
        <f t="shared" si="1"/>
        <v>178</v>
      </c>
    </row>
    <row r="51" spans="1:9" x14ac:dyDescent="0.25">
      <c r="A51">
        <v>50</v>
      </c>
      <c r="B51">
        <v>1</v>
      </c>
      <c r="C51">
        <v>17</v>
      </c>
      <c r="D51">
        <v>11</v>
      </c>
      <c r="E51">
        <v>28</v>
      </c>
      <c r="F51">
        <v>31</v>
      </c>
      <c r="G51">
        <v>0</v>
      </c>
      <c r="H51">
        <f t="shared" si="0"/>
        <v>88</v>
      </c>
      <c r="I51">
        <f t="shared" si="1"/>
        <v>88</v>
      </c>
    </row>
    <row r="52" spans="1:9" x14ac:dyDescent="0.25">
      <c r="A52">
        <v>51</v>
      </c>
      <c r="B52">
        <v>1</v>
      </c>
      <c r="C52">
        <v>14</v>
      </c>
      <c r="D52">
        <v>17</v>
      </c>
      <c r="E52">
        <v>91</v>
      </c>
      <c r="F52">
        <v>125</v>
      </c>
      <c r="G52">
        <v>0</v>
      </c>
      <c r="H52">
        <f t="shared" si="0"/>
        <v>248</v>
      </c>
      <c r="I52">
        <f t="shared" si="1"/>
        <v>248</v>
      </c>
    </row>
    <row r="53" spans="1:9" x14ac:dyDescent="0.25">
      <c r="A53">
        <v>52</v>
      </c>
      <c r="B53">
        <v>0</v>
      </c>
    </row>
    <row r="54" spans="1:9" x14ac:dyDescent="0.25">
      <c r="A54">
        <v>53</v>
      </c>
      <c r="B54">
        <v>1</v>
      </c>
    </row>
    <row r="55" spans="1:9" x14ac:dyDescent="0.25">
      <c r="A55">
        <v>54</v>
      </c>
      <c r="B55">
        <v>0</v>
      </c>
    </row>
    <row r="56" spans="1:9" x14ac:dyDescent="0.25">
      <c r="A56">
        <v>55</v>
      </c>
      <c r="B56">
        <v>1</v>
      </c>
    </row>
    <row r="57" spans="1:9" x14ac:dyDescent="0.25">
      <c r="A57">
        <v>56</v>
      </c>
      <c r="B57">
        <v>0</v>
      </c>
      <c r="C57">
        <v>23</v>
      </c>
      <c r="D57">
        <v>28</v>
      </c>
      <c r="E57">
        <v>153</v>
      </c>
      <c r="F57">
        <v>67</v>
      </c>
      <c r="G57">
        <v>0</v>
      </c>
      <c r="H57">
        <f>SUM(B57:G57)</f>
        <v>271</v>
      </c>
      <c r="I57">
        <f t="shared" ref="I57" si="2">H57-G57</f>
        <v>271</v>
      </c>
    </row>
    <row r="58" spans="1:9" x14ac:dyDescent="0.25">
      <c r="A58">
        <v>57</v>
      </c>
      <c r="B58">
        <v>1</v>
      </c>
    </row>
    <row r="59" spans="1:9" x14ac:dyDescent="0.25">
      <c r="A59">
        <v>58</v>
      </c>
      <c r="B59">
        <v>1</v>
      </c>
    </row>
    <row r="60" spans="1:9" x14ac:dyDescent="0.25">
      <c r="A60">
        <v>59</v>
      </c>
      <c r="B60">
        <v>2</v>
      </c>
    </row>
    <row r="61" spans="1:9" x14ac:dyDescent="0.25">
      <c r="A61">
        <v>60</v>
      </c>
      <c r="B61">
        <v>4</v>
      </c>
    </row>
    <row r="62" spans="1:9" x14ac:dyDescent="0.25">
      <c r="A62">
        <v>61</v>
      </c>
      <c r="B62">
        <v>0</v>
      </c>
    </row>
    <row r="63" spans="1:9" x14ac:dyDescent="0.25">
      <c r="A63">
        <v>62</v>
      </c>
      <c r="B63">
        <v>3</v>
      </c>
    </row>
    <row r="64" spans="1:9" x14ac:dyDescent="0.25">
      <c r="A64">
        <v>63</v>
      </c>
      <c r="B64">
        <v>1</v>
      </c>
    </row>
    <row r="65" spans="1:9" x14ac:dyDescent="0.25">
      <c r="A65">
        <v>64</v>
      </c>
      <c r="B65">
        <v>1</v>
      </c>
    </row>
    <row r="66" spans="1:9" x14ac:dyDescent="0.25">
      <c r="A66" t="s">
        <v>7</v>
      </c>
      <c r="B66">
        <f>SUM(B32:B52) +B57</f>
        <v>270</v>
      </c>
      <c r="C66">
        <f>SUM(C32:C57)</f>
        <v>874</v>
      </c>
      <c r="D66">
        <f>SUM(D32:D57)</f>
        <v>485</v>
      </c>
      <c r="E66">
        <f t="shared" ref="E66:H66" si="3">SUM(E32:E57)</f>
        <v>3233</v>
      </c>
      <c r="F66">
        <f t="shared" si="3"/>
        <v>3115</v>
      </c>
      <c r="G66">
        <f t="shared" si="3"/>
        <v>10</v>
      </c>
      <c r="H66">
        <f t="shared" si="3"/>
        <v>7987</v>
      </c>
      <c r="I66">
        <f t="shared" ref="I66" si="4">H66-G66</f>
        <v>7977</v>
      </c>
    </row>
    <row r="67" spans="1:9" x14ac:dyDescent="0.25">
      <c r="B6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workbookViewId="0">
      <pane ySplit="1" topLeftCell="A37" activePane="bottomLeft" state="frozen"/>
      <selection pane="bottomLeft" activeCell="D39" sqref="D39"/>
    </sheetView>
  </sheetViews>
  <sheetFormatPr defaultRowHeight="15" x14ac:dyDescent="0.25"/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  <c r="I1" t="s">
        <v>13</v>
      </c>
    </row>
    <row r="2" spans="1:9" x14ac:dyDescent="0.25">
      <c r="A2">
        <v>1</v>
      </c>
      <c r="B2" s="1">
        <v>3.3</v>
      </c>
    </row>
    <row r="3" spans="1:9" x14ac:dyDescent="0.25">
      <c r="A3">
        <v>2</v>
      </c>
      <c r="B3" s="1">
        <v>3.5</v>
      </c>
    </row>
    <row r="4" spans="1:9" x14ac:dyDescent="0.25">
      <c r="A4">
        <v>3</v>
      </c>
      <c r="B4" s="1">
        <v>5.2</v>
      </c>
    </row>
    <row r="5" spans="1:9" x14ac:dyDescent="0.25">
      <c r="A5">
        <v>4</v>
      </c>
      <c r="B5" s="1">
        <v>2.8</v>
      </c>
    </row>
    <row r="6" spans="1:9" x14ac:dyDescent="0.25">
      <c r="A6">
        <v>5</v>
      </c>
      <c r="B6" s="1">
        <v>8</v>
      </c>
    </row>
    <row r="7" spans="1:9" x14ac:dyDescent="0.25">
      <c r="A7">
        <v>6</v>
      </c>
      <c r="B7" s="1">
        <v>4.2</v>
      </c>
    </row>
    <row r="8" spans="1:9" x14ac:dyDescent="0.25">
      <c r="A8">
        <v>7</v>
      </c>
      <c r="B8" s="1">
        <v>4.4000000000000004</v>
      </c>
    </row>
    <row r="9" spans="1:9" x14ac:dyDescent="0.25">
      <c r="A9">
        <v>8</v>
      </c>
      <c r="B9" s="1">
        <v>2.1</v>
      </c>
    </row>
    <row r="10" spans="1:9" x14ac:dyDescent="0.25">
      <c r="A10">
        <v>9</v>
      </c>
      <c r="B10" s="1">
        <v>1.7</v>
      </c>
    </row>
    <row r="11" spans="1:9" x14ac:dyDescent="0.25">
      <c r="A11">
        <v>10</v>
      </c>
      <c r="B11">
        <v>44.9</v>
      </c>
    </row>
    <row r="12" spans="1:9" x14ac:dyDescent="0.25">
      <c r="A12">
        <v>11</v>
      </c>
      <c r="B12">
        <v>14.4</v>
      </c>
    </row>
    <row r="13" spans="1:9" x14ac:dyDescent="0.25">
      <c r="A13">
        <v>12</v>
      </c>
      <c r="B13" s="1">
        <v>53</v>
      </c>
    </row>
    <row r="14" spans="1:9" x14ac:dyDescent="0.25">
      <c r="A14">
        <v>13</v>
      </c>
      <c r="B14">
        <v>34.5</v>
      </c>
    </row>
    <row r="15" spans="1:9" x14ac:dyDescent="0.25">
      <c r="A15">
        <v>14</v>
      </c>
      <c r="B15">
        <v>0</v>
      </c>
    </row>
    <row r="16" spans="1:9" x14ac:dyDescent="0.25">
      <c r="A16">
        <v>15</v>
      </c>
      <c r="B16" s="1">
        <v>5.6</v>
      </c>
    </row>
    <row r="17" spans="1:9" x14ac:dyDescent="0.25">
      <c r="A17">
        <v>16</v>
      </c>
      <c r="B17">
        <v>59.9</v>
      </c>
    </row>
    <row r="18" spans="1:9" x14ac:dyDescent="0.25">
      <c r="A18">
        <v>17</v>
      </c>
      <c r="B18">
        <v>41.7</v>
      </c>
    </row>
    <row r="19" spans="1:9" x14ac:dyDescent="0.25">
      <c r="A19">
        <v>18</v>
      </c>
      <c r="B19">
        <v>6</v>
      </c>
    </row>
    <row r="20" spans="1:9" x14ac:dyDescent="0.25">
      <c r="A20">
        <v>19</v>
      </c>
      <c r="B20">
        <v>44</v>
      </c>
    </row>
    <row r="21" spans="1:9" x14ac:dyDescent="0.25">
      <c r="A21">
        <v>20</v>
      </c>
      <c r="B21">
        <v>35.9</v>
      </c>
    </row>
    <row r="22" spans="1:9" x14ac:dyDescent="0.25">
      <c r="A22">
        <v>21</v>
      </c>
      <c r="B22">
        <v>30.3</v>
      </c>
    </row>
    <row r="23" spans="1:9" x14ac:dyDescent="0.25">
      <c r="A23">
        <v>22</v>
      </c>
      <c r="B23">
        <v>10.8</v>
      </c>
    </row>
    <row r="24" spans="1:9" x14ac:dyDescent="0.25">
      <c r="A24">
        <v>23</v>
      </c>
      <c r="B24">
        <v>58.9</v>
      </c>
    </row>
    <row r="25" spans="1:9" x14ac:dyDescent="0.25">
      <c r="A25">
        <v>24</v>
      </c>
      <c r="B25">
        <v>69.5</v>
      </c>
    </row>
    <row r="26" spans="1:9" x14ac:dyDescent="0.25">
      <c r="A26">
        <v>25</v>
      </c>
      <c r="B26" s="1">
        <v>23.6</v>
      </c>
    </row>
    <row r="27" spans="1:9" x14ac:dyDescent="0.25">
      <c r="A27">
        <v>26</v>
      </c>
      <c r="B27">
        <v>116.7</v>
      </c>
    </row>
    <row r="28" spans="1:9" x14ac:dyDescent="0.25">
      <c r="A28">
        <v>27</v>
      </c>
      <c r="B28">
        <v>131.30000000000001</v>
      </c>
    </row>
    <row r="29" spans="1:9" x14ac:dyDescent="0.25">
      <c r="A29">
        <v>28</v>
      </c>
      <c r="B29">
        <v>77.8</v>
      </c>
    </row>
    <row r="30" spans="1:9" x14ac:dyDescent="0.25">
      <c r="A30">
        <v>29</v>
      </c>
      <c r="B30">
        <v>21.6</v>
      </c>
    </row>
    <row r="31" spans="1:9" x14ac:dyDescent="0.25">
      <c r="A31">
        <v>30</v>
      </c>
      <c r="B31">
        <v>0</v>
      </c>
    </row>
    <row r="32" spans="1:9" x14ac:dyDescent="0.25">
      <c r="A32">
        <v>31</v>
      </c>
      <c r="B32">
        <v>99.6</v>
      </c>
      <c r="C32">
        <v>27.8</v>
      </c>
      <c r="D32">
        <v>23.2</v>
      </c>
      <c r="E32">
        <v>63.3</v>
      </c>
      <c r="F32">
        <v>140.19999999999999</v>
      </c>
      <c r="G32">
        <v>0.6</v>
      </c>
      <c r="H32">
        <f t="shared" ref="H32:H52" si="0">SUM(B32:G32)</f>
        <v>354.7</v>
      </c>
      <c r="I32">
        <f>H32-G32</f>
        <v>354.09999999999997</v>
      </c>
    </row>
    <row r="33" spans="1:9" x14ac:dyDescent="0.25">
      <c r="A33">
        <v>32</v>
      </c>
      <c r="B33">
        <v>79.900000000000006</v>
      </c>
      <c r="C33">
        <v>73.8</v>
      </c>
      <c r="D33">
        <v>49.9</v>
      </c>
      <c r="E33">
        <v>198.4</v>
      </c>
      <c r="F33">
        <v>307.3</v>
      </c>
      <c r="G33">
        <v>1.3</v>
      </c>
      <c r="H33">
        <f t="shared" si="0"/>
        <v>710.59999999999991</v>
      </c>
      <c r="I33">
        <f t="shared" ref="I33:I52" si="1">H33-G33</f>
        <v>709.3</v>
      </c>
    </row>
    <row r="34" spans="1:9" x14ac:dyDescent="0.25">
      <c r="A34">
        <v>33</v>
      </c>
      <c r="B34">
        <v>340.6</v>
      </c>
      <c r="C34">
        <v>113</v>
      </c>
      <c r="D34">
        <v>34.799999999999997</v>
      </c>
      <c r="E34">
        <v>76.3</v>
      </c>
      <c r="F34">
        <v>207.5</v>
      </c>
      <c r="G34">
        <v>4.2</v>
      </c>
      <c r="H34">
        <f t="shared" si="0"/>
        <v>776.40000000000009</v>
      </c>
      <c r="I34">
        <f t="shared" si="1"/>
        <v>772.2</v>
      </c>
    </row>
    <row r="35" spans="1:9" x14ac:dyDescent="0.25">
      <c r="A35">
        <v>34</v>
      </c>
      <c r="B35">
        <v>104.4</v>
      </c>
      <c r="C35">
        <v>111</v>
      </c>
      <c r="D35">
        <v>24</v>
      </c>
      <c r="E35">
        <v>76</v>
      </c>
      <c r="F35">
        <v>157.69999999999999</v>
      </c>
      <c r="G35">
        <v>0</v>
      </c>
      <c r="H35">
        <f t="shared" si="0"/>
        <v>473.09999999999997</v>
      </c>
      <c r="I35">
        <f t="shared" si="1"/>
        <v>473.09999999999997</v>
      </c>
    </row>
    <row r="36" spans="1:9" x14ac:dyDescent="0.25">
      <c r="A36">
        <v>35</v>
      </c>
      <c r="B36">
        <v>124.4</v>
      </c>
      <c r="C36">
        <v>76.599999999999994</v>
      </c>
      <c r="D36">
        <v>26.8</v>
      </c>
      <c r="E36">
        <v>47</v>
      </c>
      <c r="F36">
        <v>82.6</v>
      </c>
      <c r="G36">
        <v>0</v>
      </c>
      <c r="H36">
        <f t="shared" si="0"/>
        <v>357.4</v>
      </c>
      <c r="I36">
        <f t="shared" si="1"/>
        <v>357.4</v>
      </c>
    </row>
    <row r="37" spans="1:9" x14ac:dyDescent="0.25">
      <c r="A37">
        <v>36</v>
      </c>
      <c r="B37">
        <v>103.8</v>
      </c>
      <c r="C37">
        <v>103.4</v>
      </c>
      <c r="D37">
        <v>17.5</v>
      </c>
      <c r="E37">
        <v>30.5</v>
      </c>
      <c r="F37">
        <v>51.6</v>
      </c>
      <c r="G37">
        <v>0</v>
      </c>
      <c r="H37">
        <f t="shared" si="0"/>
        <v>306.8</v>
      </c>
      <c r="I37">
        <f t="shared" si="1"/>
        <v>306.8</v>
      </c>
    </row>
    <row r="38" spans="1:9" x14ac:dyDescent="0.25">
      <c r="A38">
        <v>37</v>
      </c>
      <c r="B38">
        <v>191.3</v>
      </c>
      <c r="C38">
        <v>155.80000000000001</v>
      </c>
      <c r="D38">
        <v>42.3</v>
      </c>
      <c r="E38">
        <v>43.2</v>
      </c>
      <c r="F38">
        <v>197.2</v>
      </c>
      <c r="G38">
        <v>1</v>
      </c>
      <c r="H38">
        <f t="shared" si="0"/>
        <v>630.79999999999995</v>
      </c>
      <c r="I38">
        <f t="shared" si="1"/>
        <v>629.79999999999995</v>
      </c>
    </row>
    <row r="39" spans="1:9" x14ac:dyDescent="0.25">
      <c r="A39">
        <v>38</v>
      </c>
      <c r="B39">
        <v>420.4</v>
      </c>
      <c r="C39">
        <v>108.3</v>
      </c>
      <c r="D39">
        <v>16.600000000000001</v>
      </c>
      <c r="E39">
        <v>95.2</v>
      </c>
      <c r="F39">
        <v>251.5</v>
      </c>
      <c r="G39">
        <v>0</v>
      </c>
      <c r="H39">
        <f t="shared" si="0"/>
        <v>892</v>
      </c>
      <c r="I39">
        <f t="shared" si="1"/>
        <v>892</v>
      </c>
    </row>
    <row r="40" spans="1:9" x14ac:dyDescent="0.25">
      <c r="A40">
        <v>39</v>
      </c>
      <c r="B40">
        <v>222</v>
      </c>
      <c r="C40">
        <v>54.1</v>
      </c>
      <c r="D40">
        <v>7</v>
      </c>
      <c r="E40">
        <v>105.3</v>
      </c>
      <c r="F40">
        <v>244.4</v>
      </c>
      <c r="G40">
        <v>2.2000000000000002</v>
      </c>
      <c r="H40">
        <f t="shared" si="0"/>
        <v>635.00000000000011</v>
      </c>
      <c r="I40">
        <f t="shared" si="1"/>
        <v>632.80000000000007</v>
      </c>
    </row>
    <row r="41" spans="1:9" x14ac:dyDescent="0.25">
      <c r="A41">
        <v>40</v>
      </c>
      <c r="B41">
        <v>171.1</v>
      </c>
      <c r="C41">
        <v>66.8</v>
      </c>
      <c r="D41">
        <v>14.9</v>
      </c>
      <c r="E41">
        <v>98.9</v>
      </c>
      <c r="F41">
        <v>262.3</v>
      </c>
      <c r="G41">
        <v>0.4</v>
      </c>
      <c r="H41">
        <f t="shared" si="0"/>
        <v>614.4</v>
      </c>
      <c r="I41">
        <f t="shared" si="1"/>
        <v>614</v>
      </c>
    </row>
    <row r="42" spans="1:9" x14ac:dyDescent="0.25">
      <c r="A42">
        <v>41</v>
      </c>
      <c r="B42">
        <v>200.75</v>
      </c>
      <c r="C42">
        <v>233.4</v>
      </c>
      <c r="D42">
        <v>31.6</v>
      </c>
      <c r="E42">
        <v>124.4</v>
      </c>
      <c r="F42">
        <v>414.4</v>
      </c>
      <c r="G42">
        <v>0</v>
      </c>
      <c r="H42">
        <f t="shared" si="0"/>
        <v>1004.55</v>
      </c>
      <c r="I42">
        <f t="shared" si="1"/>
        <v>1004.55</v>
      </c>
    </row>
    <row r="43" spans="1:9" x14ac:dyDescent="0.25">
      <c r="A43">
        <v>42</v>
      </c>
      <c r="B43">
        <v>102.55</v>
      </c>
      <c r="C43">
        <v>38.200000000000003</v>
      </c>
      <c r="D43">
        <v>42.5</v>
      </c>
      <c r="E43">
        <v>138.30000000000001</v>
      </c>
      <c r="F43">
        <v>509.4</v>
      </c>
      <c r="G43">
        <v>0</v>
      </c>
      <c r="H43">
        <f t="shared" si="0"/>
        <v>830.95</v>
      </c>
      <c r="I43">
        <f t="shared" si="1"/>
        <v>830.95</v>
      </c>
    </row>
    <row r="44" spans="1:9" x14ac:dyDescent="0.25">
      <c r="A44">
        <v>43</v>
      </c>
      <c r="B44">
        <v>97.1</v>
      </c>
      <c r="C44">
        <v>19.5</v>
      </c>
      <c r="D44">
        <v>11</v>
      </c>
      <c r="E44">
        <v>45.8</v>
      </c>
      <c r="F44">
        <v>114.1</v>
      </c>
      <c r="G44">
        <v>0</v>
      </c>
      <c r="H44">
        <f t="shared" si="0"/>
        <v>287.5</v>
      </c>
      <c r="I44">
        <f t="shared" si="1"/>
        <v>287.5</v>
      </c>
    </row>
    <row r="45" spans="1:9" x14ac:dyDescent="0.25">
      <c r="A45">
        <v>44</v>
      </c>
      <c r="B45">
        <v>58.4</v>
      </c>
      <c r="C45">
        <v>18.3</v>
      </c>
      <c r="D45">
        <v>19.3</v>
      </c>
      <c r="E45">
        <v>77.099999999999994</v>
      </c>
      <c r="F45">
        <v>191.95</v>
      </c>
      <c r="G45">
        <v>0</v>
      </c>
      <c r="H45">
        <f t="shared" si="0"/>
        <v>365.04999999999995</v>
      </c>
      <c r="I45">
        <f t="shared" si="1"/>
        <v>365.04999999999995</v>
      </c>
    </row>
    <row r="46" spans="1:9" x14ac:dyDescent="0.25">
      <c r="A46">
        <v>45</v>
      </c>
      <c r="B46">
        <v>39.1</v>
      </c>
      <c r="C46">
        <v>31.3</v>
      </c>
      <c r="D46">
        <v>32.4</v>
      </c>
      <c r="E46">
        <v>74.2</v>
      </c>
      <c r="F46">
        <v>211.9</v>
      </c>
      <c r="G46">
        <v>0</v>
      </c>
      <c r="H46">
        <f t="shared" si="0"/>
        <v>388.9</v>
      </c>
      <c r="I46">
        <f t="shared" si="1"/>
        <v>388.9</v>
      </c>
    </row>
    <row r="47" spans="1:9" x14ac:dyDescent="0.25">
      <c r="A47">
        <v>46</v>
      </c>
      <c r="B47">
        <v>67.2</v>
      </c>
      <c r="C47">
        <v>35.200000000000003</v>
      </c>
      <c r="D47">
        <v>24.1</v>
      </c>
      <c r="E47">
        <v>102.2</v>
      </c>
      <c r="F47">
        <v>213.6</v>
      </c>
      <c r="G47">
        <v>0</v>
      </c>
      <c r="H47">
        <f t="shared" si="0"/>
        <v>442.29999999999995</v>
      </c>
      <c r="I47">
        <f t="shared" si="1"/>
        <v>442.29999999999995</v>
      </c>
    </row>
    <row r="48" spans="1:9" x14ac:dyDescent="0.25">
      <c r="A48">
        <v>47</v>
      </c>
      <c r="B48">
        <v>265.89999999999998</v>
      </c>
      <c r="C48">
        <v>76.900000000000006</v>
      </c>
      <c r="D48">
        <v>18.45</v>
      </c>
      <c r="E48">
        <v>141.5</v>
      </c>
      <c r="F48">
        <v>219.8</v>
      </c>
      <c r="G48">
        <v>0</v>
      </c>
      <c r="H48">
        <f t="shared" si="0"/>
        <v>722.55</v>
      </c>
      <c r="I48">
        <f t="shared" si="1"/>
        <v>722.55</v>
      </c>
    </row>
    <row r="49" spans="1:9" x14ac:dyDescent="0.25">
      <c r="A49">
        <v>48</v>
      </c>
      <c r="B49">
        <v>114.9</v>
      </c>
      <c r="C49">
        <v>46</v>
      </c>
      <c r="D49">
        <v>29.9</v>
      </c>
      <c r="E49">
        <v>158.94999999999999</v>
      </c>
      <c r="F49">
        <v>192.9</v>
      </c>
      <c r="G49">
        <v>0</v>
      </c>
      <c r="H49">
        <f t="shared" si="0"/>
        <v>542.65</v>
      </c>
      <c r="I49">
        <f t="shared" si="1"/>
        <v>542.65</v>
      </c>
    </row>
    <row r="50" spans="1:9" x14ac:dyDescent="0.25">
      <c r="A50">
        <v>49</v>
      </c>
      <c r="B50">
        <v>258.8</v>
      </c>
      <c r="C50">
        <v>66.3</v>
      </c>
      <c r="D50">
        <v>34.9</v>
      </c>
      <c r="E50">
        <v>39.9</v>
      </c>
      <c r="F50">
        <v>171.4</v>
      </c>
      <c r="G50">
        <v>0</v>
      </c>
      <c r="H50">
        <f t="shared" si="0"/>
        <v>571.29999999999995</v>
      </c>
      <c r="I50">
        <f t="shared" si="1"/>
        <v>571.29999999999995</v>
      </c>
    </row>
    <row r="51" spans="1:9" x14ac:dyDescent="0.25">
      <c r="A51">
        <v>50</v>
      </c>
      <c r="B51">
        <v>5.0999999999999996</v>
      </c>
      <c r="C51">
        <v>76.400000000000006</v>
      </c>
      <c r="D51">
        <v>41.7</v>
      </c>
      <c r="E51">
        <v>135.5</v>
      </c>
      <c r="F51">
        <v>153</v>
      </c>
      <c r="G51">
        <v>0</v>
      </c>
      <c r="H51">
        <f t="shared" si="0"/>
        <v>411.7</v>
      </c>
      <c r="I51">
        <f t="shared" si="1"/>
        <v>411.7</v>
      </c>
    </row>
    <row r="52" spans="1:9" x14ac:dyDescent="0.25">
      <c r="A52">
        <v>51</v>
      </c>
      <c r="B52">
        <v>1.8</v>
      </c>
      <c r="C52">
        <v>83.9</v>
      </c>
      <c r="D52">
        <v>41.3</v>
      </c>
      <c r="E52">
        <v>128.1</v>
      </c>
      <c r="F52">
        <v>379.2</v>
      </c>
      <c r="G52">
        <v>0</v>
      </c>
      <c r="H52">
        <f t="shared" si="0"/>
        <v>634.29999999999995</v>
      </c>
      <c r="I52">
        <f t="shared" si="1"/>
        <v>634.29999999999995</v>
      </c>
    </row>
    <row r="53" spans="1:9" x14ac:dyDescent="0.25">
      <c r="A53">
        <v>52</v>
      </c>
      <c r="B53">
        <v>0</v>
      </c>
    </row>
    <row r="54" spans="1:9" x14ac:dyDescent="0.25">
      <c r="A54">
        <v>53</v>
      </c>
      <c r="B54">
        <v>6.3</v>
      </c>
    </row>
    <row r="55" spans="1:9" x14ac:dyDescent="0.25">
      <c r="A55">
        <v>54</v>
      </c>
      <c r="B55">
        <v>0</v>
      </c>
    </row>
    <row r="56" spans="1:9" x14ac:dyDescent="0.25">
      <c r="A56">
        <v>55</v>
      </c>
      <c r="B56">
        <v>4</v>
      </c>
    </row>
    <row r="57" spans="1:9" x14ac:dyDescent="0.25">
      <c r="A57">
        <v>56</v>
      </c>
      <c r="B57">
        <v>0</v>
      </c>
      <c r="C57">
        <v>73.8</v>
      </c>
      <c r="D57">
        <v>64.099999999999994</v>
      </c>
      <c r="E57">
        <v>324.89999999999998</v>
      </c>
      <c r="F57">
        <v>368.4</v>
      </c>
      <c r="G57">
        <v>0</v>
      </c>
      <c r="H57">
        <f>SUM(B57:G57)</f>
        <v>831.19999999999993</v>
      </c>
      <c r="I57">
        <f t="shared" ref="I57" si="2">H57-G57</f>
        <v>831.19999999999993</v>
      </c>
    </row>
    <row r="58" spans="1:9" x14ac:dyDescent="0.25">
      <c r="A58">
        <v>57</v>
      </c>
      <c r="B58" s="1">
        <v>1.75</v>
      </c>
    </row>
    <row r="59" spans="1:9" x14ac:dyDescent="0.25">
      <c r="A59">
        <v>58</v>
      </c>
      <c r="B59">
        <v>2.2999999999999998</v>
      </c>
    </row>
    <row r="60" spans="1:9" x14ac:dyDescent="0.25">
      <c r="A60">
        <v>59</v>
      </c>
      <c r="B60">
        <v>11.85</v>
      </c>
    </row>
    <row r="61" spans="1:9" x14ac:dyDescent="0.25">
      <c r="A61">
        <v>60</v>
      </c>
      <c r="B61">
        <v>24</v>
      </c>
    </row>
    <row r="62" spans="1:9" x14ac:dyDescent="0.25">
      <c r="A62">
        <v>61</v>
      </c>
      <c r="B62">
        <v>0</v>
      </c>
    </row>
    <row r="63" spans="1:9" x14ac:dyDescent="0.25">
      <c r="A63">
        <v>62</v>
      </c>
      <c r="B63">
        <v>69</v>
      </c>
    </row>
    <row r="64" spans="1:9" x14ac:dyDescent="0.25">
      <c r="A64">
        <v>63</v>
      </c>
      <c r="B64">
        <v>9</v>
      </c>
    </row>
    <row r="65" spans="1:9" x14ac:dyDescent="0.25">
      <c r="A65">
        <v>64</v>
      </c>
      <c r="B65">
        <v>6.9</v>
      </c>
    </row>
    <row r="66" spans="1:9" x14ac:dyDescent="0.25">
      <c r="A66" t="s">
        <v>7</v>
      </c>
      <c r="B66">
        <f>SUM(B32:B52) +B57</f>
        <v>3069.1000000000004</v>
      </c>
      <c r="C66">
        <f>SUM(C32:C57)</f>
        <v>1689.8000000000002</v>
      </c>
      <c r="D66">
        <f>SUM(D32:D57)</f>
        <v>648.25</v>
      </c>
      <c r="E66">
        <f t="shared" ref="E66:H66" si="3">SUM(E32:E57)</f>
        <v>2324.9499999999998</v>
      </c>
      <c r="F66">
        <f t="shared" si="3"/>
        <v>5042.3499999999995</v>
      </c>
      <c r="G66">
        <f t="shared" si="3"/>
        <v>9.7000000000000011</v>
      </c>
      <c r="H66">
        <f t="shared" si="3"/>
        <v>12784.149999999998</v>
      </c>
      <c r="I66">
        <f t="shared" ref="I66" si="4">H66-G66</f>
        <v>12774.449999999997</v>
      </c>
    </row>
    <row r="67" spans="1:9" x14ac:dyDescent="0.25">
      <c r="B6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>
      <pane ySplit="1" topLeftCell="A32" activePane="bottomLeft" state="frozen"/>
      <selection pane="bottomLeft" activeCell="D39" sqref="D39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</row>
    <row r="2" spans="1:8" x14ac:dyDescent="0.25">
      <c r="A2">
        <v>1</v>
      </c>
      <c r="B2">
        <v>0</v>
      </c>
    </row>
    <row r="3" spans="1:8" x14ac:dyDescent="0.25">
      <c r="A3">
        <v>2</v>
      </c>
      <c r="B3">
        <v>0</v>
      </c>
    </row>
    <row r="4" spans="1:8" x14ac:dyDescent="0.25">
      <c r="A4">
        <v>3</v>
      </c>
      <c r="B4">
        <v>0</v>
      </c>
    </row>
    <row r="5" spans="1:8" x14ac:dyDescent="0.25">
      <c r="A5">
        <v>4</v>
      </c>
      <c r="B5">
        <v>0</v>
      </c>
    </row>
    <row r="6" spans="1:8" x14ac:dyDescent="0.25">
      <c r="A6">
        <v>5</v>
      </c>
      <c r="B6">
        <v>0</v>
      </c>
    </row>
    <row r="7" spans="1:8" x14ac:dyDescent="0.25">
      <c r="A7">
        <v>6</v>
      </c>
      <c r="B7">
        <v>0</v>
      </c>
    </row>
    <row r="8" spans="1:8" x14ac:dyDescent="0.25">
      <c r="A8">
        <v>7</v>
      </c>
      <c r="B8">
        <v>0</v>
      </c>
    </row>
    <row r="9" spans="1:8" x14ac:dyDescent="0.25">
      <c r="A9">
        <v>8</v>
      </c>
      <c r="B9">
        <v>0</v>
      </c>
    </row>
    <row r="10" spans="1:8" x14ac:dyDescent="0.25">
      <c r="A10">
        <v>9</v>
      </c>
      <c r="B10">
        <v>0</v>
      </c>
    </row>
    <row r="11" spans="1:8" x14ac:dyDescent="0.25">
      <c r="A11">
        <v>10</v>
      </c>
      <c r="B11">
        <v>0</v>
      </c>
    </row>
    <row r="12" spans="1:8" x14ac:dyDescent="0.25">
      <c r="A12">
        <v>11</v>
      </c>
      <c r="B12">
        <v>0</v>
      </c>
    </row>
    <row r="13" spans="1:8" x14ac:dyDescent="0.25">
      <c r="A13">
        <v>12</v>
      </c>
      <c r="B13">
        <v>0</v>
      </c>
    </row>
    <row r="14" spans="1:8" x14ac:dyDescent="0.25">
      <c r="A14">
        <v>13</v>
      </c>
      <c r="B14">
        <v>0</v>
      </c>
    </row>
    <row r="15" spans="1:8" x14ac:dyDescent="0.25">
      <c r="A15">
        <v>14</v>
      </c>
      <c r="B15">
        <v>0</v>
      </c>
    </row>
    <row r="16" spans="1:8" x14ac:dyDescent="0.25">
      <c r="A16">
        <v>15</v>
      </c>
      <c r="B16">
        <v>0</v>
      </c>
    </row>
    <row r="17" spans="1:8" x14ac:dyDescent="0.25">
      <c r="A17">
        <v>16</v>
      </c>
      <c r="B17">
        <v>0</v>
      </c>
    </row>
    <row r="18" spans="1:8" x14ac:dyDescent="0.25">
      <c r="A18">
        <v>17</v>
      </c>
      <c r="B18">
        <v>0</v>
      </c>
    </row>
    <row r="19" spans="1:8" x14ac:dyDescent="0.25">
      <c r="A19">
        <v>18</v>
      </c>
      <c r="B19">
        <v>0</v>
      </c>
    </row>
    <row r="20" spans="1:8" x14ac:dyDescent="0.25">
      <c r="A20">
        <v>19</v>
      </c>
      <c r="B20">
        <v>0</v>
      </c>
    </row>
    <row r="21" spans="1:8" x14ac:dyDescent="0.25">
      <c r="A21">
        <v>20</v>
      </c>
      <c r="B21">
        <v>0</v>
      </c>
    </row>
    <row r="22" spans="1:8" x14ac:dyDescent="0.25">
      <c r="A22">
        <v>21</v>
      </c>
      <c r="B22">
        <v>0</v>
      </c>
    </row>
    <row r="23" spans="1:8" x14ac:dyDescent="0.25">
      <c r="A23">
        <v>22</v>
      </c>
      <c r="B23">
        <v>0</v>
      </c>
    </row>
    <row r="24" spans="1:8" x14ac:dyDescent="0.25">
      <c r="A24">
        <v>23</v>
      </c>
      <c r="B24">
        <v>0</v>
      </c>
    </row>
    <row r="25" spans="1:8" x14ac:dyDescent="0.25">
      <c r="A25">
        <v>24</v>
      </c>
      <c r="B25">
        <v>0</v>
      </c>
    </row>
    <row r="26" spans="1:8" x14ac:dyDescent="0.25">
      <c r="A26">
        <v>25</v>
      </c>
      <c r="B26">
        <v>0</v>
      </c>
    </row>
    <row r="27" spans="1:8" x14ac:dyDescent="0.25">
      <c r="A27">
        <v>26</v>
      </c>
      <c r="B27">
        <v>0</v>
      </c>
    </row>
    <row r="28" spans="1:8" x14ac:dyDescent="0.25">
      <c r="A28">
        <v>27</v>
      </c>
      <c r="B28">
        <v>0</v>
      </c>
    </row>
    <row r="29" spans="1:8" x14ac:dyDescent="0.25">
      <c r="A29">
        <v>28</v>
      </c>
      <c r="B29">
        <v>0</v>
      </c>
    </row>
    <row r="30" spans="1:8" x14ac:dyDescent="0.25">
      <c r="A30">
        <v>29</v>
      </c>
      <c r="B30">
        <v>0</v>
      </c>
    </row>
    <row r="31" spans="1:8" x14ac:dyDescent="0.25">
      <c r="A31">
        <v>30</v>
      </c>
      <c r="B31">
        <v>0</v>
      </c>
    </row>
    <row r="32" spans="1:8" x14ac:dyDescent="0.25">
      <c r="A32">
        <v>31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f t="shared" ref="H32:H52" si="0">SUM(B32:G32)</f>
        <v>2</v>
      </c>
    </row>
    <row r="33" spans="1:8" x14ac:dyDescent="0.25">
      <c r="A33">
        <v>32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f t="shared" si="0"/>
        <v>3</v>
      </c>
    </row>
    <row r="34" spans="1:8" x14ac:dyDescent="0.25">
      <c r="A34">
        <v>33</v>
      </c>
      <c r="B34">
        <v>2</v>
      </c>
      <c r="C34">
        <v>0</v>
      </c>
      <c r="D34">
        <v>1</v>
      </c>
      <c r="E34">
        <v>3</v>
      </c>
      <c r="F34">
        <v>5</v>
      </c>
      <c r="G34">
        <v>0</v>
      </c>
      <c r="H34">
        <f t="shared" si="0"/>
        <v>11</v>
      </c>
    </row>
    <row r="35" spans="1:8" x14ac:dyDescent="0.25">
      <c r="A35">
        <v>34</v>
      </c>
      <c r="B35">
        <v>0</v>
      </c>
      <c r="C35">
        <v>1</v>
      </c>
      <c r="D35">
        <v>0</v>
      </c>
      <c r="E35">
        <v>4</v>
      </c>
      <c r="F35">
        <v>2</v>
      </c>
      <c r="G35">
        <v>0</v>
      </c>
      <c r="H35">
        <f t="shared" si="0"/>
        <v>7</v>
      </c>
    </row>
    <row r="36" spans="1:8" x14ac:dyDescent="0.25">
      <c r="A36">
        <v>35</v>
      </c>
      <c r="B36">
        <v>1</v>
      </c>
      <c r="C36">
        <v>0</v>
      </c>
      <c r="D36">
        <v>0</v>
      </c>
      <c r="E36">
        <v>4</v>
      </c>
      <c r="F36">
        <v>2</v>
      </c>
      <c r="G36">
        <v>0</v>
      </c>
      <c r="H36">
        <f t="shared" si="0"/>
        <v>7</v>
      </c>
    </row>
    <row r="37" spans="1:8" x14ac:dyDescent="0.25">
      <c r="A37">
        <v>36</v>
      </c>
      <c r="B37">
        <v>1</v>
      </c>
      <c r="C37">
        <v>3</v>
      </c>
      <c r="D37">
        <v>3</v>
      </c>
      <c r="E37">
        <v>5</v>
      </c>
      <c r="F37">
        <v>10</v>
      </c>
      <c r="G37">
        <v>0</v>
      </c>
      <c r="H37">
        <f t="shared" si="0"/>
        <v>22</v>
      </c>
    </row>
    <row r="38" spans="1:8" x14ac:dyDescent="0.25">
      <c r="A38">
        <v>37</v>
      </c>
      <c r="B38">
        <v>0</v>
      </c>
      <c r="C38">
        <v>1</v>
      </c>
      <c r="D38">
        <v>4</v>
      </c>
      <c r="E38">
        <v>3</v>
      </c>
      <c r="F38">
        <v>9</v>
      </c>
      <c r="G38">
        <v>0</v>
      </c>
      <c r="H38">
        <f t="shared" si="0"/>
        <v>17</v>
      </c>
    </row>
    <row r="39" spans="1:8" x14ac:dyDescent="0.25">
      <c r="A39">
        <v>38</v>
      </c>
      <c r="B39">
        <v>0</v>
      </c>
      <c r="C39">
        <v>0</v>
      </c>
      <c r="D39">
        <v>0</v>
      </c>
      <c r="E39">
        <v>1</v>
      </c>
      <c r="F39">
        <v>4</v>
      </c>
      <c r="G39">
        <v>0</v>
      </c>
      <c r="H39">
        <f t="shared" si="0"/>
        <v>5</v>
      </c>
    </row>
    <row r="40" spans="1:8" x14ac:dyDescent="0.25">
      <c r="A40">
        <v>39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 x14ac:dyDescent="0.25">
      <c r="A41">
        <v>40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f t="shared" si="0"/>
        <v>2</v>
      </c>
    </row>
    <row r="42" spans="1:8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</row>
    <row r="44" spans="1:8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f t="shared" si="0"/>
        <v>1</v>
      </c>
    </row>
    <row r="46" spans="1:8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</row>
    <row r="47" spans="1:8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 x14ac:dyDescent="0.25">
      <c r="A48">
        <v>47</v>
      </c>
      <c r="B48">
        <v>0</v>
      </c>
      <c r="C48">
        <v>0</v>
      </c>
      <c r="D48">
        <v>1</v>
      </c>
      <c r="E48">
        <v>3</v>
      </c>
      <c r="F48">
        <v>6</v>
      </c>
      <c r="G48">
        <v>0</v>
      </c>
      <c r="H48">
        <f t="shared" si="0"/>
        <v>10</v>
      </c>
    </row>
    <row r="49" spans="1:8" x14ac:dyDescent="0.25">
      <c r="A49">
        <v>48</v>
      </c>
      <c r="B49">
        <v>0</v>
      </c>
      <c r="C49">
        <v>0</v>
      </c>
      <c r="D49">
        <v>0</v>
      </c>
      <c r="E49">
        <v>4</v>
      </c>
      <c r="F49">
        <v>1</v>
      </c>
      <c r="G49">
        <v>0</v>
      </c>
      <c r="H49">
        <f t="shared" si="0"/>
        <v>5</v>
      </c>
    </row>
    <row r="50" spans="1:8" x14ac:dyDescent="0.25">
      <c r="A50">
        <v>49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f t="shared" si="0"/>
        <v>3</v>
      </c>
    </row>
    <row r="51" spans="1:8" x14ac:dyDescent="0.25">
      <c r="A51">
        <v>50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f t="shared" si="0"/>
        <v>1</v>
      </c>
    </row>
    <row r="52" spans="1:8" x14ac:dyDescent="0.25">
      <c r="A52">
        <v>51</v>
      </c>
      <c r="B52">
        <v>0</v>
      </c>
      <c r="C52">
        <v>0</v>
      </c>
      <c r="D52">
        <v>0</v>
      </c>
      <c r="E52">
        <v>6</v>
      </c>
      <c r="F52">
        <v>4</v>
      </c>
      <c r="G52">
        <v>0</v>
      </c>
      <c r="H52">
        <f t="shared" si="0"/>
        <v>10</v>
      </c>
    </row>
    <row r="53" spans="1:8" x14ac:dyDescent="0.25">
      <c r="A53">
        <v>52</v>
      </c>
      <c r="B53">
        <v>0</v>
      </c>
    </row>
    <row r="54" spans="1:8" x14ac:dyDescent="0.25">
      <c r="A54">
        <v>53</v>
      </c>
      <c r="B54">
        <v>0</v>
      </c>
    </row>
    <row r="55" spans="1:8" x14ac:dyDescent="0.25">
      <c r="A55">
        <v>54</v>
      </c>
      <c r="B55">
        <v>0</v>
      </c>
    </row>
    <row r="56" spans="1:8" x14ac:dyDescent="0.25">
      <c r="A56">
        <v>55</v>
      </c>
      <c r="B56">
        <v>0</v>
      </c>
    </row>
    <row r="57" spans="1:8" x14ac:dyDescent="0.25">
      <c r="A57">
        <v>56</v>
      </c>
      <c r="B57">
        <v>0</v>
      </c>
      <c r="C57">
        <v>1</v>
      </c>
      <c r="D57">
        <v>0</v>
      </c>
      <c r="E57">
        <v>1</v>
      </c>
      <c r="F57">
        <v>5</v>
      </c>
      <c r="G57">
        <v>0</v>
      </c>
      <c r="H57">
        <f>SUM(B57:G57)</f>
        <v>7</v>
      </c>
    </row>
    <row r="58" spans="1:8" x14ac:dyDescent="0.25">
      <c r="A58">
        <v>57</v>
      </c>
      <c r="B58">
        <v>0</v>
      </c>
    </row>
    <row r="59" spans="1:8" x14ac:dyDescent="0.25">
      <c r="A59">
        <v>58</v>
      </c>
      <c r="B59">
        <v>0</v>
      </c>
    </row>
    <row r="60" spans="1:8" x14ac:dyDescent="0.25">
      <c r="A60">
        <v>59</v>
      </c>
      <c r="B60">
        <v>0</v>
      </c>
    </row>
    <row r="61" spans="1:8" x14ac:dyDescent="0.25">
      <c r="A61">
        <v>60</v>
      </c>
      <c r="B61">
        <v>0</v>
      </c>
    </row>
    <row r="62" spans="1:8" x14ac:dyDescent="0.25">
      <c r="A62">
        <v>61</v>
      </c>
      <c r="B62">
        <v>0</v>
      </c>
    </row>
    <row r="63" spans="1:8" x14ac:dyDescent="0.25">
      <c r="A63">
        <v>62</v>
      </c>
      <c r="B63">
        <v>0</v>
      </c>
    </row>
    <row r="64" spans="1:8" x14ac:dyDescent="0.25">
      <c r="A64">
        <v>63</v>
      </c>
      <c r="B64">
        <v>0</v>
      </c>
    </row>
    <row r="65" spans="1:8" x14ac:dyDescent="0.25">
      <c r="A65">
        <v>64</v>
      </c>
      <c r="B65">
        <v>0</v>
      </c>
    </row>
    <row r="66" spans="1:8" x14ac:dyDescent="0.25">
      <c r="A66" t="s">
        <v>7</v>
      </c>
      <c r="B66">
        <f>SUM(B1:B65)</f>
        <v>8</v>
      </c>
      <c r="C66">
        <f>SUM(C32:C57)</f>
        <v>7</v>
      </c>
      <c r="D66">
        <f>SUM(D32:D57)</f>
        <v>10</v>
      </c>
      <c r="E66">
        <f t="shared" ref="E66:H66" si="1">SUM(E32:E57)</f>
        <v>36</v>
      </c>
      <c r="F66">
        <f t="shared" si="1"/>
        <v>54</v>
      </c>
      <c r="G66">
        <f t="shared" si="1"/>
        <v>0</v>
      </c>
      <c r="H66">
        <f t="shared" si="1"/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workbookViewId="0">
      <pane ySplit="1" topLeftCell="A33" activePane="bottomLeft" state="frozen"/>
      <selection pane="bottomLeft" activeCell="E39" sqref="E39"/>
    </sheetView>
  </sheetViews>
  <sheetFormatPr defaultRowHeight="15" x14ac:dyDescent="0.25"/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  <c r="I1" t="s">
        <v>13</v>
      </c>
    </row>
    <row r="2" spans="1:9" x14ac:dyDescent="0.25">
      <c r="A2">
        <v>1</v>
      </c>
      <c r="B2">
        <v>0</v>
      </c>
    </row>
    <row r="3" spans="1:9" x14ac:dyDescent="0.25">
      <c r="A3">
        <v>2</v>
      </c>
      <c r="B3">
        <v>0</v>
      </c>
    </row>
    <row r="4" spans="1:9" x14ac:dyDescent="0.25">
      <c r="A4">
        <v>3</v>
      </c>
      <c r="B4">
        <v>0</v>
      </c>
    </row>
    <row r="5" spans="1:9" x14ac:dyDescent="0.25">
      <c r="A5">
        <v>4</v>
      </c>
      <c r="B5">
        <v>0</v>
      </c>
    </row>
    <row r="6" spans="1:9" x14ac:dyDescent="0.25">
      <c r="A6">
        <v>5</v>
      </c>
      <c r="B6">
        <v>0</v>
      </c>
    </row>
    <row r="7" spans="1:9" x14ac:dyDescent="0.25">
      <c r="A7">
        <v>6</v>
      </c>
      <c r="B7">
        <v>0</v>
      </c>
    </row>
    <row r="8" spans="1:9" x14ac:dyDescent="0.25">
      <c r="A8">
        <v>7</v>
      </c>
      <c r="B8">
        <v>0</v>
      </c>
    </row>
    <row r="9" spans="1:9" x14ac:dyDescent="0.25">
      <c r="A9">
        <v>8</v>
      </c>
      <c r="B9">
        <v>0</v>
      </c>
    </row>
    <row r="10" spans="1:9" x14ac:dyDescent="0.25">
      <c r="A10">
        <v>9</v>
      </c>
      <c r="B10">
        <v>0</v>
      </c>
    </row>
    <row r="11" spans="1:9" x14ac:dyDescent="0.25">
      <c r="A11">
        <v>10</v>
      </c>
      <c r="B11">
        <v>0</v>
      </c>
    </row>
    <row r="12" spans="1:9" x14ac:dyDescent="0.25">
      <c r="A12">
        <v>11</v>
      </c>
      <c r="B12">
        <v>0</v>
      </c>
    </row>
    <row r="13" spans="1:9" x14ac:dyDescent="0.25">
      <c r="A13">
        <v>12</v>
      </c>
      <c r="B13">
        <v>0</v>
      </c>
    </row>
    <row r="14" spans="1:9" x14ac:dyDescent="0.25">
      <c r="A14">
        <v>13</v>
      </c>
      <c r="B14">
        <v>0</v>
      </c>
    </row>
    <row r="15" spans="1:9" x14ac:dyDescent="0.25">
      <c r="A15">
        <v>14</v>
      </c>
      <c r="B15">
        <v>0</v>
      </c>
    </row>
    <row r="16" spans="1:9" x14ac:dyDescent="0.25">
      <c r="A16">
        <v>15</v>
      </c>
      <c r="B16">
        <v>0</v>
      </c>
    </row>
    <row r="17" spans="1:9" x14ac:dyDescent="0.25">
      <c r="A17">
        <v>16</v>
      </c>
      <c r="B17">
        <v>0</v>
      </c>
    </row>
    <row r="18" spans="1:9" x14ac:dyDescent="0.25">
      <c r="A18">
        <v>17</v>
      </c>
      <c r="B18">
        <v>0</v>
      </c>
    </row>
    <row r="19" spans="1:9" x14ac:dyDescent="0.25">
      <c r="A19">
        <v>18</v>
      </c>
      <c r="B19">
        <v>0</v>
      </c>
    </row>
    <row r="20" spans="1:9" x14ac:dyDescent="0.25">
      <c r="A20">
        <v>19</v>
      </c>
      <c r="B20">
        <v>0</v>
      </c>
    </row>
    <row r="21" spans="1:9" x14ac:dyDescent="0.25">
      <c r="A21">
        <v>20</v>
      </c>
      <c r="B21">
        <v>0</v>
      </c>
    </row>
    <row r="22" spans="1:9" x14ac:dyDescent="0.25">
      <c r="A22">
        <v>21</v>
      </c>
      <c r="B22">
        <v>0</v>
      </c>
    </row>
    <row r="23" spans="1:9" x14ac:dyDescent="0.25">
      <c r="A23">
        <v>22</v>
      </c>
      <c r="B23">
        <v>0</v>
      </c>
    </row>
    <row r="24" spans="1:9" x14ac:dyDescent="0.25">
      <c r="A24">
        <v>23</v>
      </c>
      <c r="B24">
        <v>0</v>
      </c>
    </row>
    <row r="25" spans="1:9" x14ac:dyDescent="0.25">
      <c r="A25">
        <v>24</v>
      </c>
      <c r="B25">
        <v>0</v>
      </c>
    </row>
    <row r="26" spans="1:9" x14ac:dyDescent="0.25">
      <c r="A26">
        <v>25</v>
      </c>
      <c r="B26">
        <v>0</v>
      </c>
    </row>
    <row r="27" spans="1:9" x14ac:dyDescent="0.25">
      <c r="A27">
        <v>26</v>
      </c>
      <c r="B27">
        <v>0</v>
      </c>
    </row>
    <row r="28" spans="1:9" x14ac:dyDescent="0.25">
      <c r="A28">
        <v>27</v>
      </c>
      <c r="B28">
        <v>0</v>
      </c>
    </row>
    <row r="29" spans="1:9" x14ac:dyDescent="0.25">
      <c r="A29">
        <v>28</v>
      </c>
      <c r="B29">
        <v>0</v>
      </c>
    </row>
    <row r="30" spans="1:9" x14ac:dyDescent="0.25">
      <c r="A30">
        <v>29</v>
      </c>
      <c r="B30">
        <v>0</v>
      </c>
    </row>
    <row r="31" spans="1:9" x14ac:dyDescent="0.25">
      <c r="A31">
        <v>30</v>
      </c>
      <c r="B31">
        <v>0</v>
      </c>
    </row>
    <row r="32" spans="1:9" x14ac:dyDescent="0.25">
      <c r="A32">
        <v>31</v>
      </c>
      <c r="B32" s="1">
        <v>19.399999999999999</v>
      </c>
      <c r="C32">
        <v>0</v>
      </c>
      <c r="D32">
        <v>0</v>
      </c>
      <c r="E32">
        <v>0</v>
      </c>
      <c r="F32" s="1">
        <v>1.7</v>
      </c>
      <c r="G32">
        <v>0</v>
      </c>
      <c r="H32">
        <f t="shared" ref="H32:H52" si="0">SUM(B32:G32)</f>
        <v>21.099999999999998</v>
      </c>
      <c r="I32">
        <f>H32-G32</f>
        <v>21.099999999999998</v>
      </c>
    </row>
    <row r="33" spans="1:9" x14ac:dyDescent="0.25">
      <c r="A33">
        <v>32</v>
      </c>
      <c r="B33">
        <v>44.9</v>
      </c>
      <c r="C33">
        <v>0</v>
      </c>
      <c r="D33">
        <v>0</v>
      </c>
      <c r="E33">
        <v>0.2</v>
      </c>
      <c r="F33">
        <v>1</v>
      </c>
      <c r="G33">
        <v>0</v>
      </c>
      <c r="H33">
        <f t="shared" si="0"/>
        <v>46.1</v>
      </c>
      <c r="I33">
        <f t="shared" ref="I33:I52" si="1">H33-G33</f>
        <v>46.1</v>
      </c>
    </row>
    <row r="34" spans="1:9" x14ac:dyDescent="0.25">
      <c r="A34">
        <v>33</v>
      </c>
      <c r="B34">
        <v>10.6</v>
      </c>
      <c r="C34">
        <v>0</v>
      </c>
      <c r="D34">
        <v>1.5</v>
      </c>
      <c r="E34">
        <v>1.2</v>
      </c>
      <c r="F34">
        <v>3.7</v>
      </c>
      <c r="G34">
        <v>0</v>
      </c>
      <c r="H34">
        <f t="shared" si="0"/>
        <v>17</v>
      </c>
      <c r="I34">
        <f t="shared" si="1"/>
        <v>17</v>
      </c>
    </row>
    <row r="35" spans="1:9" x14ac:dyDescent="0.25">
      <c r="A35">
        <v>34</v>
      </c>
      <c r="B35">
        <v>0</v>
      </c>
      <c r="C35">
        <v>0.3</v>
      </c>
      <c r="D35">
        <v>0</v>
      </c>
      <c r="E35">
        <v>1.4</v>
      </c>
      <c r="F35">
        <v>2.2000000000000002</v>
      </c>
      <c r="G35">
        <v>0</v>
      </c>
      <c r="H35">
        <f t="shared" si="0"/>
        <v>3.9000000000000004</v>
      </c>
      <c r="I35">
        <f t="shared" si="1"/>
        <v>3.9000000000000004</v>
      </c>
    </row>
    <row r="36" spans="1:9" x14ac:dyDescent="0.25">
      <c r="A36">
        <v>35</v>
      </c>
      <c r="B36" s="1">
        <v>19.899999999999999</v>
      </c>
      <c r="C36">
        <v>0</v>
      </c>
      <c r="D36">
        <v>0</v>
      </c>
      <c r="E36">
        <v>1.5</v>
      </c>
      <c r="F36">
        <v>1.8</v>
      </c>
      <c r="G36">
        <v>0</v>
      </c>
      <c r="H36">
        <f t="shared" si="0"/>
        <v>23.2</v>
      </c>
      <c r="I36">
        <f t="shared" si="1"/>
        <v>23.2</v>
      </c>
    </row>
    <row r="37" spans="1:9" x14ac:dyDescent="0.25">
      <c r="A37">
        <v>36</v>
      </c>
      <c r="B37" s="1">
        <v>18.399999999999999</v>
      </c>
      <c r="C37">
        <v>4.9000000000000004</v>
      </c>
      <c r="D37">
        <v>0.4</v>
      </c>
      <c r="E37">
        <v>1.5</v>
      </c>
      <c r="F37">
        <v>14</v>
      </c>
      <c r="G37">
        <v>0</v>
      </c>
      <c r="H37">
        <f t="shared" si="0"/>
        <v>39.199999999999996</v>
      </c>
      <c r="I37">
        <f t="shared" si="1"/>
        <v>39.199999999999996</v>
      </c>
    </row>
    <row r="38" spans="1:9" x14ac:dyDescent="0.25">
      <c r="A38">
        <v>37</v>
      </c>
      <c r="B38">
        <v>0</v>
      </c>
      <c r="C38">
        <v>0.1</v>
      </c>
      <c r="D38">
        <v>0.3</v>
      </c>
      <c r="E38">
        <v>0.4</v>
      </c>
      <c r="F38">
        <v>5.4</v>
      </c>
      <c r="G38">
        <v>0</v>
      </c>
      <c r="H38">
        <f t="shared" si="0"/>
        <v>6.2</v>
      </c>
      <c r="I38">
        <f t="shared" si="1"/>
        <v>6.2</v>
      </c>
    </row>
    <row r="39" spans="1:9" x14ac:dyDescent="0.25">
      <c r="A39">
        <v>38</v>
      </c>
      <c r="B39">
        <v>0</v>
      </c>
      <c r="C39">
        <v>0</v>
      </c>
      <c r="D39">
        <v>0</v>
      </c>
      <c r="E39">
        <v>0.1</v>
      </c>
      <c r="F39">
        <v>4.7</v>
      </c>
      <c r="G39">
        <v>0</v>
      </c>
      <c r="H39">
        <f t="shared" si="0"/>
        <v>4.8</v>
      </c>
      <c r="I39">
        <f t="shared" si="1"/>
        <v>4.8</v>
      </c>
    </row>
    <row r="40" spans="1:9" x14ac:dyDescent="0.25">
      <c r="A40">
        <v>39</v>
      </c>
      <c r="B40">
        <v>0</v>
      </c>
      <c r="C40">
        <v>0</v>
      </c>
      <c r="D40">
        <v>0.6</v>
      </c>
      <c r="E40">
        <v>0</v>
      </c>
      <c r="F40">
        <v>0.3</v>
      </c>
      <c r="G40">
        <v>0</v>
      </c>
      <c r="H40">
        <f t="shared" si="0"/>
        <v>0.89999999999999991</v>
      </c>
      <c r="I40">
        <f t="shared" si="1"/>
        <v>0.89999999999999991</v>
      </c>
    </row>
    <row r="41" spans="1:9" x14ac:dyDescent="0.25">
      <c r="A41">
        <v>40</v>
      </c>
      <c r="B41">
        <v>29.3</v>
      </c>
      <c r="C41">
        <v>0</v>
      </c>
      <c r="D41">
        <v>0</v>
      </c>
      <c r="E41">
        <v>0</v>
      </c>
      <c r="F41">
        <v>0.1</v>
      </c>
      <c r="G41">
        <v>0</v>
      </c>
      <c r="H41">
        <f t="shared" si="0"/>
        <v>29.400000000000002</v>
      </c>
      <c r="I41">
        <f t="shared" si="1"/>
        <v>29.400000000000002</v>
      </c>
    </row>
    <row r="42" spans="1:9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0</v>
      </c>
    </row>
    <row r="43" spans="1:9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</row>
    <row r="44" spans="1:9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</row>
    <row r="45" spans="1:9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0.8</v>
      </c>
      <c r="G45">
        <v>0</v>
      </c>
      <c r="H45">
        <f t="shared" si="0"/>
        <v>0.8</v>
      </c>
      <c r="I45">
        <f t="shared" si="1"/>
        <v>0.8</v>
      </c>
    </row>
    <row r="46" spans="1:9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</row>
    <row r="47" spans="1:9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</row>
    <row r="48" spans="1:9" x14ac:dyDescent="0.25">
      <c r="A48">
        <v>47</v>
      </c>
      <c r="B48">
        <v>0</v>
      </c>
      <c r="C48">
        <v>0</v>
      </c>
      <c r="D48">
        <v>0.2</v>
      </c>
      <c r="E48">
        <v>0.9</v>
      </c>
      <c r="F48">
        <v>11.4</v>
      </c>
      <c r="G48">
        <v>0</v>
      </c>
      <c r="H48">
        <f t="shared" si="0"/>
        <v>12.5</v>
      </c>
      <c r="I48">
        <f t="shared" si="1"/>
        <v>12.5</v>
      </c>
    </row>
    <row r="49" spans="1:9" x14ac:dyDescent="0.25">
      <c r="A49">
        <v>48</v>
      </c>
      <c r="B49">
        <v>0</v>
      </c>
      <c r="C49">
        <v>0</v>
      </c>
      <c r="D49">
        <v>0</v>
      </c>
      <c r="E49">
        <v>3.5</v>
      </c>
      <c r="F49">
        <v>0.1</v>
      </c>
      <c r="G49">
        <v>0</v>
      </c>
      <c r="H49">
        <f t="shared" si="0"/>
        <v>3.6</v>
      </c>
      <c r="I49">
        <f t="shared" si="1"/>
        <v>3.6</v>
      </c>
    </row>
    <row r="50" spans="1:9" x14ac:dyDescent="0.25">
      <c r="A50">
        <v>49</v>
      </c>
      <c r="B50">
        <v>10.7</v>
      </c>
      <c r="C50">
        <v>0</v>
      </c>
      <c r="D50">
        <v>0</v>
      </c>
      <c r="E50">
        <v>0.5</v>
      </c>
      <c r="F50" s="1">
        <v>1.1499999999999999</v>
      </c>
      <c r="G50">
        <v>0</v>
      </c>
      <c r="H50">
        <f t="shared" si="0"/>
        <v>12.35</v>
      </c>
      <c r="I50">
        <f t="shared" si="1"/>
        <v>12.35</v>
      </c>
    </row>
    <row r="51" spans="1:9" x14ac:dyDescent="0.25">
      <c r="A51">
        <v>50</v>
      </c>
      <c r="B51">
        <v>0</v>
      </c>
      <c r="C51">
        <v>4.5</v>
      </c>
      <c r="D51">
        <v>0</v>
      </c>
      <c r="E51">
        <v>0</v>
      </c>
      <c r="F51">
        <v>0</v>
      </c>
      <c r="G51">
        <v>0</v>
      </c>
      <c r="H51">
        <f t="shared" si="0"/>
        <v>4.5</v>
      </c>
      <c r="I51">
        <f t="shared" si="1"/>
        <v>4.5</v>
      </c>
    </row>
    <row r="52" spans="1:9" x14ac:dyDescent="0.25">
      <c r="A52">
        <v>51</v>
      </c>
      <c r="B52">
        <v>0</v>
      </c>
      <c r="C52">
        <v>0</v>
      </c>
      <c r="D52">
        <v>0</v>
      </c>
      <c r="E52">
        <v>6.8</v>
      </c>
      <c r="F52">
        <v>11.2</v>
      </c>
      <c r="G52">
        <v>0</v>
      </c>
      <c r="H52">
        <f t="shared" si="0"/>
        <v>18</v>
      </c>
      <c r="I52">
        <f t="shared" si="1"/>
        <v>18</v>
      </c>
    </row>
    <row r="53" spans="1:9" x14ac:dyDescent="0.25">
      <c r="A53">
        <v>52</v>
      </c>
      <c r="B53">
        <v>0</v>
      </c>
    </row>
    <row r="54" spans="1:9" x14ac:dyDescent="0.25">
      <c r="A54">
        <v>53</v>
      </c>
      <c r="B54">
        <v>0</v>
      </c>
    </row>
    <row r="55" spans="1:9" x14ac:dyDescent="0.25">
      <c r="A55">
        <v>54</v>
      </c>
      <c r="B55">
        <v>0</v>
      </c>
    </row>
    <row r="56" spans="1:9" x14ac:dyDescent="0.25">
      <c r="A56">
        <v>55</v>
      </c>
      <c r="B56">
        <v>0</v>
      </c>
    </row>
    <row r="57" spans="1:9" x14ac:dyDescent="0.25">
      <c r="A57">
        <v>56</v>
      </c>
      <c r="B57">
        <v>0</v>
      </c>
      <c r="C57">
        <v>6.35</v>
      </c>
      <c r="D57">
        <v>0</v>
      </c>
      <c r="E57">
        <v>1.1000000000000001</v>
      </c>
      <c r="F57">
        <v>7.6</v>
      </c>
      <c r="G57">
        <v>0</v>
      </c>
      <c r="H57">
        <f>SUM(B57:G57)</f>
        <v>15.049999999999999</v>
      </c>
      <c r="I57">
        <f t="shared" ref="I57" si="2">H57-G57</f>
        <v>15.049999999999999</v>
      </c>
    </row>
    <row r="58" spans="1:9" x14ac:dyDescent="0.25">
      <c r="A58">
        <v>57</v>
      </c>
      <c r="B58">
        <v>0</v>
      </c>
    </row>
    <row r="59" spans="1:9" x14ac:dyDescent="0.25">
      <c r="A59">
        <v>58</v>
      </c>
      <c r="B59">
        <v>0</v>
      </c>
    </row>
    <row r="60" spans="1:9" x14ac:dyDescent="0.25">
      <c r="A60">
        <v>59</v>
      </c>
      <c r="B60">
        <v>0</v>
      </c>
    </row>
    <row r="61" spans="1:9" x14ac:dyDescent="0.25">
      <c r="A61">
        <v>60</v>
      </c>
      <c r="B61">
        <v>0</v>
      </c>
    </row>
    <row r="62" spans="1:9" x14ac:dyDescent="0.25">
      <c r="A62">
        <v>61</v>
      </c>
      <c r="B62">
        <v>0</v>
      </c>
    </row>
    <row r="63" spans="1:9" x14ac:dyDescent="0.25">
      <c r="A63">
        <v>62</v>
      </c>
      <c r="B63">
        <v>0</v>
      </c>
    </row>
    <row r="64" spans="1:9" x14ac:dyDescent="0.25">
      <c r="A64">
        <v>63</v>
      </c>
      <c r="B64">
        <v>0</v>
      </c>
    </row>
    <row r="65" spans="1:9" x14ac:dyDescent="0.25">
      <c r="A65">
        <v>64</v>
      </c>
      <c r="B65">
        <v>0</v>
      </c>
    </row>
    <row r="66" spans="1:9" x14ac:dyDescent="0.25">
      <c r="A66" t="s">
        <v>7</v>
      </c>
      <c r="B66">
        <f>SUM(B1:B65)</f>
        <v>153.19999999999999</v>
      </c>
      <c r="C66">
        <f>SUM(C32:C57)</f>
        <v>16.149999999999999</v>
      </c>
      <c r="D66">
        <f>SUM(D32:D57)</f>
        <v>3</v>
      </c>
      <c r="E66">
        <f t="shared" ref="E66:H66" si="3">SUM(E32:E57)</f>
        <v>19.100000000000001</v>
      </c>
      <c r="F66">
        <f t="shared" si="3"/>
        <v>67.149999999999991</v>
      </c>
      <c r="G66">
        <f t="shared" si="3"/>
        <v>0</v>
      </c>
      <c r="H66">
        <f t="shared" si="3"/>
        <v>258.60000000000002</v>
      </c>
      <c r="I66">
        <f t="shared" ref="I66" si="4">H66-G66</f>
        <v>258.60000000000002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8"/>
  <sheetViews>
    <sheetView workbookViewId="0">
      <pane ySplit="1" topLeftCell="A34" activePane="bottomLeft" state="frozen"/>
      <selection pane="bottomLeft" activeCell="C57" sqref="C57"/>
    </sheetView>
  </sheetViews>
  <sheetFormatPr defaultRowHeight="15" x14ac:dyDescent="0.25"/>
  <cols>
    <col min="5" max="5" width="12.14062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</row>
    <row r="2" spans="1:8" x14ac:dyDescent="0.25">
      <c r="A2">
        <v>1</v>
      </c>
      <c r="B2">
        <v>0</v>
      </c>
    </row>
    <row r="3" spans="1:8" x14ac:dyDescent="0.25">
      <c r="A3">
        <v>2</v>
      </c>
      <c r="B3">
        <v>0</v>
      </c>
    </row>
    <row r="4" spans="1:8" x14ac:dyDescent="0.25">
      <c r="A4">
        <v>3</v>
      </c>
      <c r="B4">
        <v>0</v>
      </c>
    </row>
    <row r="5" spans="1:8" x14ac:dyDescent="0.25">
      <c r="A5">
        <v>4</v>
      </c>
      <c r="B5">
        <v>0</v>
      </c>
    </row>
    <row r="6" spans="1:8" x14ac:dyDescent="0.25">
      <c r="A6">
        <v>5</v>
      </c>
      <c r="B6">
        <v>0</v>
      </c>
    </row>
    <row r="7" spans="1:8" x14ac:dyDescent="0.25">
      <c r="A7">
        <v>6</v>
      </c>
      <c r="B7">
        <v>0</v>
      </c>
    </row>
    <row r="8" spans="1:8" x14ac:dyDescent="0.25">
      <c r="A8">
        <v>7</v>
      </c>
      <c r="B8">
        <v>0</v>
      </c>
    </row>
    <row r="9" spans="1:8" x14ac:dyDescent="0.25">
      <c r="A9">
        <v>8</v>
      </c>
      <c r="B9">
        <v>0</v>
      </c>
    </row>
    <row r="10" spans="1:8" x14ac:dyDescent="0.25">
      <c r="A10">
        <v>9</v>
      </c>
      <c r="B10">
        <v>0</v>
      </c>
    </row>
    <row r="11" spans="1:8" x14ac:dyDescent="0.25">
      <c r="A11">
        <v>10</v>
      </c>
      <c r="B11">
        <v>0</v>
      </c>
    </row>
    <row r="12" spans="1:8" x14ac:dyDescent="0.25">
      <c r="A12">
        <v>11</v>
      </c>
      <c r="B12">
        <v>0</v>
      </c>
    </row>
    <row r="13" spans="1:8" x14ac:dyDescent="0.25">
      <c r="A13">
        <v>12</v>
      </c>
      <c r="B13">
        <v>0</v>
      </c>
    </row>
    <row r="14" spans="1:8" x14ac:dyDescent="0.25">
      <c r="A14">
        <v>13</v>
      </c>
      <c r="B14">
        <v>0</v>
      </c>
    </row>
    <row r="15" spans="1:8" x14ac:dyDescent="0.25">
      <c r="A15">
        <v>14</v>
      </c>
      <c r="B15">
        <v>0</v>
      </c>
    </row>
    <row r="16" spans="1:8" x14ac:dyDescent="0.25">
      <c r="A16">
        <v>15</v>
      </c>
      <c r="B16">
        <v>0</v>
      </c>
    </row>
    <row r="17" spans="1:8" x14ac:dyDescent="0.25">
      <c r="A17">
        <v>16</v>
      </c>
      <c r="B17">
        <v>0</v>
      </c>
    </row>
    <row r="18" spans="1:8" x14ac:dyDescent="0.25">
      <c r="A18">
        <v>17</v>
      </c>
      <c r="B18">
        <v>0</v>
      </c>
    </row>
    <row r="19" spans="1:8" x14ac:dyDescent="0.25">
      <c r="A19">
        <v>18</v>
      </c>
      <c r="B19">
        <v>0</v>
      </c>
    </row>
    <row r="20" spans="1:8" x14ac:dyDescent="0.25">
      <c r="A20">
        <v>19</v>
      </c>
      <c r="B20">
        <v>0</v>
      </c>
    </row>
    <row r="21" spans="1:8" x14ac:dyDescent="0.25">
      <c r="A21">
        <v>20</v>
      </c>
      <c r="B21">
        <v>0</v>
      </c>
    </row>
    <row r="22" spans="1:8" x14ac:dyDescent="0.25">
      <c r="A22">
        <v>21</v>
      </c>
      <c r="B22">
        <v>0</v>
      </c>
    </row>
    <row r="23" spans="1:8" x14ac:dyDescent="0.25">
      <c r="A23">
        <v>22</v>
      </c>
      <c r="B23">
        <v>0</v>
      </c>
    </row>
    <row r="24" spans="1:8" x14ac:dyDescent="0.25">
      <c r="A24">
        <v>23</v>
      </c>
      <c r="B24">
        <v>0</v>
      </c>
    </row>
    <row r="25" spans="1:8" x14ac:dyDescent="0.25">
      <c r="A25">
        <v>24</v>
      </c>
      <c r="B25">
        <v>0</v>
      </c>
    </row>
    <row r="26" spans="1:8" x14ac:dyDescent="0.25">
      <c r="A26">
        <v>25</v>
      </c>
      <c r="B26">
        <v>0</v>
      </c>
    </row>
    <row r="27" spans="1:8" x14ac:dyDescent="0.25">
      <c r="A27">
        <v>26</v>
      </c>
      <c r="B27">
        <v>0</v>
      </c>
    </row>
    <row r="28" spans="1:8" x14ac:dyDescent="0.25">
      <c r="A28">
        <v>27</v>
      </c>
      <c r="B28">
        <v>0</v>
      </c>
    </row>
    <row r="29" spans="1:8" x14ac:dyDescent="0.25">
      <c r="A29">
        <v>28</v>
      </c>
      <c r="B29">
        <v>0</v>
      </c>
    </row>
    <row r="30" spans="1:8" x14ac:dyDescent="0.25">
      <c r="A30">
        <v>29</v>
      </c>
      <c r="B30">
        <v>0</v>
      </c>
    </row>
    <row r="31" spans="1:8" x14ac:dyDescent="0.25">
      <c r="A31">
        <v>30</v>
      </c>
      <c r="B31">
        <v>0</v>
      </c>
    </row>
    <row r="32" spans="1:8" x14ac:dyDescent="0.25">
      <c r="A32">
        <v>31</v>
      </c>
      <c r="B32">
        <v>0</v>
      </c>
      <c r="C32">
        <v>0</v>
      </c>
      <c r="D32">
        <v>0</v>
      </c>
      <c r="E32">
        <v>2</v>
      </c>
      <c r="F32">
        <v>3</v>
      </c>
      <c r="G32">
        <v>0</v>
      </c>
      <c r="H32">
        <f t="shared" ref="H32:H50" si="0">SUM(B32:G32)</f>
        <v>5</v>
      </c>
    </row>
    <row r="33" spans="1:8" x14ac:dyDescent="0.25">
      <c r="A33">
        <v>32</v>
      </c>
      <c r="B33">
        <v>0</v>
      </c>
      <c r="C33">
        <v>0</v>
      </c>
      <c r="D33">
        <v>0</v>
      </c>
      <c r="E33">
        <v>1</v>
      </c>
      <c r="F33">
        <v>2</v>
      </c>
      <c r="G33">
        <v>0</v>
      </c>
      <c r="H33">
        <f t="shared" si="0"/>
        <v>3</v>
      </c>
    </row>
    <row r="34" spans="1:8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</row>
    <row r="36" spans="1:8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3</v>
      </c>
      <c r="G38">
        <v>0</v>
      </c>
      <c r="H38">
        <f t="shared" si="0"/>
        <v>3</v>
      </c>
    </row>
    <row r="39" spans="1:8" x14ac:dyDescent="0.25">
      <c r="A39">
        <v>38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f t="shared" si="0"/>
        <v>2</v>
      </c>
    </row>
    <row r="40" spans="1:8" x14ac:dyDescent="0.25">
      <c r="A40">
        <v>39</v>
      </c>
      <c r="B40">
        <v>0</v>
      </c>
      <c r="C40">
        <v>2</v>
      </c>
      <c r="D40">
        <v>0</v>
      </c>
      <c r="E40">
        <v>1</v>
      </c>
      <c r="F40">
        <v>0</v>
      </c>
      <c r="G40">
        <v>0</v>
      </c>
      <c r="H40">
        <f t="shared" si="0"/>
        <v>3</v>
      </c>
    </row>
    <row r="41" spans="1:8" x14ac:dyDescent="0.25">
      <c r="A41">
        <v>40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f t="shared" si="0"/>
        <v>1</v>
      </c>
    </row>
    <row r="42" spans="1:8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</row>
    <row r="44" spans="1:8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 x14ac:dyDescent="0.25">
      <c r="A45">
        <v>44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f t="shared" si="0"/>
        <v>1</v>
      </c>
    </row>
    <row r="46" spans="1:8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</row>
    <row r="47" spans="1:8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 x14ac:dyDescent="0.25">
      <c r="A48">
        <v>47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f t="shared" si="0"/>
        <v>1</v>
      </c>
    </row>
    <row r="49" spans="1:8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</row>
    <row r="50" spans="1:8" x14ac:dyDescent="0.25">
      <c r="A50">
        <v>49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f t="shared" si="0"/>
        <v>1</v>
      </c>
    </row>
    <row r="51" spans="1:8" x14ac:dyDescent="0.25">
      <c r="A51">
        <v>50</v>
      </c>
      <c r="B51">
        <v>0</v>
      </c>
      <c r="C51">
        <v>3</v>
      </c>
      <c r="D51">
        <v>0</v>
      </c>
      <c r="E51">
        <v>0</v>
      </c>
      <c r="F51">
        <v>0</v>
      </c>
      <c r="G51">
        <v>0</v>
      </c>
      <c r="H51">
        <f t="shared" ref="H51:H52" si="1">SUM(B51:G51)</f>
        <v>3</v>
      </c>
    </row>
    <row r="52" spans="1:8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1"/>
        <v>0</v>
      </c>
    </row>
    <row r="53" spans="1:8" x14ac:dyDescent="0.25">
      <c r="A53">
        <v>52</v>
      </c>
      <c r="B53">
        <v>0</v>
      </c>
    </row>
    <row r="54" spans="1:8" x14ac:dyDescent="0.25">
      <c r="A54">
        <v>53</v>
      </c>
      <c r="B54">
        <v>0</v>
      </c>
    </row>
    <row r="55" spans="1:8" x14ac:dyDescent="0.25">
      <c r="A55">
        <v>54</v>
      </c>
      <c r="B55">
        <v>0</v>
      </c>
    </row>
    <row r="56" spans="1:8" x14ac:dyDescent="0.25">
      <c r="A56">
        <v>55</v>
      </c>
      <c r="B56">
        <v>0</v>
      </c>
    </row>
    <row r="57" spans="1:8" x14ac:dyDescent="0.25">
      <c r="A57">
        <v>56</v>
      </c>
      <c r="B57">
        <v>0</v>
      </c>
      <c r="C57">
        <v>2</v>
      </c>
      <c r="D57">
        <v>0</v>
      </c>
      <c r="E57">
        <v>0</v>
      </c>
      <c r="F57">
        <v>0</v>
      </c>
      <c r="G57">
        <v>0</v>
      </c>
      <c r="H57">
        <f>SUM(B57:G57)</f>
        <v>2</v>
      </c>
    </row>
    <row r="58" spans="1:8" x14ac:dyDescent="0.25">
      <c r="A58">
        <v>57</v>
      </c>
      <c r="B58">
        <v>0</v>
      </c>
    </row>
    <row r="59" spans="1:8" x14ac:dyDescent="0.25">
      <c r="A59">
        <v>58</v>
      </c>
      <c r="B59">
        <v>0</v>
      </c>
    </row>
    <row r="60" spans="1:8" x14ac:dyDescent="0.25">
      <c r="A60">
        <v>59</v>
      </c>
      <c r="B60">
        <v>0</v>
      </c>
    </row>
    <row r="61" spans="1:8" x14ac:dyDescent="0.25">
      <c r="A61">
        <v>60</v>
      </c>
      <c r="B61">
        <v>0</v>
      </c>
    </row>
    <row r="62" spans="1:8" x14ac:dyDescent="0.25">
      <c r="A62">
        <v>61</v>
      </c>
      <c r="B62">
        <v>0</v>
      </c>
    </row>
    <row r="63" spans="1:8" x14ac:dyDescent="0.25">
      <c r="A63">
        <v>62</v>
      </c>
      <c r="B63">
        <v>0</v>
      </c>
    </row>
    <row r="64" spans="1:8" x14ac:dyDescent="0.25">
      <c r="A64">
        <v>63</v>
      </c>
      <c r="B64">
        <v>0</v>
      </c>
    </row>
    <row r="65" spans="1:8" x14ac:dyDescent="0.25">
      <c r="A65">
        <v>64</v>
      </c>
      <c r="B65">
        <v>0</v>
      </c>
    </row>
    <row r="66" spans="1:8" x14ac:dyDescent="0.25">
      <c r="A66" t="s">
        <v>7</v>
      </c>
      <c r="B66">
        <f>SUM(B1:B65)</f>
        <v>0</v>
      </c>
      <c r="C66">
        <f>SUM(C32:C57)</f>
        <v>11</v>
      </c>
      <c r="D66">
        <f>SUM(D32:D57)</f>
        <v>1</v>
      </c>
      <c r="E66">
        <f t="shared" ref="E66:H66" si="2">SUM(E32:E57)</f>
        <v>5</v>
      </c>
      <c r="F66">
        <f t="shared" si="2"/>
        <v>8</v>
      </c>
      <c r="G66">
        <f t="shared" si="2"/>
        <v>0</v>
      </c>
      <c r="H66">
        <f t="shared" si="2"/>
        <v>25</v>
      </c>
    </row>
    <row r="67" spans="1:8" x14ac:dyDescent="0.25">
      <c r="C67" t="s">
        <v>8</v>
      </c>
      <c r="D67" t="s">
        <v>8</v>
      </c>
      <c r="E67" t="s">
        <v>8</v>
      </c>
      <c r="F67" t="s">
        <v>8</v>
      </c>
    </row>
    <row r="68" spans="1:8" x14ac:dyDescent="0.25">
      <c r="E68" t="s">
        <v>10</v>
      </c>
      <c r="F68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8"/>
  <sheetViews>
    <sheetView workbookViewId="0">
      <pane ySplit="1" topLeftCell="A34" activePane="bottomLeft" state="frozen"/>
      <selection pane="bottomLeft" activeCell="I66" sqref="I66"/>
    </sheetView>
  </sheetViews>
  <sheetFormatPr defaultRowHeight="15" x14ac:dyDescent="0.25"/>
  <cols>
    <col min="5" max="5" width="12.140625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  <c r="I1" t="s">
        <v>13</v>
      </c>
    </row>
    <row r="2" spans="1:9" x14ac:dyDescent="0.25">
      <c r="A2">
        <v>1</v>
      </c>
      <c r="B2">
        <v>0</v>
      </c>
    </row>
    <row r="3" spans="1:9" x14ac:dyDescent="0.25">
      <c r="A3">
        <v>2</v>
      </c>
      <c r="B3">
        <v>0</v>
      </c>
    </row>
    <row r="4" spans="1:9" x14ac:dyDescent="0.25">
      <c r="A4">
        <v>3</v>
      </c>
      <c r="B4">
        <v>0</v>
      </c>
    </row>
    <row r="5" spans="1:9" x14ac:dyDescent="0.25">
      <c r="A5">
        <v>4</v>
      </c>
      <c r="B5">
        <v>0</v>
      </c>
    </row>
    <row r="6" spans="1:9" x14ac:dyDescent="0.25">
      <c r="A6">
        <v>5</v>
      </c>
      <c r="B6">
        <v>0</v>
      </c>
    </row>
    <row r="7" spans="1:9" x14ac:dyDescent="0.25">
      <c r="A7">
        <v>6</v>
      </c>
      <c r="B7">
        <v>0</v>
      </c>
    </row>
    <row r="8" spans="1:9" x14ac:dyDescent="0.25">
      <c r="A8">
        <v>7</v>
      </c>
      <c r="B8">
        <v>0</v>
      </c>
    </row>
    <row r="9" spans="1:9" x14ac:dyDescent="0.25">
      <c r="A9">
        <v>8</v>
      </c>
      <c r="B9">
        <v>0</v>
      </c>
    </row>
    <row r="10" spans="1:9" x14ac:dyDescent="0.25">
      <c r="A10">
        <v>9</v>
      </c>
      <c r="B10">
        <v>0</v>
      </c>
    </row>
    <row r="11" spans="1:9" x14ac:dyDescent="0.25">
      <c r="A11">
        <v>10</v>
      </c>
      <c r="B11">
        <v>0</v>
      </c>
    </row>
    <row r="12" spans="1:9" x14ac:dyDescent="0.25">
      <c r="A12">
        <v>11</v>
      </c>
      <c r="B12">
        <v>0</v>
      </c>
    </row>
    <row r="13" spans="1:9" x14ac:dyDescent="0.25">
      <c r="A13">
        <v>12</v>
      </c>
      <c r="B13">
        <v>0</v>
      </c>
    </row>
    <row r="14" spans="1:9" x14ac:dyDescent="0.25">
      <c r="A14">
        <v>13</v>
      </c>
      <c r="B14">
        <v>0</v>
      </c>
    </row>
    <row r="15" spans="1:9" x14ac:dyDescent="0.25">
      <c r="A15">
        <v>14</v>
      </c>
      <c r="B15">
        <v>0</v>
      </c>
    </row>
    <row r="16" spans="1:9" x14ac:dyDescent="0.25">
      <c r="A16">
        <v>15</v>
      </c>
      <c r="B16">
        <v>0</v>
      </c>
    </row>
    <row r="17" spans="1:9" x14ac:dyDescent="0.25">
      <c r="A17">
        <v>16</v>
      </c>
      <c r="B17">
        <v>0</v>
      </c>
    </row>
    <row r="18" spans="1:9" x14ac:dyDescent="0.25">
      <c r="A18">
        <v>17</v>
      </c>
      <c r="B18">
        <v>0</v>
      </c>
    </row>
    <row r="19" spans="1:9" x14ac:dyDescent="0.25">
      <c r="A19">
        <v>18</v>
      </c>
      <c r="B19">
        <v>0</v>
      </c>
    </row>
    <row r="20" spans="1:9" x14ac:dyDescent="0.25">
      <c r="A20">
        <v>19</v>
      </c>
      <c r="B20">
        <v>0</v>
      </c>
    </row>
    <row r="21" spans="1:9" x14ac:dyDescent="0.25">
      <c r="A21">
        <v>20</v>
      </c>
      <c r="B21">
        <v>0</v>
      </c>
    </row>
    <row r="22" spans="1:9" x14ac:dyDescent="0.25">
      <c r="A22">
        <v>21</v>
      </c>
      <c r="B22">
        <v>0</v>
      </c>
    </row>
    <row r="23" spans="1:9" x14ac:dyDescent="0.25">
      <c r="A23">
        <v>22</v>
      </c>
      <c r="B23">
        <v>0</v>
      </c>
    </row>
    <row r="24" spans="1:9" x14ac:dyDescent="0.25">
      <c r="A24">
        <v>23</v>
      </c>
      <c r="B24">
        <v>0</v>
      </c>
    </row>
    <row r="25" spans="1:9" x14ac:dyDescent="0.25">
      <c r="A25">
        <v>24</v>
      </c>
      <c r="B25">
        <v>0</v>
      </c>
    </row>
    <row r="26" spans="1:9" x14ac:dyDescent="0.25">
      <c r="A26">
        <v>25</v>
      </c>
      <c r="B26">
        <v>0</v>
      </c>
    </row>
    <row r="27" spans="1:9" x14ac:dyDescent="0.25">
      <c r="A27">
        <v>26</v>
      </c>
      <c r="B27">
        <v>0</v>
      </c>
    </row>
    <row r="28" spans="1:9" x14ac:dyDescent="0.25">
      <c r="A28">
        <v>27</v>
      </c>
      <c r="B28">
        <v>0</v>
      </c>
    </row>
    <row r="29" spans="1:9" x14ac:dyDescent="0.25">
      <c r="A29">
        <v>28</v>
      </c>
      <c r="B29">
        <v>0</v>
      </c>
    </row>
    <row r="30" spans="1:9" x14ac:dyDescent="0.25">
      <c r="A30">
        <v>29</v>
      </c>
      <c r="B30">
        <v>0</v>
      </c>
    </row>
    <row r="31" spans="1:9" x14ac:dyDescent="0.25">
      <c r="A31">
        <v>30</v>
      </c>
      <c r="B31">
        <v>0</v>
      </c>
    </row>
    <row r="32" spans="1:9" x14ac:dyDescent="0.25">
      <c r="A32">
        <v>31</v>
      </c>
      <c r="B32">
        <v>0</v>
      </c>
      <c r="C32">
        <v>0</v>
      </c>
      <c r="D32">
        <v>0</v>
      </c>
      <c r="E32">
        <v>2.2000000000000002</v>
      </c>
      <c r="F32">
        <v>12.8</v>
      </c>
      <c r="G32">
        <v>0</v>
      </c>
      <c r="H32">
        <f t="shared" ref="H32:H52" si="0">SUM(B32:G32)</f>
        <v>15</v>
      </c>
      <c r="I32">
        <f>H32-G32</f>
        <v>15</v>
      </c>
    </row>
    <row r="33" spans="1:9" x14ac:dyDescent="0.25">
      <c r="A33">
        <v>32</v>
      </c>
      <c r="B33">
        <v>0</v>
      </c>
      <c r="C33">
        <v>0</v>
      </c>
      <c r="D33">
        <v>0</v>
      </c>
      <c r="E33">
        <v>0.1</v>
      </c>
      <c r="F33">
        <v>5.2</v>
      </c>
      <c r="G33">
        <v>0</v>
      </c>
      <c r="H33">
        <f t="shared" si="0"/>
        <v>5.3</v>
      </c>
      <c r="I33">
        <f t="shared" ref="I33:I52" si="1">H33-G33</f>
        <v>5.3</v>
      </c>
    </row>
    <row r="34" spans="1:9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0</v>
      </c>
    </row>
    <row r="35" spans="1:9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0</v>
      </c>
    </row>
    <row r="36" spans="1:9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</row>
    <row r="37" spans="1:9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0</v>
      </c>
    </row>
    <row r="38" spans="1:9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28.9</v>
      </c>
      <c r="G38">
        <v>0</v>
      </c>
      <c r="H38">
        <f t="shared" si="0"/>
        <v>28.9</v>
      </c>
      <c r="I38">
        <f t="shared" si="1"/>
        <v>28.9</v>
      </c>
    </row>
    <row r="39" spans="1:9" x14ac:dyDescent="0.25">
      <c r="A39">
        <v>38</v>
      </c>
      <c r="B39">
        <v>0</v>
      </c>
      <c r="C39">
        <v>0.8</v>
      </c>
      <c r="D39">
        <v>0</v>
      </c>
      <c r="E39">
        <v>0.2</v>
      </c>
      <c r="F39">
        <v>0</v>
      </c>
      <c r="G39">
        <v>0</v>
      </c>
      <c r="H39">
        <f t="shared" si="0"/>
        <v>1</v>
      </c>
      <c r="I39">
        <f t="shared" si="1"/>
        <v>1</v>
      </c>
    </row>
    <row r="40" spans="1:9" x14ac:dyDescent="0.25">
      <c r="A40">
        <v>39</v>
      </c>
      <c r="B40">
        <v>0</v>
      </c>
      <c r="C40">
        <v>7.6</v>
      </c>
      <c r="D40">
        <v>0</v>
      </c>
      <c r="E40" s="1">
        <v>0.85</v>
      </c>
      <c r="F40">
        <v>0</v>
      </c>
      <c r="G40">
        <v>0</v>
      </c>
      <c r="H40">
        <f t="shared" si="0"/>
        <v>8.4499999999999993</v>
      </c>
      <c r="I40">
        <f t="shared" si="1"/>
        <v>8.4499999999999993</v>
      </c>
    </row>
    <row r="41" spans="1:9" x14ac:dyDescent="0.25">
      <c r="A41">
        <v>40</v>
      </c>
      <c r="B41">
        <v>0</v>
      </c>
      <c r="C41">
        <v>1.25</v>
      </c>
      <c r="D41">
        <v>0</v>
      </c>
      <c r="E41">
        <v>0</v>
      </c>
      <c r="F41">
        <v>0</v>
      </c>
      <c r="G41">
        <v>0</v>
      </c>
      <c r="H41">
        <f t="shared" si="0"/>
        <v>1.25</v>
      </c>
      <c r="I41">
        <f t="shared" si="1"/>
        <v>1.25</v>
      </c>
    </row>
    <row r="42" spans="1:9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0</v>
      </c>
    </row>
    <row r="43" spans="1:9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</row>
    <row r="44" spans="1:9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0</v>
      </c>
    </row>
    <row r="45" spans="1:9" x14ac:dyDescent="0.25">
      <c r="A45">
        <v>44</v>
      </c>
      <c r="B45">
        <v>0</v>
      </c>
      <c r="C45" s="1">
        <v>2.5</v>
      </c>
      <c r="D45">
        <v>0</v>
      </c>
      <c r="E45">
        <v>0</v>
      </c>
      <c r="F45">
        <v>0</v>
      </c>
      <c r="G45">
        <v>0</v>
      </c>
      <c r="H45">
        <f t="shared" si="0"/>
        <v>2.5</v>
      </c>
      <c r="I45">
        <f t="shared" si="1"/>
        <v>2.5</v>
      </c>
    </row>
    <row r="46" spans="1:9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0</v>
      </c>
    </row>
    <row r="47" spans="1:9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0</v>
      </c>
    </row>
    <row r="48" spans="1:9" x14ac:dyDescent="0.25">
      <c r="A48">
        <v>47</v>
      </c>
      <c r="B48">
        <v>0</v>
      </c>
      <c r="C48">
        <v>2.9</v>
      </c>
      <c r="D48">
        <v>0</v>
      </c>
      <c r="E48">
        <v>0</v>
      </c>
      <c r="F48">
        <v>0</v>
      </c>
      <c r="G48">
        <v>0</v>
      </c>
      <c r="H48">
        <f t="shared" si="0"/>
        <v>2.9</v>
      </c>
      <c r="I48">
        <f t="shared" si="1"/>
        <v>2.9</v>
      </c>
    </row>
    <row r="49" spans="1:9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0</v>
      </c>
    </row>
    <row r="50" spans="1:9" x14ac:dyDescent="0.25">
      <c r="A50">
        <v>49</v>
      </c>
      <c r="B50">
        <v>0</v>
      </c>
      <c r="C50">
        <v>0</v>
      </c>
      <c r="D50">
        <v>3.5</v>
      </c>
      <c r="E50">
        <v>0</v>
      </c>
      <c r="F50">
        <v>0</v>
      </c>
      <c r="G50">
        <v>0</v>
      </c>
      <c r="H50">
        <f t="shared" si="0"/>
        <v>3.5</v>
      </c>
      <c r="I50">
        <f t="shared" si="1"/>
        <v>3.5</v>
      </c>
    </row>
    <row r="51" spans="1:9" x14ac:dyDescent="0.25">
      <c r="A51">
        <v>50</v>
      </c>
      <c r="B51">
        <v>0</v>
      </c>
      <c r="C51">
        <v>17.3</v>
      </c>
      <c r="D51">
        <v>0</v>
      </c>
      <c r="E51">
        <v>0</v>
      </c>
      <c r="F51">
        <v>0</v>
      </c>
      <c r="G51">
        <v>0</v>
      </c>
      <c r="H51">
        <f t="shared" si="0"/>
        <v>17.3</v>
      </c>
      <c r="I51">
        <f t="shared" si="1"/>
        <v>17.3</v>
      </c>
    </row>
    <row r="52" spans="1:9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0</v>
      </c>
    </row>
    <row r="53" spans="1:9" x14ac:dyDescent="0.25">
      <c r="A53">
        <v>52</v>
      </c>
      <c r="B53">
        <v>0</v>
      </c>
    </row>
    <row r="54" spans="1:9" x14ac:dyDescent="0.25">
      <c r="A54">
        <v>53</v>
      </c>
      <c r="B54">
        <v>0</v>
      </c>
    </row>
    <row r="55" spans="1:9" x14ac:dyDescent="0.25">
      <c r="A55">
        <v>54</v>
      </c>
      <c r="B55">
        <v>0</v>
      </c>
    </row>
    <row r="56" spans="1:9" x14ac:dyDescent="0.25">
      <c r="A56">
        <v>55</v>
      </c>
      <c r="B56">
        <v>0</v>
      </c>
    </row>
    <row r="57" spans="1:9" x14ac:dyDescent="0.25">
      <c r="A57">
        <v>56</v>
      </c>
      <c r="B57">
        <v>0</v>
      </c>
      <c r="C57">
        <v>8</v>
      </c>
      <c r="D57">
        <v>0</v>
      </c>
      <c r="E57">
        <v>0</v>
      </c>
      <c r="F57">
        <v>0</v>
      </c>
      <c r="G57">
        <v>0</v>
      </c>
      <c r="H57">
        <f>SUM(B57:G57)</f>
        <v>8</v>
      </c>
      <c r="I57">
        <f t="shared" ref="I57" si="2">H57-G57</f>
        <v>8</v>
      </c>
    </row>
    <row r="58" spans="1:9" x14ac:dyDescent="0.25">
      <c r="A58">
        <v>57</v>
      </c>
      <c r="B58">
        <v>0</v>
      </c>
    </row>
    <row r="59" spans="1:9" x14ac:dyDescent="0.25">
      <c r="A59">
        <v>58</v>
      </c>
      <c r="B59">
        <v>0</v>
      </c>
    </row>
    <row r="60" spans="1:9" x14ac:dyDescent="0.25">
      <c r="A60">
        <v>59</v>
      </c>
      <c r="B60">
        <v>0</v>
      </c>
    </row>
    <row r="61" spans="1:9" x14ac:dyDescent="0.25">
      <c r="A61">
        <v>60</v>
      </c>
      <c r="B61">
        <v>0</v>
      </c>
    </row>
    <row r="62" spans="1:9" x14ac:dyDescent="0.25">
      <c r="A62">
        <v>61</v>
      </c>
      <c r="B62">
        <v>0</v>
      </c>
    </row>
    <row r="63" spans="1:9" x14ac:dyDescent="0.25">
      <c r="A63">
        <v>62</v>
      </c>
      <c r="B63">
        <v>0</v>
      </c>
    </row>
    <row r="64" spans="1:9" x14ac:dyDescent="0.25">
      <c r="A64">
        <v>63</v>
      </c>
      <c r="B64">
        <v>0</v>
      </c>
    </row>
    <row r="65" spans="1:9" x14ac:dyDescent="0.25">
      <c r="A65">
        <v>64</v>
      </c>
      <c r="B65">
        <v>0</v>
      </c>
    </row>
    <row r="66" spans="1:9" x14ac:dyDescent="0.25">
      <c r="A66" t="s">
        <v>7</v>
      </c>
      <c r="B66">
        <f>SUM(B1:B65)</f>
        <v>0</v>
      </c>
      <c r="C66">
        <f>SUM(C32:C57)</f>
        <v>40.35</v>
      </c>
      <c r="D66">
        <f>SUM(D32:D57)</f>
        <v>3.5</v>
      </c>
      <c r="E66">
        <f t="shared" ref="E66:H66" si="3">SUM(E32:E57)</f>
        <v>3.3500000000000005</v>
      </c>
      <c r="F66">
        <f t="shared" si="3"/>
        <v>46.9</v>
      </c>
      <c r="G66">
        <f t="shared" si="3"/>
        <v>0</v>
      </c>
      <c r="H66">
        <f t="shared" si="3"/>
        <v>94.100000000000009</v>
      </c>
      <c r="I66">
        <f t="shared" ref="I66" si="4">H66-G66</f>
        <v>94.100000000000009</v>
      </c>
    </row>
    <row r="67" spans="1:9" x14ac:dyDescent="0.25">
      <c r="C67" t="s">
        <v>8</v>
      </c>
      <c r="D67" t="s">
        <v>8</v>
      </c>
      <c r="E67" t="s">
        <v>8</v>
      </c>
      <c r="F67" t="s">
        <v>8</v>
      </c>
    </row>
    <row r="68" spans="1:9" x14ac:dyDescent="0.25">
      <c r="E68" t="s">
        <v>10</v>
      </c>
      <c r="F6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Chert NISP</vt:lpstr>
      <vt:lpstr>Chert weights</vt:lpstr>
      <vt:lpstr>Quartz NISP</vt:lpstr>
      <vt:lpstr>Quartz Weights</vt:lpstr>
      <vt:lpstr>Other NISP</vt:lpstr>
      <vt:lpstr>Other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Bulbeck</cp:lastModifiedBy>
  <dcterms:created xsi:type="dcterms:W3CDTF">2021-01-10T00:19:47Z</dcterms:created>
  <dcterms:modified xsi:type="dcterms:W3CDTF">2021-01-25T01:43:25Z</dcterms:modified>
</cp:coreProperties>
</file>