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D:\Coding Projects\second_study\"/>
    </mc:Choice>
  </mc:AlternateContent>
  <xr:revisionPtr revIDLastSave="0" documentId="8_{53CC9B78-E981-4F27-A0F4-DC0E23E1A9FD}" xr6:coauthVersionLast="47" xr6:coauthVersionMax="47" xr10:uidLastSave="{00000000-0000-0000-0000-000000000000}"/>
  <bookViews>
    <workbookView xWindow="-38520" yWindow="-120" windowWidth="38640" windowHeight="15720"/>
  </bookViews>
  <sheets>
    <sheet name="LIWC-22 Results - female - LIWC" sheetId="1" r:id="rId1"/>
  </sheets>
  <definedNames>
    <definedName name="_xlchart.v1.0" hidden="1">'LIWC-22 Results - female - LIWC'!$T$1</definedName>
    <definedName name="_xlchart.v1.1" hidden="1">'LIWC-22 Results - female - LIWC'!$T$2:$T$165</definedName>
    <definedName name="_xlchart.v1.2" hidden="1">'LIWC-22 Results - female - LIWC'!$T$1</definedName>
    <definedName name="_xlchart.v1.3" hidden="1">'LIWC-22 Results - female - LIWC'!$T$2:$T$165</definedName>
  </definedNames>
  <calcPr calcId="0"/>
</workbook>
</file>

<file path=xl/calcChain.xml><?xml version="1.0" encoding="utf-8"?>
<calcChain xmlns="http://schemas.openxmlformats.org/spreadsheetml/2006/main">
  <c r="B169" i="1" l="1"/>
  <c r="T167" i="1"/>
  <c r="T168"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2" i="1"/>
  <c r="R168" i="1"/>
  <c r="G168" i="1"/>
  <c r="H168" i="1"/>
  <c r="I168" i="1"/>
  <c r="J168" i="1"/>
  <c r="K168" i="1"/>
  <c r="L168" i="1"/>
  <c r="M168" i="1"/>
  <c r="N168" i="1"/>
  <c r="O168" i="1"/>
  <c r="P168" i="1"/>
  <c r="Q168" i="1"/>
  <c r="F168" i="1"/>
  <c r="G167" i="1"/>
  <c r="H167" i="1"/>
  <c r="I167" i="1"/>
  <c r="J167" i="1"/>
  <c r="K167" i="1"/>
  <c r="L167" i="1"/>
  <c r="M167" i="1"/>
  <c r="N167" i="1"/>
  <c r="O167" i="1"/>
  <c r="P167" i="1"/>
  <c r="Q167" i="1"/>
  <c r="R167" i="1"/>
  <c r="F167" i="1"/>
</calcChain>
</file>

<file path=xl/sharedStrings.xml><?xml version="1.0" encoding="utf-8"?>
<sst xmlns="http://schemas.openxmlformats.org/spreadsheetml/2006/main" count="349" uniqueCount="188">
  <si>
    <t>Unnamed: 0</t>
  </si>
  <si>
    <t>text</t>
  </si>
  <si>
    <t>label</t>
  </si>
  <si>
    <t>Segment</t>
  </si>
  <si>
    <t>ppron</t>
  </si>
  <si>
    <t>i</t>
  </si>
  <si>
    <t>we</t>
  </si>
  <si>
    <t>you</t>
  </si>
  <si>
    <t>shehe</t>
  </si>
  <si>
    <t>they</t>
  </si>
  <si>
    <t>ipron</t>
  </si>
  <si>
    <t>article</t>
  </si>
  <si>
    <t>prep</t>
  </si>
  <si>
    <t>auxverb</t>
  </si>
  <si>
    <t>adverb</t>
  </si>
  <si>
    <t>conj</t>
  </si>
  <si>
    <t>negate</t>
  </si>
  <si>
    <t>(29f) doe anybody feel like they're just living for other people in their lives? i find it get harder and harder every day to keep myself afloat. i try to be optimistic, i try to make my come back, and i try to tell myself that thing are going to work out in the end. but they really just don't, i feel like i am ending up rock bottom and i have no way to climb back to the top. the only reason why i'm still leaving here, is that i don't want to make my loved one sad, but i also just don't want to be here anymore. sometimes i wish people were like reptiles, and just had no perception of any type of cognitive emotions.it would just be so much easier to just off myself then, because then literally no one would be upset by it. i don't know how i can feel so pressured by loved one to stay alive, but then feel so unloved at the same time. one of these days, i'm just going to have to think of my own happiness and it's just not being here anymore.</t>
  </si>
  <si>
    <t>suicide</t>
  </si>
  <si>
    <t>i (23f) keep telling myself to hold on longer and that thing will get better. but i dont know how to move passed thing that have happened in my life.-ive grown up with a narcissistic father who mentally and physically abused me. he tell people he never did anything to me and that im crazy. my mom let it happen and blamed me for always upsetting him.-i wa raped in 2015 and in 2019. everyone i ever told didnt believe me.-i dropped out of college because of my depression.-i cant find a decent job that will pay enough for me to move out by myself.-the boyfriend i recently had did a lot of damage to my life. he cheated on me throughout the whole relationship, made me feel like my eating disorder wa not a big deal and even purposely got me pregnant just to tell me get an abortion.ive tried keep myself busy but ive lost motivation again and feel hopeless. i dont want to leave bed. i dont want to wake up. i dont have money for a therapist. i dont have the energy to call the national suicide hotline. i just dont have a want or reason to live. im tired of fighting</t>
  </si>
  <si>
    <t>hi there, i really need someone to talk to. ive helped people here in the past with texting them, i hope one soul wil talk to me. please someone listen to me, i have no one to turn no just please.19f for the record</t>
  </si>
  <si>
    <t>i (27f) wa not a fan of betterhelp, and i dont feel comfortable going to my family doctor. i need something cost effective because affordability control the aspect of me being able to get help.i have gone a far a planning how i would commit suicide and writing out my letter (which i have never done before) but i want to get help. i believe that suicide ha the worst odds and that there are other gamble to take that would have a better outcome, but i need to work through my trauma and i can only do so much on my own.this is my reach for help. please.</t>
  </si>
  <si>
    <t>i am 14 year old girl who ha tried to kill herself 6-7 time in the past, my mom  doesnt know that i've tried to end my life again after the first time i got caught. my depression wasn't bad it wa manageable but after covid it had gotten worse. i self harm, vape and im very suicidal. i don't know what is wrong with me i have no right to feel this way my life isn't bad ppl have it way worse than me. i can't continue this life anymore im just so tired, drained and numb.</t>
  </si>
  <si>
    <t>i feel so alone rn i just want to vent. basically a few hour ago i wa going to the gym and i wa getting ready. i am really ugly so i wa cry while getting ready so my mood wa already bad, but when  i went downstairs my mom told me to wear a jacket and i wa like ok, and she bought me hers and i wa like no i'll just get my ownand a i'm getting it my sister (who wasn't even part of the conversation) randomly just say you don't need a jacket you'll be inside most of the time anyway and then idk what happened but she got mad and she's like you should have just worn the jacket mom gave u and i said you're not even part of this conversationand she wa like control yourself, you're talking to your sister. and i wa like "and are you not talking to yours?"i wa trying to stay calm but i wa already in a shit mood so yh i wa waiting for my mom (she wa going to drop me to the gym cuz it wa like -7 outside) and then i fucking had a tantrum because my sister said that "everyone's mood is ruined now, and who's the common factor in everyone being sad" (it wa me, i ruined everyone's night)i felt so so angry and i couldn't control my body and i smashed my bag onto the ground because she kept saying how i had ruined everyone's night and i felt like a fucking failure. all for choosing to wear my own jacket ??then i felt so weak and angry i couldn't breathe so i didn't go to the gym but just cried in my room for the next hour and punched myself because i couldn't control my body or emotion i just wanted to break everything i don't know what happenedit's like someone else wa controlling my body so i just went to sleepthat happened at like 5pm and i just woke up at 8pm and i'm cry again because i'm such a shit person. acting like a 3 year old having temper outburst i felt so embarrassed but i literally couldn't control myself im a fucking grown 18 year old girl why can't i behaveat this point why do i even try. the only reason i haven't killed myself yet is because my sister is only 14 and i don't want her to be traumatized but if she hate me what's the point anywayi ruined the family anywaysorry i just had to vent because i don't even know what happened i don't wanna be here anymore</t>
  </si>
  <si>
    <t>im 16f and have been suicidal since i wa 10 because of family trauma and school bullying. i made myself a promise when i wa 13 that i will km when ill turn 17 and my 17th bday is next month. my mental health is completely ruined. i haven't been outside my house for 6 years. i can't go to college bcz im scared of all the bullying i had to endure in school. i don't have any friends. i live in a physically and mentally abusive household. i got a job but my parent didn't let me do it. ive just given up on life im really tired now. i tried asking for help but no one helped me. not my teacher not my relative and my parent want me to die so they don't get me help either. i tried to get my life better so many time but everytime i got really exhausted. i get traumatic flashback everyday multiple time and im just really tired of dealing with them. im just so tired. i cant deal with this physical, mental and emotional pain anymore. ik scared of dying but i have to do it because it my only option out of here and i also promised myself. the only reason im even alive rn is because of this promise. i am also tired of dealing with suicidal thought every single second of my life so i really look forward to my 17th bday but a it is getting closer im scared too but it my only choice.</t>
  </si>
  <si>
    <t>im 27 year old girl and i didnt pay my rent this month i have 4 day left and i feel that my depression got out of hand and  im on antidepressant and i have ocd , bipolar , and adhd and i cant work my ocd so bad  im tired asf and i didnt leave my house in almost a year and used all my saving  i wish i didnt go through this im tired should i kill my self or what i dont wanna be a homeless</t>
  </si>
  <si>
    <t>hi i (17f) am incredibly concerned about my dad (62m) he's been depressed for a while. about a couple of year now (as ha the whole family especially due to covid it hit u hard). but it mostly happend when he wa involuntary terminated from his job. this spiralled out of control after along with his health (not just mental). he required a couple of surgery (which have been completed thanks to the nhs) but he hasn't been the same since. i've only just got a part time job and it's minimum wage (4.60 hr) so i have a couple of thing planned but not anything i can afford currently. he talk frequently about "how if he died tomorrow he would have no regrets" and quite frankly it scaring me big time. (he had a mini stroke a couple of week ago and i'm begining to think there's not enough time left and that he's given up on himself physically and mentally and that eventually he'll just shut down). he ha no aspiration to live what so ever, no reason to get up in the morning. i don't know who to go to about this, or what to do. he enjoys watching movie occasionally. only if he feel like it i can't force him or he deffiently won't do it. any advice? whether it's to help control his health/ something that can cheer him up (he's sadly very picky at how he want to spend his time). our family isn't very talkative when it come to emotions, we don't hug, we rarely say "i love you", all very introverted.- side notehe moved to a different country with my mum away from all of his friends, who he ha now lost contact with (not due to his lack of attempt if anything the other way round) but he doesn't like the country we live in now (planning to move in 2 year back to his home country) so refuse to get a social life. he's lived in the country for about 25 year and refuse to make any friend here because he hate the people we live around (old coal mining villiage alot of dr*ggies/dr*nks still because of how hard it hit the community). he hate his life, hate where he life and i feel hopeless.- key info about health.he's had 2 hip transplant (titanium), titanium bolt in his back, f*cked kidney (at most together they'd work 60%) so ha to be careful about what pill he takes, however his blood pressure is through the roof so ha to take pill for that and he's still in pain hip/back wise  also may suffer from ptsd? (he wa attacked by a group of men when he wa younger caused him a broken jaw and eye socket needed his jaw wired shut, refuse to have his back to anyone in the room. ) therapy isn't an option.if there is any exercises/ diet (specific foods) type of medication he could take that would help, please let me know.- what he enjoys - reading, playing poker exercising (after his mini stroke he's not allowed to anymore) watching movie specifically sci-fi, music (we bond mostly over that) and walking the dogs.sorry that this is long/bad to read i'm having a minor panic attack over it. and ranting is my only form of release. any advice? i'm desperate.</t>
  </si>
  <si>
    <t>ive been extremely depressed for the past few month and recently reached the lowest point in my life. i (21f) have been dealing with extreme self-loathing and low self-esteem lately. i recently remembered something terrible that i did in my childhood. no one know about it but me. i cannot stop ruminating over it and feeling extremely guilty &amp;amp; horrible. it definitely something im taking to the grave but the thought are making my anxiety &amp;amp; depression worse. i dont know how to stop thinking about it. if you have any tip on how to deal with this i would really appreciate it. i feel like i cannot live with myself. i want to end it all so badly.</t>
  </si>
  <si>
    <t>asking this question here because it is inappropriate/a weird question to ask anywhere else.i [21f] occasionally get thought of killing myself when im older. this only happens when im in a bad mood or im dwelling on negative thought about the future. to be specific, the thought i get is when im 35 and becoming ugly, old and unwanted, im going to shoot myself somewhere isolated (whether i have a husband/bf or not) because thing aint going to get better after that age.for some context: i am sort of anxious and tend to overthink thing a lot. additionally, the past couple of year have been a rough patch for me but this year is going way better, im working on myself, eating better, exercising, just generally getting on better in life. however, i still get this specific thought under certain circumstances.genuinely wondering whether thought like these are suicidal ideation or are part of a different problem.</t>
  </si>
  <si>
    <t>to say the least, i've been sucked dry in a matter of 4 months.around the very end of august, i discovered the love of my life wa cheating on me.we'd been together for almost two years, but he'd been my friend for what longer.regardless of the time, for the first time in year i wa my old self, i wa happy and finally becoming healthy (mentally).that relationship made me a better person. it wa everything. i never felt more loved. never knew love could be so perfect.he threw it all away for a 19 year old girl he met on vr chat.all we had been through, tossed.after that, i discovered i wa pregnant with his child.i wa talking to a man who i felt such a deep connection with.he helped me get over my ex and wa there for everything.i had to have the abortion by myself, no medical help and no one there to hold me through the pain.i had always wanted children, but it wasn't the time.shortly after, my grandmother passed.after that, the man who i felt i wa recovering with didn't see a future with me.i still had him over to sleep and spend time together, i knew it didn't seem the best but i enjoyed the small moment of happiness i had.i became a sex addict.i got addicted to pot. i didn't know i could but i did because i'm pathetic.now my parent found out i've been sneaking him in.i'm 22.i wouldn't have done it if i wa allowed to go out without being asked for proof that it's someone they approve of.if they didnt say i'm not allowed to date.nonetheless, according to them, i'm a slut. all the hope they've ever had in me wa gone. i have no self respect and that's somehow my fault despite them convincing me i'm not worth respecting for years.i'm worthless.they're finally letting me pay rent after begging them to forever, but along with it i'm not allowed to close my door, i'm not allowed to speak to my sibling because i'm a bad influence.they won't let me be alone with her.im not even allowed to be naked in my room.i must change in the bathroom.i'm 22.they say they should've beaten me more.i didn't deserve the kindness they've shown me by stopping.i don't know if i'll make it through tonight.</t>
  </si>
  <si>
    <t>i (28f) relapsed on self harm for the first time in 3.5 year on sunday. i thought i wa fully recovered from it (and mostly recovered from bpd). i wa wrong... the only time i've self-harmed since i wa hospitalized in 2013, i've been blackout drunk. this time i wa completely sober.life is getting unbearable and it's all i can do to stop myself from self-harming again, worse this time. i've been trying my best to care for my dad, who life in assisted living and ha dementia, from 4,000 mile away since march. mostly alone, with little to no support from his other 3 (biological) children. (i'm adopted.)he abused me all my life. physically, mentally, verbally. i resent him. a lot. to the point of near hatred. but i don't want to be like him. that's why i've been trying to take care of him. but it's wearing me down.i'm having problem at work. i'm having problem with bureaucracy and corruption and eco-anxiety. i'm having problem with money and can't afford therapy. i don't even want therapy because i'm just so fucking tired. tired of fighting. tired of pulling myself out of these bout of suicidal ideation. tired of being the suicidal person and the suicide watcher all in one.i know what i need to do. i know what skill i need to use. but the longer this go on the le i see the point in doing it. i hate feeling obligated to stay on a planet i didn't ask or consent to being born on.i'm just tired. and i want to sleep.</t>
  </si>
  <si>
    <t>i feel like im losing my mind.theres just so much shit that happened this year. im like going back and forth in my head rn on how i should respond to everything going on today. ive been so aggressive but my friend who is a survivor of abuse said it because i was/am abused and still live with my parent (im 20f). i have an amazing boyfriend though and i dont want to leave him but i also almost downed a bottle of pill earlier because i mentally cannot deal with the shit that go on in my house anymore. however when i bring it up to my family, it always me. literally no one else doe wrong. apparently im abusive. im lazy. i already feel like a failure. theyre just mad im not working two jobs. thats literally why. they want me to work two job in order to have money but this job is close to full time hours. all year ive been extremely overworking myself because of them. and my sister is abusive af and im called abusive?? all i do is stay in my room. i dont do chore sometimes but im also 20 and have other ahit to do on top of trying to not just stay in bed all day because i physically cannot bring myself to get out anymore. ive had concussion from her. i have a soft tissue wound according to my friend mom because she bit me so hard. shes 18 bro. and my brother ha recently started beating on people. thankfully thats not a bad but his mouth make shit worse. literally if no one in my house made snide comments, wed probably be a perfect family.but just. all of this plus more. idk why im still trying, i dont. i dont feel a bad a i did earlier tonight but thats cause i left until everyone knocked out and i came back later. idk im gonna talk to my therapist tomorrow but she also doesnt help. so who knows. whatever right. i just wanna sleep forever. like genuinely. just a forever dream.</t>
  </si>
  <si>
    <t>im 17f. this is my last straw. i have no one to talk to. ill just rant idk anymore. i dont remember how thing turned out this way but i think it all began after my mother death. i used to have friends, it wa a nice life but after her being gone, i changed a lot. idek how to talk about my feeling i dont remember what it like to talk to another person or what a hug feel like or what holding someone hand feel like. i haven't gotten out of my house in almost a couple months, the last time i got out wa when i went to school and the usual, getting bullied by my classmates. only this time i tried to stand up for myself and yelled at them and those bitch poured glue on my hair. i had to cut them short. i dont know why everyone is so mean. i dont know what i did to deserve this. i dont like people. i hate girls, im scared of boys, ive been raped twice, once when i wa 7 and once when i wa 13. im scared of going out of my house im fucking terrified of people ive skipped school too long i wont pas shit this year i dont think there any point of going on anymore. im just gonna kill my father and brother and kill myself later. im on the edge of sanity i dont know how muvh longer i can keep going</t>
  </si>
  <si>
    <t>i'm a 19 year old girl who suffers from bipolar and major depression disorder. i've been diagnosed with depression since i wa 13 because i wa severely bullied in middle school. i thought eventually it would go away because that's what everyone always told me, that it will. my parent split when i wa 8 year old and since then i've stayed with my mother and siblings. me and my mother have always had a rocky relationship, when i wa younger and would get into trouble she would punish me with "whoopings" but sometimes these whoppings would include her choking me against the wall and punching me in the face. she's apologized since but since i've never actually healed pr talked to a therapist about it i'm still hurting from it. besides that, throughout my teen year she would emotionally abuse me and put me down. in 2020 she had a stroke and i took care of her, i wa the only one who wa there for her 100% including staying 3 day in the hospital with her. at the beginning of 2021 she got a new boyfriend whom she started visiting frequently. in the summer of 2021 i wa sexually assaulted by my ex boyfriend multiple time (coerced into sex), this caused a trigger in my depression causing me to start drinking and smoking heavily and dropping out of my senior year of high school. fast forward, to february of this year my parent had an agreement that when my brother were pre teen they would move with my father and his family, in which they did leaving me and my mother to stay at the apartment we had.after they moved she wanted to move in with her boyfriend and wanted me to move with my dad a well, the problem is my father already ha a girlfriend and she ha 3 kid and they live in a 3 bedroom town home, that is very messy and dirty with bugs. so i moved with a friend and her family for 6 month until she went to college. since i had no where to go ny mom finally let me stay with her and her alcoholic boyfriend. he started drinking heavily after his mother's death and became very obnoxious to be around, she would allow him to put me down about "not having a car or house" me and my mom started to work on our relationship and it wa going well, i had $500 saved and wa making $100 at work a day, due to transportation i had to move job location and started making way le money. after that my mother started to always have a attitude with me and be rude to me for no reason. i didn't understand what wa the problem after we were previously planning to move together, i wa saving the money to move with roommate but she told me not to because we were going to move in together and leave his house and a i stupid a i wa i believed her because of all the mommy issue i have i just want to be able to trust her and for her to love me.last week we got into a argument because she said i didn't help her clean after dinner after i ate and i wa disrespectful with a attitude, i didn't understand this argument because her boyfriend also ate and i never helped her clean after dinner, she made me move to my dad's house. and now i'm miserable jere and at my job. i can't get a new job because she lost my birth certificate in 2021 the year i turned 18 and i don't have my ssc, so i can't get my state id. this previous saturday my mom and boyfriend were shit talking me in front of my brother which my father told me and i confronted her abt it, and she texted my brother saying he hurt her feeling and that she didn't want to not see him but she would and he kept acting the way he was. and this pissed me off because my little brother wa hysterically upset and said everyone hate him. she doesn't like me but love my brother and sister and try to paint me to be a villain for whatever reason. i visited a psychologist yesterday and they only prescribed me anti depressants.i just feel so hopeless for the future, i don't have documentation, i don't have my own space anymore, i lost my comfort animal, i've been depressed all my teens. i don't see a future for me but i'm scared of what happens after death. i just can't take living or feeling like this anymore. the only option i have is to possibly move with my older sister where she go in college but idk if her apartment will accept me with no birth certificate, it's so hard for me to get a new one because i wa born overseas on a u military base in germany. i've started the process but it won't arrive until april i just don't know what to do anymore, i can't hold on for that long anymore. i feel so hopeless and lost i can't continue any longer.</t>
  </si>
  <si>
    <t>please dont try to convince me to stay, ive heard it all. im a loser in every way imaginable. im worthless. im failing out of school, zero friend at all and extremely socially awkward, cant lift over 5 pounds, too lazy to do anything, and to top it all off im an excruciatingly ugly 14 year old girl that us reddit to vent. i will have no use in the future. if i stay living ill end up on the street because of my inability to be a decent, productive member of society. im worth nothing.</t>
  </si>
  <si>
    <t>19f here. i've seen many people saying life is sad because it's all hopeless, dark, futile, cold, depressing, etc. and that's a very valid reason to be suicidal and i feel that too sometimes.but for me, my greatest sadness lie in the fact that i see beauty in this world. my sister is the prime example of this. she is everything i want to be: she's smart and ha finished her college degree, hardworking with a good job, she's adventurous and ha traveled many beautiful place before, she's kind and ha many amazing friends, she's loving and ha a sweet boyfriend, she's planning on getting married soon...the exact opposite of me. everything i want to be or do but can't because of various reasons.but i'm not a part of it. my agoraphobia ha made me a shut-in ever since i wa 13 year old. i've never been able to experience the joy of life with my broken body that throw me into panic attack if i get a few yard away from my house. that's why life is sad. there is beauty and kindness and love in this world, but i am a stranger to it. all i can do is catch glimpse of this unobtainable beauty while i go in the bathroom to cut myself and make my fucking leg and arm bleed or think about suicide.i really wish i could die. someone, please shoot this damned creature in the face and put it out of it misery.</t>
  </si>
  <si>
    <t>tldr: fake fantasy became more threatening than real scenarios.18f here. my life ha been so cruel, traumatic and lonely that my mind started playing scenario i always wished to have. i think it started when i wa in like 5/6 grade? i always have been bullied and imagined how it would be to be the popular, pretty, talented girl so i would daydream and stare at a wall the whole day. at the beginning i could control is and snap out of it but since nothing ever changed for the better  my escapeism just worsened. from this harmless daydream i started imagine having a bf,  sexual encounters, having friends, being popular world wide, having an own art gallery or even being a singer ect... did i want to be famous . no!. but it wa fun since i only dreamed about scenario i'd find cool. what hurt the most are my so called "moments of realisation" where something little trigger me and snap me out unwillingly. in these momentan i realized that my family is broken, my only contacted to a man wa thought rape, my only friend is another suicidal online friend, i'm ugly a shit and have no talent ect. i'm gonna be 19 soon and have imaginre friendship?!?! so pathetic. i cant live with the futility and hopelessness anymore. i hate december because the year end soon and i just look back at a pathetic past and abother year i wasted being lonely in my own mind. i'm planning on ending it on new year eve. thanks for reading</t>
  </si>
  <si>
    <t>i dont want to rant for too long because ive already made similar posts, and sorry if this doesnt make sense, im tired. i have mental issue and currently dont have a job, 24f still living with parents. no friends. literally zero. i isolated myself from my family for years, i missed out on everything and they dont even like me anymore because i hid myself in my room for so long avoiding everyone.i dont want to ruined christmas so im thinking im done in january. im going to clean out my room, leave the rest of my saving to my parent then drive somewhere where my parent dont have to find my body. im totally useless. im incompetent, slow and can barely hold a conversation because of my mental problems. ill never be normal. ive always been the quiet girl with no friend who everyone made fun ofeven to my family i am totally useless. i have a 3 month old niece. i went with my parent to babysit her today. i thought it would be fun to finally get out and do something, and be around family. but i ended up being allergic to their dog and my mom had to drive me home. i felt like such a burden. i took allergy medicine beforehand and thought id be fine but it been a long tom since ive been around a dog and it hit me harder than i thought it would. i wa feeling so unwell with allergies, i seemed so aloof and awkward when my parent were showing me around their house and when my mom asked if i wanted to hold the baby.my brother and sister in law are looking for a babysitter for when they go back to work. my mom kept asking if i want to do it and id say yeah, but i could tell they understandably arent sure because i have a hard time holding down a job and no experience with babies. i dont think my sister in law and brother like me either. i can tell they think im awkward. but now because of the dog i really couldnt do it, it not even that i dont want to. im 24 with no job, this should be something i can help out with but im a loser</t>
  </si>
  <si>
    <t>im 19f, this is a really odd thing to say, but i wanted to get it out of my head anonymously. ive had suicidal thought since probably age 7 or 8, and i dont even know why i had them at that age. it almost like i knew how bad thing were about to get, for some reason ive held on for all these year and nothing had gotten better, my mom died, my dad got a new girlfriend right away who hate me, she moved in 2 year after mom died and ha hated me  ever since because i didnt want her to. to sum it all up life is hell right now, i cant look forward to the future because i know no matter what i have to choose between hardly seeing my dad, or dealing with her. my mom death ha caused really bad anxiety about my dad dying one day, but i cant really spend to much time with him because that mean being around his girlfriend. anyways i just feel like after all the years, if i wasnt meant to commit suicide thing wouldve gotten better. it almost like i wa meant to do it to teach everyone a lesson, my family for ignoring me when i told them how bad she wa treating me, her for swearing at me and calling me name when no one around and all the people who bullied me in high school.  it sound crazy but it feel right.</t>
  </si>
  <si>
    <t>i (26f) took practice test and there would be 600+ questions. i would get most of them right at time and i would go over them if i failed. i used different website to take practice tests. i failed the first time and i decided to save the one i didnt see on the practice test and i would try to memorize them. i studied them too and tried another website for it and i took the test, failed the second time. ive been overwhelmed and stressed all day today. my sister is 9 year younger than me and she passed hers. i feel le smart and it hurt because all my life ive been called stupid and this had made me feel like a failure all day. my ptsd came to haunt me after ive shut it out for a long time. this feeling of worthlessness is swallowing me whole and i just want to make it go away. i have never been so depressed for awhile until now. i need help. i really dont understand how the question can be so damn tricky and how i wa unlucky enough to get the one that werent on the practice tests. ive been thinking about how my mom ha always helped me out and i want to be useful for once in my life. i feel like a burden.</t>
  </si>
  <si>
    <t>im a loser and have multiple mental issues. 24f, i struggled with severe social anxiety my whole life and dont have any friends. never went to college and i just kept going from warehouse job to warehouse job and couldnt take the heavy lifting anymore. ive been neet since i quit my last job in august. ive been thinking of driving for amazon, it would pay enough for me to get a roommate, but it might require me to stay out until 9/10pm some night and my mom will flip out. my mom ha always been the most anxious person ive known. but she refuse to get help for her anxiety. she doesnt even want me out after dark because shes terrified of someone kidnapping and killing me or something. shell tell for hour until you give in. it easier to stay in my room than to be harassed and followed around by my mother. she lay on the couch all night and i have to walk past her to leave the apartment so i cant just sneak out either. im also terrified of my mom reaction of me moving in with a roommate. shes going to try to convince me not to move because theyre a secret murderer or something. she wont even let me babysit my niece when my brother and sister in law have date nights, because she doesnt want me out that late. instead shell insist she and my dad babysit.my mom wa verbally abusive and made me feel  stupid and worthless my whole life. i dont want to make this post any longer but there is a lot more to the story.but i feel guilty going against her rule because she ha always given me food, clothes a a kid, and still let me live here even though im 24 and cant hold a job. it like she still see me a a baby who she need to constantly watch over and protect. i cant take it anymore but i cant afford to get out. im friendless and never dated before. i dont even try to go out and date or make friend because my mom just make it a big hassleim not suicidal because of my mom. it because i feel like i will never be able to make my own life. sometimes i think ill always be this way and maybe it best to end it</t>
  </si>
  <si>
    <t>ever since i (19f) got a significant other (23m) i feel like i need to live up to their standard just like with my family and friends. the moment that issue arise in the relationship i feel like it because i dont function right a a person and a a malfunctioning person shouldnt exist. my so also ha difficulty dealing with their own anxieties, so they end up stonewalling or being passive aggressive. ever since i pointed this out, their new tactic wa to self-isolate, and i feel so empty when they do. i feel like im the one thats always causing issues, not even just in a relationship but with everyone.i hate how i instantly default to ending my life but it feel like the only way to make sure the people around me arent affected by me. it feel like a feeble excuse to make others pity me so i havent spoken to anyone about my suicidal thoughts. i dont want to claim i have depression, because nothing in my life is particularly difficult but i just feel wrong existing? not sure</t>
  </si>
  <si>
    <t>i (22f) just want to be dead. every single time i go anywhere, all i ever hear is people giggling a they go past me. every time i post online, i just get reminded how ugly i am. i posted a picture of myself on my snapchat and a guy just messaged me  and unfriended me. i spend most of my time alone. i have friend but theyre only friend with me out of convenience. nobody ha ever told me a real solution to this issue. it just be happy with what you have, everybody ha insecurities, personality is what matter the most and other related bs.maybe soon ill have the confidence to end my life. maybe soon</t>
  </si>
  <si>
    <t>im a 13 year old girl, and ive attempted suicide many time starting from the age of eight up until now. my dad wa abusive, i wa bullied throughout 5th grade, and ive lost so many close friends. and yet im called edgy for venting online. i once made a post on this subreddit about thought of hurting myself and potentially others, and what i got in response wa youre favorite cartoon will be on soon. live through 13 before you get all edgy. it not fair. i just wanted help. but im too young. too young to be burned out, too young to be thinking about which pill to swallow next, too young to want it all to end.no one take me seriously. my school counselor pulled my cheek and sent me in my way once i told her about how i felt.and another thing i discovered upon re-entering school, is that everyone is obsessed with dating. im the only one without a date, and i feel like im missing out.well thats all i have for now. im post here again tomorrow.</t>
  </si>
  <si>
    <t>i decided to end it all if medication cant help me, there no way i could survive on my owni (23f) have had depression all my life (i realise now when i look back). i have severe depression and i dont get period of relief. i had a crazy mother so i think my brain had to switch off at a very young age to protect me. it wont switch back on though.i dont even care about being really sad. the part that fucking kill me is that i have zero energy. when i eventually get myself in the shower (can take day to over a week) i cry because when i lift my arm theyre so weak i cant even wash myself. brushing my teeth drain me. so you can imagine that everything does.the worst part is that im a strong disciplined person. i make schedule and list and think about everything but the exhaustion wins. it win because when i push myself the fatigue set in and if i dont let myself sleep a much a i need (10-14 hour a night, still exhausted when i wake up. already waiting for a nap, which is minimum 3 hours. and in between my sleep and nap it not like i can do much. i have to lay down all the time (most of the time really)this illness ha just gotten progressively worse a my life ha gone on despite me trying so hard to find help. i read a much a i can to try to understand and find help. i do everything that i can manage (besides exercise bc it drain me, ill force myself to do something here or there then just deal with a month of worse extreme fatigue)i dont even know how to explain this. maybe if you have question ask them below. im posting this on a random old account i made and never used so that no one i know will know it me.people dont know it can get this bad. i realised i avoid music because even that stimulates my brain too much and i get tired. i stopped singing. i stopped most things. i havent started a lot of thing (like dating, sex, life things) because i wa waiting to get better and im not. ill post a picture of my eyes, it how i look most of the time even after all that sleep. just drained physically.even though i found way to live like this it still got too much at the start of this year. i asked for help (which i wa avoiding bc we are poor and psychiatrist are so expensive  and my dad already take care of me with the little we have). i managed to borrow some money and since then ive been put on diff med to try to find one or a combo that will work.ive improved a little but no where near to functioning and im already on the highest dose of the med they can give me. how am i going to do this? my hair get matted bc if i brush it thats the thing i could do for the day.im so scared man and i owe r90,000 (about $5000) in rent. the landlord is being patient with my dad and i but it cant go in forever.my greatest with in this life would be to have to energy to work and help my dad. even if i could do nothing else. im like dead weight. god the med are so expensive too. literally almost what we spend on grocery for a month (which is not much to most but it everything to us).i would hate to break my dad heart. but i know having to watch me like this bc i wa abused by a crazy mother that he couldnt save me from break his heart too. i wish i never existed.if the med dont work i. i just really cant do this anymore. im so tired of being tired. i cant.i know that god isnt real because ive suffered now for so many year and i asked for help so much. and no help came. i prayed my dad would win the lottery when he take his last money to wish for a miracle. i prayed for the basics. to be able to wash myself and exercise and see people without thinking about how it going to take me at-least 2 week to recover (im basically bed-ridden)its too much man. i promise i wa so strong and ive fought with everything in me. i survived being stuck in an almost bed-ridden body and my mind still normal when im not too tired. so it sucked even more because i knew what i wanted and what i wanted to do if i could. and i tried and tried and tried. i promise i fought with everything in me.idk why that switched to passed tense. dont worry im giving it a few month to really know if this is the full effect ill ever get from meds. but if it is, then it simply not enough.</t>
  </si>
  <si>
    <t>depression</t>
  </si>
  <si>
    <t>im so fucking depressed and i feel like so much of it revolves around this. my grandmother wa raped at 14 and thats how she had my dad. he ha no idea who his father is, and he never will because his mom died 3 year ago and she never told him or even knew who he was.my whole life ive always felt different, like i dont fit in, like certain universal truth dont apply to me, and i genuinely fucking feel like it because im not supposed to exist. i have this unending feeling that i have 0 purpose in life, that i have no chance to achieve anything because im not supposed to be here.if a 14 year old girl wasnt raped and impregnated in the middle of a city one night, i wouldnt exist.</t>
  </si>
  <si>
    <t>hi. 25f, i have bpd and autism. not the scary bpd since many have something to say about it. but i suffer with depression and anxiety alongside a multitude of other symptoms. since my son birthday, which we celebrate with my two best friends, let call one b and one c. b and c and all of u had an amazing time. for reference ive known b for 16 year and c for 10. we talk nearly everyday no matter what. im an orphan, my father unalived himself and im no contact with my aboosive mother. so i consider myself orphaned. i dont have a lot of family. and because of my disability i dont have a lot of friends. within the last month, somehow both of them have started ignoring me entirely. it started with a few unanswered texts, then day of no response, and now it like the removed me from their life. i mentioned it to them, that i missed them and felt like i wa abandoned. i asked if i did anything wrong. i didnt. weve never had any fight of problems. we are such good friends. but now. after 2 day of no social from me neither reached out. neither even comforted me or assured me they werent giving me the cold shoulder. anyone have any advice? what do i do? i just want my friend back. we had no issue prior. there is no reason for them to treat me this way. i get it we have job and life but this is extremely abnormal after year of constant communication. please help. kindness only. keep any rude comment to yourself. please. thank you.</t>
  </si>
  <si>
    <t>so i am 18f, who is diagnosed with depression and on medication a well a therapy. this weekend i just felt i wa falling into a slump, a truly bad one considering i have exam tomorrow. i have had slump before but it ha been 6 months. i just feel hopeless and i dont know, like i cant do anything. i missed an assignment on saturday and it just feel i am falling deeper. i need to prepare a presentation and a formulasheet which is allowed and i have nothing done. i dont even have any excuse, i feel like a failure. it not like i can tell my teacher i fell into a depression episode, it just feel like an excuse to me. i dont know but i am just feeling lost right now and dont know what to do.</t>
  </si>
  <si>
    <t>my dad(39) doesnt respect my privacy and doesnt believe in mental health issues, or rather that his kid could never have a mental health issue. my youngest sister(8) obviously ha autism, but he refuse to get her help or get her tested. i(18f) have severe depression. there have been two instances, five year apart, where my parent have discovered my self-harm. i can barely manage to brush my teeth every day. im on a medication that is a big cause of my depression, but for reason i prefer not to say i cannot get off of this medication. my father refuse to admit that i am depressed. today, he hooked up a new light system in my bathroom and told me that hed set 20 minute timer each time i went into the bathroom. when the timer run out, the light will cut out. i think everyone in this subreddit know what a depression shower is. sitting on the floor with hot water and not being able to force yourself to do anything, meanwhile youre struggling not to off yourself. i share a room with one of my sisters(12), so shower are literally the only alone time i get. im upset, but when i try to have a serious discussion about it with my father he just laugh and call me a snowflake. (hes an extremely old fashioned republican. im personally independent.) i just dont know what to do anymore. every time i think thing are getting better, another challenge is thrown my way. im exhausted. ive been 6 month clean from cutting, but im really struggling not to give in to my temptations. i have all ap classes, i bust my as in school, and i never give myself a break. even when i got into the college they wanted me to get into, i barely even got a good job! were proud of you! it wa just a yeah, we expected a much. im really nearing my end :,)</t>
  </si>
  <si>
    <t>good morning all. i [22f] am currently laying in my bed where ive been for the past week since final have ended. im studying microbiology and the semester wa brutally hard with the 10-20 page paper due twice a week. i wa really looking forward to having a break from it all but the truth is i dont feel any better than i did during the semester. le stressed? definitely, but that ha now been voided by something else loneliness. since the semester ha ended, ive been left to process my harsher reality in life. im stuck in my college town because of work. my best/only friend in this town went back to her family. the man that ive been seeing and becoming close with since august is moving out of the state on christmas eve to pursue a once in a lifetime opportunity. all of the other friend in my life that i wa once close with prioritize other people/things in their life and dont reach out to me because they think im good when in reality, i am not and it maddening that no one know that. i am an extroverted being that gain energy from social interaction and ive felt unfulfilled for 7 days. christmas is coming so at least you get to see your family soon, true but i feel so blue that id just pour that energy out on them which i know theyd resent me for. at this point, id rather remain a ball in my bed until spring semester since school seems to be my only purpose. i had all these plan to get my life together and do something to make an impact within this break but instead im sad and unmotivated. am i the only one experiencing this post-semester depression? how do you all cope with it? any way to get back on track?</t>
  </si>
  <si>
    <t>i, 14f, am (not to brag) an extremely gifted individual. i'm really good at both math and english and am in all aps. however, this mean that my parent have super high expectation that i can never dream of living up to. i am in two sports, 5 separate extracurriculars, and i tutor middle schoolers a well. my schedule is always packed and i never get any time for myself. my parent constantly monitor me and my mom in particular scream at me if i'm on my phone or texting my friends. my parent are forcing me to be muslim, but i don't believe in god (not trying to discriminate). my mom has, on multiple occasions, screamed at and hit me while my dad did absolutely nothing. to make it worse, i'm not conventionally attractive and i can say with absolute certainty that none of my crush have ever liked me back. nobody like me romantically or platonically, my friend are all fake, and i'm going to be alone forever. i just want to fucking die.thanks for reading</t>
  </si>
  <si>
    <t>so, im a 23f living in italy, and thats already depressing per se. i dont really have a family, my mom and dad split up when i wa 14 because they never really got along and ive been living with my mother since then. i always had a bad relationship with both of them, my childhood is filled with memory of them fighting and their word telling me im a bad child.i actually dont live with my mom anymore, and my mental health is better because of that, but i cant sustain myself properly in term of money. im poor, and my mom is actually poorer than me. she tried to help me a bit but now everything is crumbling down. i currently have no job, and here in italy they really dont pay you enough when you manage to get it. i feel like im actually about to die or something. i have a boyfriend and i feel like he going to leave me, too. i feel every bit of the misery that permeates this world, i cant shake this feeling when i walk down the street and i see tired faces. i just feel like my life is already over, and my option are quickly ending. im alone, i dont have roots, im just by myself and i dont think i can survive.just wanted to vent</t>
  </si>
  <si>
    <t>im (23f) doing my master in counselling psych and i recently got married this past year. people think im doing great, but i feel so dead on the inside. i say i hate my life, but the part of it i hate is that i dont have many friend at alli never have, i am a fairly reclusive person, and when i wa younger i think i had an off-putting personality ive struggled with depression my whole life, and it made relationship really hard for me. college wa one of the worst time of my life, even tho i met my husband there, it wa still terrible at times. i felt like people didnt get me at all and that they hated me. i have barely any friend from college, and people say it suppose to be the best time of your life.my husband is amazing, but i want female friends. i feel like im going to be lonely forever.</t>
  </si>
  <si>
    <t>20f suffering from mixed anxiety and depressive disorderbefore my ssri medication (sertraline), i seldom feel dizzy. it is only after the medication that i start feeling dizzy, and i can't even stay long in shopping centre especially those with a lot of lighting at different directions, because i just feel so dizzy and i will kind of become out of focus and disorientated. i also feel very drained after walking in such an environment. is anyone experiencing the same thing a me? how can i cope with it</t>
  </si>
  <si>
    <t>39fno careerno kidshad an edsawent to college and everything wa great, got into alcohol and drug and everything went downhill from there.i have a father who is sick and depends on me.mom and brother dead.i'm introverted and have social anxiety. make everything much more difficult.</t>
  </si>
  <si>
    <t>im (31f) having a hard time grasping why i wa put on this earth to feel completely alone and completely miserable 24/7. literally, what is the point?my relationship(s) is/are becoming more difficult to maintain. they all say they understand and want to be here for me, support me. but when the big sad hits, all of the sudden they dont understand. dont understand why i dont text back. dont understand why i cant get out of bed. dont understand why cleaning is dreadful. dont understand why cooking is dreadful. dont understand why i get so angry. dont understand why i want to be left alone. dont understand why i get so angry and irritated when im not left alone. dont understand why i dont want to be touched. dont understand why i dont want to have sex. after all of that not understanding they claim to understand, they proceed to make me feel like shit for being so shitty. im aware im awful. existing is just exhausting.its just so fucking lonely. my support system try to support me but they just make me feel worse.then there work. it take everything in me to get out of bed. to leave the house. then when i do, i have to go smile and pretend im happy for people ill never see again. the facade is draining. work is getting hard to maintain. im on my third job this year. everything everywhere make me angry. i despise pretending that im okay. but you have to. it expected.then there my drinking and drug usage. i know that only make my situation worse. i dont wake up everyday and abuse alcohol and drugs, but i do go out probably 2 night a week and get obliterated. not healthy, mentally or physically, im aware. my boyfriend tell me it isnt helping and that i shouldnt.  again, im aware. but i just cant fucking raw dog life like that.ive been having a really hard time lately and needed an outlet. i cant afford healthcare at the moment so i cant get the help i want/need. so i decided to vent to a bunch of strangers. so, thanks for listening i guess.</t>
  </si>
  <si>
    <t>hi i am 27 year old woman who a a large angle strabismus because of it i received a lot of bullying till university and also a lot of people have insulted me and cursed me because of my disease. there wa a time that the insult and the threat in public transportation were so strong that i fell in depression and i stopped working. also when people notice my deviation they start to act weird and they dont look at me on the face and they start to ignore me that make me really sad. now i made a couple of exercise at home and i stopped to wear my glass that actually make my deviation 1000 time worse and it seem that the deviation it better so i dont recieve any more insult or threat in reality i dont what make the deviation better but it happened,surgery for me now is not an option but i am scare that the deviation will be back and with it all the consecuences that came along with it. i want to have a boyfriend but with all the attetion that i wa getting on the street and the discrimination i face from others make me scare of only thinking about the idea that he will leave me bc all of this(it happened to me before because he wa behaving like a piece of shit bc all this sitution so i decided to leave him). i am worried about my future i am scare that when my mum die i will forever be alone, i am scare to remain alone. please help cause i cant help it myself.</t>
  </si>
  <si>
    <t>i (21f) have a twin brother. he is the worst human i have ever met, and i'm sure have you met him, you'd be horrified. he yell everyday, call our mother a whre, dad a f@g, say that he will beat the shit out of me and dad. he refuse to work because a he say working is for slaves, so he sits all day playing pc and eating 90% of food we buy, he weighs 300 lb and eats even more.i used to complain to my ex bf about him, and he always protected him, and i hated that, if you met him you would not... i hated how i never could complain about him to anyone, my family won't listen, they ask me just to tolerate a bit more.i'm fucking done tolerating this bullshit. they promised me, told me these word before:'just tolerate him a little bit - once he is 18 we will kick him out, we can't now'.now a you see we are 21. before you say why won't i live alone, i did live alone, even studied in another country for a few months.but i just want to live with my parent because who know how much they have left. i am tired of living alone or with someone else, at least for now. i have every right to live with my own fucking parents, i miss them, i have a right to not move out, definitely not because of this piece of shit.i have bruise and scar from him, and my dad won't do shit. he won't beat him.i don't condone violence and i don't believe in gender stereotypes, but he is not a man if he allows his son to beat his daughter and just watch and stay silent. he judge it of course, may even say don't beat her (wow so much effort) but that's it.i am so mad ffs.by the way i have even no chance to stand up - he is 6'5, 300-320 lbs, physically strong, i'm 5'6, 130 lbs, physically weak. when he beat me all i can do is close me eye and yell.i told my dad that in a few year he'll beat our mother and he will still be silent.....</t>
  </si>
  <si>
    <t>im not sure why ive (35f) always, and i do mean always, felt this way and am wondering if it strange?ive never wanted to be married or have a family. if im sad, happy, hopeful, the sentiment never changes. i like being alone. im happiest camping or walking in woods. ive tried fighting it most of my life but really gave up after my father suddenly died in a car accident a couple year back.the thing is, around holidays, i feel this incredible awkwardness and discomfort when im with my sibling and their family practicing holiday traditions. like, im so very happy for them and love their kiddos. genuinely. but i also feel something thats hard to explain. like i never belong to it. but im also content with my life choices.i think it might be second hand vulnerability a i watch others try and make their kid happy and have the holiday feel magical. i just get a little melancholy. doe anyone relate?</t>
  </si>
  <si>
    <t>hello guys, i dont normally post but i wanted to share something and maybe find people that can relate or help me. so i am 17 year old girl and i wa diagnosed with depression and insomnia. my psychiatrist prescribed me medication and it seems to work, i feel so much better and can get normal night sleep. but the problem is when i wake up i feel depressed, i dont wanna do anything, get out of bed, i feel mad, not in a good mood, but in the evening, when it start to get dark i feel like a whole different person, i workout, i feel amazing compared to the earlier in the day, i feel motivated and energetic, my mood is always great, but when i wake up i feel totally different. doe anyone feel like this too or is it just me? my psychiatrist doesnt know why am i like this. and also i forgot to mention that i always have my blind closed, i feel better when it dark, my doctor said to be in a bright room but it just more depressing for me.</t>
  </si>
  <si>
    <t>depressed for year now (like year idk how long) im 24f and i just feel like im at the end of the road. everything is losing it purpose for me, use to draw and make music, write and now i do absolutely nothing. i havent had a job for about 8 month or so and even when i had one it wa like who give a shit. cant find a silver-lining in anything anymore. i have a bf who is great but we have our problem both dealing with trauma and personal issues, feel bad that i got him involved in my life cause i still have daily thought of just being dead and how easy that would be. i lost lot of old friend because i quit doing heroin and other drugs. lost new friend i made because my depression made me basically not want to do shit ever, how can i be interesting when i basically have nothing to say or talk about and hate social medium most thing my generation are into. feel like a douche because i sound like some grumpy old asshole who just ha lost touch with the time and everyone is moving forward while i stay stuck in the same shitty place.have a lot more to say but even writing this ha made me use up energy and my thought are just jumbled and incoherent. just a rant to send out into the void. for those that read this thank you for reading. have a good day or try at least</t>
  </si>
  <si>
    <t>(24f) ever since i wa like 13 and i started dealing with depression, i started to shut people off. obviously this only got worse over the years, reaching the point where i don't have almost any friend at all. i used to be "the weird classmate" and i'd usually stay with other "weirdos", now i'm "the weird coworker". i went into the office today and people (who know me, we work together) were making plan to go out. i wasn't invited, i'm never invited to such stuff. i feel like i'm not approachable at all, i'm boring and bland and weird, i don't fucking talk at all (unless i feel really comfortable or i drink). i hate it. i usually act like i don't care, but i do. it hurt so much being excluded, since this ha been happening for over 11 year now and i honestly doubt it will ever get better.and even if i happen, somehow, through some sort of fucking miracle, to get along with someone, i usually push them away in the end.i'm sad. and tired. and i hate myself.</t>
  </si>
  <si>
    <t>i (30f) had a miscarriage at 11 week with my due date being early 2023.a few week after my miscarriage, my knight in shining armor (or so i thought) decided he no longer wanted to be together (35m). we had been together a couple year and i had built a close relationship with his son - adding extra sting to the ending of the relationship.as i get closer to my due date, or maybe it the holiday season, it feel like the grief is hitting me all over again. im so angry and hurt that he is not here. i feel abandoned by the one person who shouldve had my back and should be here dealing with this with me.any advice or anyone been through this awful situation before? it taking everything in me not to call him, telling him what a po i think he is.</t>
  </si>
  <si>
    <t>im (31f), i take medication &amp;amp; am waiting to see a new therapist; have had a rough few months:-relationship issue-medical issue-had a nonviable pregnancy &amp;amp; had to have it surgically removed-reached out to friend &amp;amp; wa left on read. they saw me struggling &amp;amp; i reached out &amp;amp; nothing.-money problem-saw someone from my past pop up on my social &amp;amp; it set me off because that person wa horrible to me for yearsall thing that are not seen a a big deal &amp;amp; shouldnt be because im an adult &amp;amp; i have to stop being sad because it brings people down &amp;amp; stress everyone else. a my parent have said there are people going through so much worse, be thankful for what you have.im going to continue to drink until i feel numb enough to hurt myself. im so done with everything, i dont want to cry or feel this way anymore. im just always sorry. i am a bad person</t>
  </si>
  <si>
    <t>i'm 17f and i'm a dropout. i stopped going in 10th grade. i've tried many time to keep going. in 11th, i wa able to pas a class because of my hard work. i wa proud of myself, i wa able to get good marks. but even with that, i just bailed randomly again. i'm in 12th now, the year is coming close to an end.  i wa told that i could be able to get 80 credits, if i do another year. when i heard that, i wa discouraged. i wanted to graduate this year. then i stopped trying. my family is always telling me it's important and to think about my future. when i went to school. i felt this...deep feeling inside of me. maybe it wa loneliness. but i know when i tried the second day, i knew i wasn't going to last long. the world felt black and gray. it wa like i lost hope, something just left....i have no friends, i am depressed and quite suicidal. my old friend who left me...i can't help but think they'll get ahead of me in no time. they're working on themselves. i feel like a failure a a person. i don't feel like a suitable person for this place. someone suitable for success. knowing they'll graduate before me, they may have forgotten about me already. i feel like i can't do this. i feel like i can't face what scare me. every time someone brings up school to me, i feel like i want to cry. i am frustrated and i just want it to stop.if i go back, i'll see everyone again, but knowing i'll be alone there, i feel like it'll hurt me more than anything. i feel like i won't ever be able to become the person i want to be. to have friend again, to be able to work. i feel like giving up on life itself everyday. i can feel myself disappearing, but i don't care much to stop it from happening.i used to be fine in school. back in junior high, i wa able to have friends. i wa happier then. but now, i feel like a disgrace. when i look at myself, i almost wish...i wa never born. i want to give up very badly. that...in the back of my mind, if thing don't go a planned. i'd do it. i'd give up everything. ....it's so hard. i am starting to question what's the point?i'm doused by mental issues. everyone is moving forward now. i try so hard to cling onto life. for myself and my family. i want to be here for when my sibling grow up. if anything, i know they need me here. they need me. i attempted 3 time already...i try and believe that i wa kept alive because it's not my time yet. but do thing really work that way? i wa afraid, but i almost wish i took more than i did. deep down, i don't want to leave. but it's hard not to look at it a if that is the only option left. i try my hardest to keep myself alive. but i feel myself breaking down inside. that i am scared, it might actually happen soon.</t>
  </si>
  <si>
    <t>this sunday night i (15f) od'd. the day after i wa rly pale and shaky so my friend (also 15f) ask me what wa wrong, so i told her. the day after she came to school and showed me picture of her the night to that day (monday night) and said that she looked so high that night. i wa like "no what happened??" and she said "i took too many pill lmao" and she scrolled through the pic and wa so happy. then she told me exactly what she took and how much she took. i don't wanna invalidate her or anything but she took allergypills. she took the exact amount that you're allowed to take during 1 day. so no she probably wasn't high.ok but my point is, i wa really triggerd (especially that she told me the exact brand and amount of pills, and that she showed me fucking pic of her "high" directly after taking them wtf), and the fact that she did this the night after i told her, in trust, about my od. mind that i wa really ashamed of my od so i didn't want to tell her but she promised she wouldn't tell anyone. i wa really hurt and triggerd bc she literally copied me.this isn't the first time she's copied me in stuff like this either. when i told her about my ed, she stopped eating in school for like 2 month saying she "is so fat and probably ha an ed" like bruh. she started eating like normal again right after. also the first time she sh, she took a picture of her arm and the tool she used and sent it to me, not knowing i'd alreadt struggled with that for a year. i don't really remember what she said but it wa something about omg pls help i can't stop myself or something.and i talked to my other friend (15m) about this, and he wa rly supportive and stuff. he then today made his friend film him swallow a bunch of candy thing that's oval/rectangle, like pills, and wrote "overdosing lol". like sir, did you forget what i told you yesterday? i wa like "what's happening?" and he wrote back "i'm so high". like bro. he didn't do it to mock me or anything, i don't think he thought about it possibly triggering me bc he's always so genuine but how do he just forget to think twice?idk anymore. i felt like my female friend's od wa my fault and i had a total mental breakdown yesterday and i wa almost feeling a guilty a when my sister comitted suicide. i also wa kinda mad at her for doing what she did.i feel so bad for ranting about my friend but i had to get this off my chest since the only 2 ppl i could talk to reacted this way. i can't tell my therapist either bc she will send me to a psych ward since i "comitted", (if anyone ha any advice on how to tell my therapist about my od that's appreciated)so can somebody tell me why she reacted this way????</t>
  </si>
  <si>
    <t>tw: ed, suicidejust a little background, so i (22f) have struggled with anxiety and depression for awhile (and from about 14-21, i wa bulimic). i also got ptsd when i wa 19 and so i struggled with that (and still do though not a severe) from time to time.in september i stopped my medication (was on prozac for about 2 years) cold turkey, dumb i know. while i went through bit of a withdrawal, i didnt regret coming off because they had started to do more harm then good.i wa doing ok for awhile but lately ive fallen back into a depression. it gotten so bad that i cant eat, and getting any work stuff done ha been a struggle. i just feel this pain in my chest all the time. ive been genuinely thinking about suicide just because im scared my whole life will just be this in-and-out mess with mental illness. the ironic part is im actually doing pretty well for my age but lately everythings been going awry and i feel like there nothing holding me here anymore.im scared of what my parent might say if i bring up admitting myself. im also scared of telling my work. i also dont know if it bad enough yet to check myself in anywhere. i reached out to a therapist (waiting on a response) and i scheduled an appointment with my psychiatrist but itll be awhile before i get in (definitely think going back on med for the time being is a good idea).just existing feel heavy. advice?</t>
  </si>
  <si>
    <t>i (25f) have always turned to music when im feeling gloomy a im sure most do!but i came across this song randomly going through facebook of all the random places.i never really have been a fan of selena gomez (except maybe when i wa like a teen) but this song  just really listening to it gave me goosebump and made me teary.i just feel like i can relate to this song on a personal level ! definitely feel like it worth actually listening too!</t>
  </si>
  <si>
    <t>i am a 20 year old female. for a long a i can remember i have had this horribly deep sadness. it gotten so much worse a i have continued to age. i wa diagnosed with depression at 17 after consistently and constantly nagging my parent telling them there wa something wrong with me. i have gotten so much worse since 2022 started. it been a downward spiral of incredible high and incredible lows. recently, it been nothing buts lows. ive struggled to get out of bed, i cannot seem to find a reason to continue on. i feel ive had my taste of adult life and do not want to continue. trying to keep myself alive and healthy just mean more debt which mean more work. it feel like this unbearable weight that i am getting crushed by. i dont know what to do anymore. i dont think there is anything to alleviate this pain. i feel like a burden and nothing more, and i dont know how i can want to continue on. if anyone ha any idea or advice that ha worked for them please let me know.</t>
  </si>
  <si>
    <t>im 30f and the last memory i have of not feeling heavy in my head is from 2011. it this one hour i spent at a beach just sitting there in the sand and thinking ah this is nice. and i think ive given it this weird mythical status in my head.i wasnt giddy with happiness but i genuinely dont remember a single worry popping up in my mind in that hour. and dont get wrong ive been giddy with happiness after it - but always with something i had to go and take care of right after. ive been handling our student loan and rent and house expenses.my husband took a break from employment in 2020 and hasnt found the job he like to do yet since. so ive taken on (willingly, no one forced me) the role of the bread winner. a my luck always goes, that income come from a place where i kinda hate myself for working. it just all insipid stupid workplace fight between my bos and other boss with all u junior having to tiptoe around passive aggressive landmines.putting it kindly, im a bit of a shitty person. i tend to just go into a timeout and not engage with others when im tired so very deservedly i dont have any friend i can be around anymore.my husband ha a good friend circle and theyre all really nice people who let me join in when i can even though i kinda opt out of half the stuff they do.my mother in law is moving in with u when she come over for christmas now. shes had a tough life so this is going to be a space for her to relax a bit. ive been doing so many variation of budgeting for the past 3 month to get enough money freed up to get her a massage chair and cute stuff for her room. and before this trick you into thinking im a nice person let me tell you i havent been able to save enough to get her into good medical programs. all this is just my bullshit half arse way of feeling le guilty about thatand like always my shit mind ha immediately jumped to oh why cant i buy something for myself too? it just getting far too much to handle now. im tired of being a gross selfish person always needing support and not being able to hack it to fulfill responsibility i willngly take on.i just literally want to have one measly hour of feeling ah this is nice again and im just too stupid to budget a way to make it happen. i have this intuition that having one hour will get me through another 9-10 year for sure.im second guessing this post now so im going to just hit submit before i chicken out.recommendations welcome on space where shitty people can bitch about how much of a failure they are without getting in the way of people who actually deserve help.</t>
  </si>
  <si>
    <t>im a junior in high school (16f) and ive been skating along the system my whole life with cheating and not doing work (but still passing) now im getting pressed about applying for collage, my future, etc. this is all reasonable because my peer are just fine, i justdont want to go to collage it honestly sound like hell. just to work for the rest of my life..? but i also dislike outdoorsy activities, sports, almost everything. i have no idea what to do because my day are numbered for being able to go thru life easily. i distract myself with friend and my phone and losing weight - but then my parent talk about it with me, and now it the 100th talk weve had about my future and im still apathetic, lazyish, and have no drive. if this is depression im not used to this type because my depressive episode are very different than this. and ive had this feeling my whole life. please help.edit: and wby hobby or passion ive had have lasted 6months max then i become dis-interested.</t>
  </si>
  <si>
    <t>hi (21f) i am one of those people that have struggled for a long time. ive been hospitalized on and off since 14. i am currently unmedicated a nothing seems to work for me.sometimes i have big burst of hyperfixations or at least moderate energy that kind of weird me out. they arent really positive/negative a much a just whatevers going on with me elevated. maybe last about 15 minute to an hour. then i am back to being non-functioning. why is this happening? i dont know that bipolar feel accurate because of the shortness of the window of time.</t>
  </si>
  <si>
    <t>my little brother is constantly telling me to k1ll myself when he get mad and i think im doing good with my suicida1 thought until he say that and it trigger me im balling my eye out right now and im just a huge as failure. ive missed more school than ive attended and i cant even get my high school diploma. i dont know what to do anymore, i feel like nobody understands and i just disappoint my parents.(im 18f)</t>
  </si>
  <si>
    <t>i 23f have a partner 22m that ha suffered from depression his whole life. he is having a really bad episode right now and i want to be there for him and cheer him up but dont know how. just wondering if anybody ha any advice on what i could do to make him feel better.</t>
  </si>
  <si>
    <t>hi all, just looking to vent. my mom ha been severely depressed the last year or so. it started when both of our dog passed away very close together last year. it just hasnt gotten better. she is on medication and see a therapist but it still there. it extremely difficult to see her this way, while she still go on in her day to day i see her struggle and it kill me. i try and be there for her and help around the house a much a i can. i (27f) will be moving out and living with my boyfriend in a few months, thankfully very close by, but i have so much anxiety around it because i truly do not know what she will do without me. i dont ever let her know this of course, i dont want to make her worse, but it a huge inner battle i face every single day. im mostly just looking to vent, but im sure someone out there can relate. thanks for reading if you made it this far :)</t>
  </si>
  <si>
    <t>so im 19f. using an anonymous account so no one can see me ask it on my main.for the past year since i started university. since november 2021. ive been depressed. at first it started out a sleeping in more and missing class a few time a week. then it escalated to spending whole day in bed and missing week at a time of school.i spent the whole summer in my college apartment in bed watching netflix and just surviving. i tried to go to therapy but it only made the pain worse to talk about it and it wasnt helping at all. i even tried self help. going to the gym, eating healthier. and it would always work for maybe a day or two then it would come back.now at this point i havent been to class in 3 month and skipped my finals. i wa on academic probation so im  going to have to drop out. i told myself this semester i would get better because being in academic probation wa the push i needed. but it wasnt, when school started again the logical part of my brain cared but i truly did not. so ive just been spending these past few month just in bed sleeping until the afternoon and staying up all night. or going out with friend and partying and drinking once a month or so. even if i wake up in the morning ill still have trouble sleeping at night and end up staying up until 7am.im at the point where the only thing i look forward too is watching netflix. doing literally anything else give me so much anxiety and i have no will to do it. i made an appointment with my doctor to finally get a hold of my life and get antidepressant to help. my bf ha bipolar disorder and he doesnt think the med are a good idea. that i could help myself by just going out more and etc but am just lazy. he went through med and he said they didnt help and he doesnt trust the medication system.is it too fast for me to go on medication?</t>
  </si>
  <si>
    <t>i (17f) don't exactly know which community i should let this out, although i've decided to let it out here since depression is the most likely condition i am experiencing. i just hope at least one person could take time into reading this, a i feel hopeless. i am in the dilemma of choosing whether i should end it all, or keep myself alive with the feeling of a heavily burdening conscience so i wouldn't make thing harder and almost impossible for my mom and dad if my death will cost not only a loss in their life or grief, but also an amplified struggle in the problem they already have been having so much of their time spent on, specifically financial problems. my mom is very eager to work hard so that i could finish my study and graduate college so that i could also make a living and that they would no longer have to be in debt of taking care of me. however, i do not feel like i have any more strength to go on, lest i may not even be able to ever reach graduation, and it had never been of my greatest interest.i have already been decided at the very age of 10 that i would take my life. but i wa a child, i couldn't have known how to do so, or even have the material to take it. i must also mention my parent were immigrant worker in the middle east, specifically in saudi arabia. i wa raised and born there until my mom and i were able to fly back to our home country, the philippines, when i wa around 12 year old. i gave out this information to let you know that my whole childhood, i spent my whole life in a room (though i wa still able to go with my mom and dad when there were special occassions and necessity to be bought) since going out on my own wa not safe in that country and i'd only had one childhood playmate and online friend (although i did manage to make some friend from school during my freshman year), having each day to go to school and wait for my parent to come home, although they were more often than not, exhausted when they did. in short, i've had very little social development from my childhood which made it very difficult when i'd experience of adapting to social environment from the time i'd move to my home country at the age of 12 and so on.i am now 17. never have i ever been able to afford service such a therapy, or a diagnosis to get started on my potentially existing but unknown psychological condition i may have, making it harder for me to adapt to my environment. i have long suspected myself of being part of the autism spectrum, however i won't focus on it and rather continue with the struggle i've had my entire life.i wa never able to see myself fit naturally in this world, specifically the way i've thought about social relationship and how it relates to myself. i have had often pondered on question ruminating regarding my identity and who i am a a person. i have adapted to the idea that there truly is no definite "me" if i am a human that is constantly evolving and growing. however, sometimes i get concerned myself how i don't see myself a person, or even a human at all. i am not able to perceive myself, i don't see a person in me. this feel like a complicated topic which could be stemmed from many possible aspect of my life, however, i feel like it also ha to do with my great interest in art. i am able to write poetry, write songs, practice music, and even do paintings. this give me a sense of purpose. however, without my action of investing into art, i feel like i am nothing. it is the only thing i'm good at, but the majority of the theme in my creations, is the feeling of being soulless and empty. it is a recurring theme for all of my creations, though i do not know how i have managed to create so much. i wrote poem since i wa 9 to create a brief imagery of my inner world, though some have reached a thousand words. i wrote song since i wa 13 to let my poem have a melody in which i could sing along to again and again for myself so that the recurring thought and feeling i have had could be easier to sit with since i like music and it ha helped me coped for so long. i practice and learn music so that i could put my body into motion and have rhythm so that i could feel like it's not too suffocating when it's quiet and i'm all alone. i've drawn painting not for the purpose of aesthetic and to create material for entertainment, but rather to let myself have a materialized visualisation or imagery of my emotion and inner world, a they are harder to depict in just text language or speech sometimes.i've wanted to go to heaven and have vividly dreamt of flying to heaven since i wa 6. something about the idea of heaven, away from this world, becoming an angel so that i could still exist, but not involved in the physical world wa a fantasy i've always entertained myself with. even my imaginary friend were angel and i would talk to them by looking up at the ceiling a i imagine that they are flying up there. sometimes i even think and entertain myself by asking my imaginary friend of when i'll ever be able to join them soon enough at the time.besides all of that, i feel very exhausted and drained of being human. i don't feel like i ought to exist if i no longer have strength, a i would no longer be able to serve any purpose nor action into this world. sometimes i feel a though my mind and soul have advanced fairly fast, i feel like a if i am dying from old age, but my body wa still young. i wa able to live for this long a everytime, mom wa the only reason i did so. even on day where i felt like she could never have understood me, she still showed up for me. the only reason why i ever stayed in this life wa so that i could wake up to the effort of mom preparing breakfast for me to eat and get ready for the day. i didn't want to let mom feel a though her effort are not for nothing, so i wanted to try and give myself another chance to live since i wa 10, the age of when i decided i should end it all. dad ha been often long gone and absent for a long a i remember.sometimes, i ponder and ask, "mom, are you happy even if you've already been living long enough?"she always say "yes."sometimes with a bit of a pause and an extended answer."that's why mama is always working hard for bunso (a traditional name for the youngest child in the family) to be able to finish her study so she could live and take care of us," is what she would always say.so what if i so happen to be gone sooner than expected?now, i admit that a lot of change have happened in my life, even some improvements, and i agree that i've learned a lot enough to be able to say i'm a completely different person now, but some thing do not change. i had an unusual dreadful feeling i might die last year. the past years, i've had chest pain mixed with uncontrollable tear and an unexplainable urge of wanting to scream out how i no longer do not want to deal with this pain, but when i do scream, it's like a cry of an infant. loud and incoherent. i thought they were anxiety attack when i wa younger, but i slowly realise it's from emotional distress. usually, it's once a year. i thought it wouldn't happen again when it first happened to me since it felt physically impossible to deal with. during these attacks, i will experience a breakdown accompanied by a strong feeling of wanting to mentally shut down, it's like my brain is asking to be cut off, but the rest of my physical body is still alive, breathing, my whole system is in conflict. even if my eyes, head, and chest would already be in so much pain, the human body still ha the instinct to breathe, it can't give up. this year feel more critical. i have experienced it thrice this year. right now, a i am typing, i have had pause where i cry out and still feel the chest pain lingering. sometimes it feel like a heart attack. sometimes it feel like i could die in any moment. sometimes i feel like i could die in my sleep. these days, i have not been able to have any appetite and am able to go on for more than 18 hour without even realizing my hunger, until mom sometimes stop by to remind me to eat. it is currently the afternoon, i've only had a bottle of milk beverage of caffeine flavour, no breakfast. mom had reminded me to eat, but i've decided to turn it down for later since she came in a i wa typing. i feel like... i don't enough time left in this world. i am very tired of being human. i am very tired of learning how to be human. i am very tired of learning how to act human. i am tired of having to be seem normal so i would not be a social reject, so that i can land the chance of having livelihood. i am very tired of having voice of imagined people constantly monitoring my every thought and movement, critizing every part of it. i am very tired of my mind and intellectual capability to not being able to catch up in this world. i am very tired of thinking i am not good enough. i am very tired of thinking how i should morph myself, constantly comparing myself with every person i come across just so i could be human. i am very tired with the issue i have catching up with my physical appearance. i am very tired of this body. i am very tired of thinking i am not trying hard enough, but reflecting on myself, i have tried too hard for long enough that i have exhausted this body.i dream so vividly when i'm asleep. i have had trouble waking up properly the past few month a it feel like my state in my dream world is real, there had been multiple episode this year, more than i could remember, about more than several circumstance where i would be asleep and it feel too quiet, but i suddenly wake up gasping for air, screaming, and crying, like a if i wasn't breathing in my sleep. but my body doesn't give up. although i don't know if it can keep up any longer.there are a few more month before i could turn 18 next year, with my birthday being on the 14th of may. but the year is soon ending. i am currently cry with the extremely painful chest pain and heartache that is accompanied by it. hopefully, before this year ends, i can compile the song i have recorded for the past year up for release. so that before the year ends, something of me may remain in this world a i let it leave to the chance of me dying in my sleep or not. i don't want to imagine mom walking into my room seeing my lifeless body surrounded by weapon or of any other material that may cause death. i don't want her to think my death would ever be intentional. i don't want her to think it's her fault, but i am so sorry. i may have written a suicide letter draft earlier this year, but perhaps this could be the last one. it is not perfect, but i'll let it be. this is nobody's fault, i am just too tired. so that mom would never think it's intentional... if i ever die, please may it be a silent one in my sleep. i hope the heaven are listening if they ever do exist. i've learned a lot and am proud of myself for how much i have been able to live out for this long. however, i feel a though i have experienced enough of this human life. but perhaps my body would still live after next year. but from the time i have written this down, consider this a day of my death. perhaps this chance in life wa an unlucky gamble.for everything that ha happened, i am happy, but i want to end it all. passing away feel the best option right now, but i am in conflict a to what i should do a it hurt for me to imagine mom to be hurt when i am gone. i feel like a puppet since birth learning to be human in debt for the circle of life.</t>
  </si>
  <si>
    <t>22f living with my parent because my last 3-year job only paid $9 an hour. i worked extra hour and everything but decided that i wa never getting that raise. i floated around other two job before quitting and the last 3 month have been the worst hiring dry spell.parents always drop comment about how easy my job are. they deny everything when i have enough and say those comment make me feel like shit. it make me feel useless and like nothing compared to my brother already making 70k a year.i wa happy because a laundry company recently picked up my resume. mom basically said 10.50 is nothing and i should keep looking. ive been jobless for 3 month and she hate every job i mention, everything that im qualified for.i went from happy to almost crying/trying to keep my panic attack down. she said youre an adult, so whatever you want. but basically said what she think of me choosing that job. now im thinking about dropping the interview.my confidence is in shamble right now and i feel worthless. i have no money to my name and my parent tear me down every time i try to change this situation.like a job is a job? if i choose this job, ill still hear the same shitty comment and nothing will change.my depression/anxiety is literally dangling on a bridge right now. everything feel like it falling apart and my parent act like nothing is wrong.</t>
  </si>
  <si>
    <t>my (30f) boyfriend (43m) of about 6 month is getting more and more depressed and i believe it due to him really feeling his age lately.he hasnt been in a relationship since he wa in his 30s, so i think a lot of it is him realizing that he cant do the thing he used to anymore. he ha some back problem that he had for a while now, long before we started dating. but obviously when single, they didnt really affect him much. he would just take a few day to rest it when it acted up and then move on with with his life. but now that he ha me, the back problem are actually affecting our lives. the main thing is that sex definitely trigger his back to act up. obviously we had a lot of sex the first few month we were together, and slowly it been making his back worse and worse to the point where we just cant do it at all right now.i think this is really affecting him, not just because we cant have sex, but because it make him feel le manly, make him feel like he cant please me, make him feel worried that even if he tries, he going to throw it out and hurt himself more, and just make him feel old in general.i try my best to reassure him that it ok, that i still love him and just want him to rest and get better and that i dont want him to try to do anything that might hurt himself. but he can tell that it doe affect me, and it just make him feel worse.this is just one example of various thing that seem to depress him and make him feel old. there are many more but this is definitely the biggest one affecting u right now. he always been a super active, healthy, athletic person, so any sign of losing that is devastating to him.hes already seeking help for these issues, but they will take time to resolve. i just want to know if there is anything i can do in the meantime to help him not feel so low. what are the do and donts of dealing with a situation like this. whats the best way for me to be a supportive and helpful girlfriend?tldr: boyfriend is experiencing sign of aging and is depressed by them. what can i do to help?</t>
  </si>
  <si>
    <t>to give some background im a 28 year old woman. ive had anxiety/ocd ever since i wa a kid but it didnt really become bad until i wa around 24 when i had a bad experience smoking weed (ended up having panic attack on and off for month out of the blue.)to sum up my issue now, ever since i had covid last year my anxiety ha been through the roof. the only physical symptom ive really dealt with were feeling like i cant breath and my heart racing. but that all seemed to change a few month ago after my dog of 14 year died. i allowed myself to grieve and i honestly think i handled it pretty well. after a few week i noticed my anxiety wa getting worse. im not even sure if it connected to my dog passing but it could be one of the element and im sure some long covid symptoms. but since then ive never been so hyper aware of my mental and physical health. im now starting to experience random body aches, head pressure, my hair wa shedding pretty two month ago a well. sometimes ill get so anxious i become super aware of my breathing and feel like i cant get a full breath, ive been doing everything possible to heal and and stay healthy. im currently on a carnivore diet which help immensely, ive been incorporating wim hof breathing and cold showers, i started going to the gym again. yet im still getting these random anxious symptoms. i just had my blood checked a couple of week ago and everything looked fine, my thyroid wa normal etc. im not sure if this is just a seasonal thing a i do tend to get more anxious and depressed during the winter months. my health anxiety now just assumes the worst. would love some advice.also side note i did begin microdosing psilocybin a few week ago which i think have been helping but who know maybe thats causing my tension headaches. theyre not severe and dont hurt it just a noticeable pressure like im wearing a headband.</t>
  </si>
  <si>
    <t>anxiety</t>
  </si>
  <si>
    <t>im a decent driver, but i hardly drive. im 20f and have had a license for three years. however, im away at uni for most of the year in a college town where i never need to drive, therefore rarely get any practice.when it come to driving other people, i get a lot of anxiety and get distracted easily. it like i completely forget how to drive and hyper focus on stuff like braking properly and the speed limit. i panic and get nervous, and then i cant think under pressure and drive dangerously. i hit curbs, make wrong turns, almost crash into things, and cant even park properly, which almost never happens when im alone.because im afraid to get into an accident and having my friends/familys life in my hands, i basically refuse to drive anyone and have never driven my friends. i think that my anxiety towards driving is dangerous and dont trust myself behind the wheel with other people.however, this cause me a lot of guilt and i think it come off a lazy/selfish even if i explain this to them. ive ended up canceling on a lot plan because of this, whether it road trip or just hanging out.i have a few plan coming up (two road trip + driving to see a friend) where others might expect me to drive, and i dont know how to approach this. it seems like either cancel (which i dont want to do) or feel extremely guilty :( another issue is that ive never learned to drive on the freeway</t>
  </si>
  <si>
    <t>tw? || mention of mental illness/kidney infection/meds/paradoxical effects/death(tw is just in case)i(13f) have been seeing a psychiatrist and psychologist since i wa 10. i've always suffered from severe social anxiety and have been referred from one psychiatrist to the next. no one wa able to give me a diagnosis, they couldn't figure out what wa wrong. my diagnosis ha changed over 13 time in the past 3 years.most recently i started seeing a new psychiatrist who life way outside the city, his current diagnosis is panic disorder, social anxiety disorder, clinical depression, and early sign of paranoid personality disorder. he prescribed medication but when i said i couldn't drink all but one, (the only one i'm familiar with) so he started making me appointment with a new psychologist who typically treat adult to be able to get over the fear of drinking medication.medication often lead to panic attacks, the thought of taking medication and experiencing bad side effect or dying because the doctor prescribed too high of a dose always scare me. even more so since i got booked into the hospital for a panic attack a month ago. they gave me valium and i experienced really bad paradoxical effects. including hallucination, extreme anxiety, and a lot of emotional release.recently i've been experiencing lower back pain, so i saw a doctor for it today. i got diagnosed with kidney infection, which is  fatal if left untreated. they gave me a few different medication with a lot of antibiotics, and i'm too scared to drink the meds. i've only gotten 2 hour of sleep since yesterday, but i'm too scared to drink the meds. for the reason i mentioned before. and i don't wanna die or experience side effect by drinking the meds. some of the sid3 effect include hallucination and seizures. but i don't wanna die from the infection either.and i don't know what to do anymore, i'm really scared. and it doesn't matter what anyone says, i can't bring myself to take the meds. but i don't wanna die either. and it hurt so bad. i'm honestly feeling conflicted. i just needed to vent a bit.(sorry for spelling and/or grammatical error , english isn't my first language)</t>
  </si>
  <si>
    <t>hi everyone ! in the past half a year, my (23f) anxiety ha been at peak. last summer i realized that the weird heart palpitations, feeling lightheaded, deep breathings, and nervousness were panic attacks. and for the next 3 month or so i tried my best to be le anxious by drinking camomile tea, putting essential oil, doing meditation/breathing exercises, etc. and it got better ! i wasnt getting panic attack anymore. then came my health anxiety. because i wa monitoring my anxiety and physical symptoms, i started becoming obsessed with how my body wa feeling all the time. it began with my heart - i thought i had irregular heartbeat, chest pains, way too slow pulse, and wa so scared of sth becoming wrong w my heart. and ofc the more i thought about it the more i noticed my heart. then recently it turned to my brain. for some reason my eyesight became a bit troubled and i became dizzy very easily. then i heard two of my mom uncle have had stroke and heard about someone around me suffering from a brain aneurysm at the age of 30. then of course, i started obsessing over my brain and my health anxiety ha been going in spiral. i recognize that i have ocd and im trying my best to control my thought but it is definitely difficult. i feel like my ocd cause anxiety which then trigger my ocd again then anxiety and repeat.if you guy have a similar experience, please share with me your experience and what you did to manage it better! thank you for reading this essay hahaha</t>
  </si>
  <si>
    <t>for context i (26f) have had quite a traumatic upbringing, surrounded by toxic family and extended family members, monstrous ex who were all kind of abusive, a mother who wa constantly sectioned growing up etc. i had never known a healthy relationship until i started seeing a councillor a couple year ago and made more better friendships. i met my now husband (30m) in 2019 and thing were great but i wa constantly anxious and waiting for something terrible to happen, he always prof me wrong however treating me with love, patience and understanding.however since moving in with him i find myself so anxious and it feel like ive gone into self sabotage mode. everything is perfect and he is just perfect but something just feel off and im so anxious that im going to lose him. like sometimes i wonder if it just because im not used to living in an environment that is not argumentative, explosive and put me in survival mode that life just feel boring?ive been anxious and triggered since september constantly worry that im going to end the relationship or that im going to lose him and his healthy family and i dont know why? ive communicated everything with him and he only show me love and understanding which make it worse somehow. i felt like everything wa going okay but last week my mum wa sectioned and admitted into hospital and im not sure if that ha made me feel worse. seeing her reminds me of my old life and it made me feel so distant from my partner and i hate it. i just feel like something is wrong but when im not anxious i know everything is fine. i just feel like im not cut out for this and should just be alone because im incapable of being happy but i love him so much and dont want to lose him. ha anyone else felt like this? how have you overcome it?</t>
  </si>
  <si>
    <t>hi guys...i decided to make a post on reddit, because here someone surely had/has the same problem a me, and i would like to have a discussion about it.i am a 23 year old girl, who is studying for a very important exam in her life....at the same time i find myself in a particularly delicate and unstable moment, in an almost completely desolate place because of my job.i am supposed to study for this exam, it requires special attention, concentration and commitment...but having behind the scenes, deep insecurities, problem of other kind on an emotional level...i can't...i open the book, try to read a few lines, maybe from a subject i appreciate and i am left with nothing...as if my head is not really connected.it's frustrating, painful and unfair to live like this....i don't know which way to turn, i want to move at this pace, trying this direction and i can't, i feel like the whole world is collapsing in on me.has anyone been able to overcome this problem in any way?if so, do you have any advice?because these discomfort that i have to be resolved will take time, a lot of time, not for nothing else i have been seeing a psychotherapist for three month already...but in the meantime?in the meantime what do i do, do i stay put?if anyone know anything, ha any advice for me, it's all welcome...i will appreciate every single second you spend for me, i thank you infinitely.</t>
  </si>
  <si>
    <t>i (16f) have obsessive compulsive disorder, and lately ive been fixating a lot on how my teeth look. i have a good hygiene, but i havent had a professional cleaning done in 2/2.5 year and now my teeth are a bit yellow. theyre surely not a bad a my anxiety want me to believe, and everybody keep repeating it trying to calm me down, but reassurance barely works. im also a bit of a hypochondriac, and during the past few week i have diagnosed myself with, like, dozen of different infection and dental diseases. i imagine my teeth becoming loose and falling out. sometimes they seem to move for real, but then i re-check and realize it wa all in my head. my parent said they will book a dentist appointment but i cant wait any longer. im so panicky and it been weeks.is teeth anxiety a thing or am i just losing my mind?</t>
  </si>
  <si>
    <t>i (20f) have been seeing this person (21m) for a month now. we have been on three date and have a fourth one planned. it's been really fun and we have already talked about the weird thing we do and laugh over it and are totally comfortable with each other.the other day he messaged me and told me that he is really anxious because he doesn't think he will ever be ready for a relationship because he is scared he will never fall in love and is just leading me on and will eventually hurt me. he went on to say that this happens with everyone he ha been seeing romantically and it end up driving them away a he think he come across a rude or distant.i have tried to tell him that i don't expect a relationship from him just yet a it ha only been a month but i feel like it made thing worse and he ha been pulling away slightly.we tell each other that we miss each other due to distance (45 min drive and an hour bus due to direct line) and have had the talk about being exclusive because the idea of me going on date with other people make him feel weird, and the idea of him going on date hurt my heart, but i don't know how to help this anxiety that he ha and show him that you can't fall in love if you constantly let your anxiety overwhelm your brain constantly.any advice is appreciated.</t>
  </si>
  <si>
    <t>my (37f) anxiety is through the roof this year. i worry constantly about my health but that's also because i have a lot of symptom popping up.now, it's my 4th night of being awakened by numbness. not just hand and feet...but whole body! and i get a feeling of coldness in my hand and even stomach.anyone else experience numbness during sleep and it turned out to be just anxiety?don't worry. i have prepared my bag to go to the hospital in case i will experience it again. just want to hear story to calm me down a lil.</t>
  </si>
  <si>
    <t>for starter i missed my period in october, the whole month. i wa traveling at the time so i wa on an 6 hour flight and when i arrived my period wa supposed to be there in two days, but instead it completely missed that month. i have however have been getting monthly period since, pretty normally. except for the fact that i feel like my boob stay tender and swollen for way too long before and after, one of my breast only still feel more full and on the tender side; the bigger breast. i'll also get overly sensitive nipple followed by redness woth slight discomfort/pain.i've also been getting a lot of sleeping problems, too much fatigue and all of it. i don't feel like myself anymore, i got a lot of weird symptom the month i missed my period such a sudden lpr flare up and many other issues. i just don't feel like me anymore, and i've read that's a very common symptom. i literally have nearly all symptom of pregnancy, i even more constipation and trouble emptying bowls/pee completely.so now it ha me thinking that there wa somehow semen in my bath tub and it got in me while fooling around alone, tmi, i'm sorry.i'm 17f, virgin, never had a bf nor touched another individual.</t>
  </si>
  <si>
    <t>not sure if this actually count a venting, i've actually never understood what is and what isn't, sorry. it may be need a hug/support too.i (18f) have just told my mother i can't go to work a i got anxiety and thinking about talking to co-workers+customers ha made me physically feel like throwing up. i think the phrase my stomach in a knot would work? not sure... i feel extremely upset a in my head i feel a though my mother's disappointed. um i feel ashamed to say this but i stopped going to school and stayed in my room, which unfortunately made me not graduate. my anxiety really spiked after school wa going back to normal from the pandemic, i couldn't keep up at all. i kept to myself and barely spoke with friend except the occasional hey and smiled when it felt like i wa alone and i shouldn't be there. i did have a therapist during the pandemic and towards the end of it a she gave me the option of continuing on with a different therapist or stopping and picking up later in the year a she didn't have enough student to help at my school (really only me). i chose continuing later on a she mentioned something about traveling to my school when i'm her only student wouldn't work. i wa in group therapy btw, helped my anxiety more. anyways yeah she never talked to me again. mentally i wasn't well, a bit better now but it's not who i used to be. back to the job thing, it's a fast food chain, i worked during the pandemic in a smaller store that had le foot traffic and wa le stressful. i got moved to a closer one that unfortunately for me wa jam packed more often then not with huge order or lot of customers. it didn't help that when i went in i felt like i wasn't moving fast enough or i didn't speak well and messed up my word and when i blew up cause some customer give me a panic attack. i don't feel like i should be working in this industry anymore a my social anxiety and nerve have gotten out of hand. but... i can't get out cause my mother introduced me to the job and oversees me plus it's the only thing i can do a i pretty much can't do stuff alone or stay at home. i can't make appointment or call people when i urgently need to, like i need to get an eye exam to get my driver's license but i get anxiety thinking about it and put it off. i'm scared like super scared, i know people say you still have time, your young just relax... but i can't, i worry constantly if i'm not distracting myself by reading, i'm drowning in anxiety about what to do and getting depressed on how much i drain my family.</t>
  </si>
  <si>
    <t>hello i am 34 year old female suffering from anxiety and depression for years. for longest time now i have been able to go on with my life somehow functioning with behavioural therapy. now 8 day ago i came down with covid and the flue in the most brutal manner. i haven't eaten or been sleeping for the past 8 day and i am already underweight. on friday a tooth which wa formerly root canal treated over a year ago started to hurt a well. the dentist did not help because i wa still positiv so i should take 3 1000mg amoxicicillin. i am really anxious about med since the only thing i have eaten in the past 8 day a bit of rice, applesauce, some cooked carrot and crackers. after fighting since friday today i just took half a pill after eating some cooked potato and carrot (3 spoon worth) and it made my stomach feel really bad. here is the thing: i wa even contemplating just self admitting into a psychiatric facility but since i just had covid they told me they would put me into a closed station because thats the only way they can isolate right now an described it a an extremely unpleasant experience. it seems like i am really running out of option of what i can do and i do not have anymore tear to cry. i have ativan here which i never took and i am extremely scared of side effect especially now with the antibiotic i am supposed to take the next dose soonish. i really dont think i can manage to take any of those pill now and even if worse come to worse and i put myself in the mental health facility then i would still suffer from post covid and them not being able to treat my toothinfection. i maybe could manage to try to take the ativan after tryng to eat but would it not be dangerouse not continuing the amoxcicillin after only barely managing to take 500 mg earlier today? i am not sure i can handle more nausea i really am at my breaking point and it seems no doctor or anything can help me anymore because of this fucking pandemic situation. what should i do reddit? it is just so hard with the anxiety and being dehydrated and starving.</t>
  </si>
  <si>
    <t>i (28f) experience anxiety surrounding my partner of almost one year. i notice i have thought that he is distant, that he will break up with me soon, etc. therapy is helping me discover that these thought share a theme, boiled down to relationship anxiety. im fighting the reflex to ask for reassurance from my partner, reassurance that he love me and so forth. he voiced this can wear on him, so lately ive been le vocal about whats on my mind. and i feel so uncomfortable or more anxious not sharing this internal struggle i have. i think he noticed me being more quiet lately, and i feel so unsure whether to say whats on my mind directly, but i dont want create any stress for him and i also want to have my need me. ah, any advice is appreciated. tia!</t>
  </si>
  <si>
    <t>i'm 24f, i have ocd, general anxiety and also an extremely messy sleep schedule. every day i fall asleep at different time in the morning (2 am, 3 am, 4 am or even 5 am), and because of this i sleep literally two or three hour if im luck. when i can fall asleep, my cat start meowing, or my dog start barking, or someone in my family decides to talk loudly or turn on the tv in the morning. it's clearly not their fault, but this lack of sleep and not feeling sleepy enough to stay asleep ha me with anxiety at very high levels.all the article say that lack of sleep cause parkinson's, dementia or alzheimer's, and every time i can't sleep, i start to think about the consequence of that and it's harder for me to fall asleep. i do not know what to do.maybe i should start going to bed a little earlier and force myself to sleep.ps: i haven't taken any medication for ocd and anxiety in four years. the only thing i'm taking is 6mg of melatonin to try to regulate sleep, but i haven't been very consistent with that so it doesn't work much for me.</t>
  </si>
  <si>
    <t>i (36f severe anxiety/bipolar 2) have no idea if this is just a me thing, but i have recently started bending my tongue back and sucking on it when i'm anxious, so pretty much always. i used to have an oral fibroma that formed from cheek chewing my entire life. i recently had it removed, and now i've started in on my tongue. it's causing splitting and super inflamed taste buds. anyone else this weird and neurotic, or just me? any tip for finding a different nervous habit? please don't judge. i know i sound like a freak.</t>
  </si>
  <si>
    <t>(first time posting on here) but i (22f) dread going to work everyday, and even when i'm not at work at the weekend i am thinking about work and stressing over it obsessively. i feel sick, bad headaches, so so so fatigued, shaky, chest feel tight and fuzzy etc and of course the non stop overthinking. it's more than likely bad deadline and too much responsibility but it a small company so not a-lot that can change there.i'm more so wondering doe anyone else feel like this, what are some tip to help? it's starting to affect my daily life a i don't want to go out and do anything i just want to sleep. i'm starting to think, when do finally i call it quits and move on?? but then i'm too scared to do that a this is now my norm?</t>
  </si>
  <si>
    <t>(23f) i used to do coke from 16-18. i stopped due to suicidal come downs. about a month ago i did some and i wa fine. i did literally one line last weekend and i thought i wa ok.  but the past week since i've had severe anxiety.i have a massive project for uni due in a month and i'm very behind. i'm spending every day working on it. so this stress hasn't helped either.usually in these situation i usually find watching anime help (age regression i guess). but i can't spend my time doing that i've got a deadline. i'm trying to do breathing but it's not helping. i know this is my fault from doing coke and imma have to ride it out. i have anxiety and depression anyway. but usually it's bearable.does anyone have any quick tips. i know there's not an instant cure. but literally any advice i'll take.thanks for reading.</t>
  </si>
  <si>
    <t>tw: mention of death. i am 22f and a med student. this post is about my grandmother who i am not in good term with but she stay with us.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plus she didn't have a phone. plus the gate would be locked. pls tell me doe this behavior account for murder?</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</si>
  <si>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me.edit2: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plus she didn't have a phone. plus the gate would be locked. pls tell me doe this behavior account for murder?</t>
  </si>
  <si>
    <t>need some supporti've (17f) been experiencing some weird chest pain a of late. they've been occurring for about 3 day now. they aren't a pressure or squeezing sensation, more of a sharp/shooting pain towards the middle and side of my chest. they're on and off and don't usually bother me unless i think about it. extended physical activity doe not affect the pain. there have been a lot of external situation happening that could be contributing. i just finished my menstrual cycle, and the pain actually hadn't started until the start of my cycle. i'm also just recovering from covid and just started taking prozac, and this wa my first menstrual cycle since both of these events. in addition to that, i'm going to be going on a plane for the first time in 12 year tomorrow, so there ha been a lot of stress regarding that.i also had an annual physical about 2 week ago and my doctor checked my heart and told me that "i had a perfect heart." because of this, i feel like this is just anxiety and stress, and possibly related to my period, but i just needed some extra reassurance cause it's driving me crazy. i am receiving therapy and meeting with a psychiatrist so i'm getting help, i just wanted an outside opinion for whatever reason.it's been making me super anxious so i just kinda need someone to help talk me down.any reassurance or support would be really appreciated.</t>
  </si>
  <si>
    <t>i've been very depressive lately a well a having major anxiety almost every day for a week. today i decided to stop wallowing and find myself a bit. this meant going out to the mall and treating myself while buying gift for loved ones. the parking wa full so i decided to go down a basement lower but the space to get down there wa pretty small and i wa driving a typical suv. i had a panic attack and got myself stuck. i couldn't think straight anymore and everything in me wa screaming escape at all costs. that's what i did. the cost ended up being probably a shit ton because my car door  is now fucked and won't open (car hinge is portruding outwards and would get stuck by the car part beside it).obviously, i feel even more like shit :dthat's it. but if anyone want to know a little more about me feel free to continue reading:i'm 19f, a first-year college student and the loneliness is fucking killing me. i'm pretty outgoing and extroverted but i just can't connect with the people around me. all my close friend are scattered all over and i'm just so so sad. i feel like i'm wilting and that everything is avalanching on me all at once. i feel stupid. i am stupid. i *knew* i wa going to hit my car but i went with it anyways.</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</si>
  <si>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me.edit2: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pls tell me doe my behavior account for murder?</t>
  </si>
  <si>
    <t>hi guys,just in need of some support a im currently living in sydney but originally from the uk.i have been living in sydney for 5 year and established what i thought wa a nice group of girlfriend with new addition being added in over the years.since being in this group i have noticed when 1:1 each of the girl will talk terribly about each other ,pit each other against each other, they are extremely materialistic and ive seen them flirt with each others boyfriend and mock and passively bully the more gentle girl in the group. i stood up to the main girl who ha been diagnosed a a narcissist ( she present so wonderfully, very charming and beautiful but ha made up rumours, created drama and triangulated people and speaks horribly of her best friend mocking their job and look )im friend with 4 of the genuine girl in the group who do sort of see the behaviour but what im so anxious about it how ill still have to be amongst these bullish woman through mutual friend birthday and im triggered so much it give me panic attacks.please could someone give me advice on how i remove them from my life and handle this ? i feel like im back at school being picked on. i never thought 30 year old woman could behave so maliciously.thanks so much</t>
  </si>
  <si>
    <t>good evening, reddit! 22f here. on 25mg zoloft. i have been doing therapy every other week for a little while now, but i just recently stopped because i felt i wasnt getting anywhere with this therapist. i just got on winter break and want to relax, but ive been plagued by intrusive thoughts. ive been more ocd about organizing everything on my phone, overthinking how i phrase text and message on my phone. i had a lovely night out with a new friend but wa still socially anxious, i just hid it well. now that im home, im reflecting on all the awkward moments. i am overthinking almost all of my social interaction today. im worried i wa too short with my mom or that she feel like i dont listen to her. my aunt mentioned planning a lunch and asked if im on break yet. i told her i wa but didnt put enthusiasm into saying i wanted to do the lunch (we have a weird relationship). lastly, i had a nice chat with my dad and sister but i keep worrying i didnt talk to them long enough. i should have asked my sister more question about herself, her mental health. her gf said a while back that she voiced we dont ask how shes doing enough.the common denominator here is: im way more worried about what other people are thinking of me. did i please them enough? how can i get out of this mindset or at least ease myself?</t>
  </si>
  <si>
    <t>sooo my high school crush asked me (21f) out on a dating app. he wa the last person id expect to see pop up, didnt even think he knew i existed. anyways with my anxiety/panic disorder just thinking abt going anywhere on a date make me want to vomit. ive just gotten back in the swing of thing (i wa damn near agoraphobic 2 month ago) but a date seems a bit extreme for me rn. would it be weird if we had it at my place? we talked abt movie and i have yet to see one of his favorite so i thought movie night with food? i just dont want him to think i plan on sleeping with him on the first date by inviting him over.</t>
  </si>
  <si>
    <t>in case it wasn't obvious from the title, tw for vomiting and gross stufftoday is wednesday night. sunday night i (20f) got extremely sick at my boyfriend's (23m) house while my dad wa on his way to pick me up. i ended up going to the emergency room with violent diarrhea and vomiting. while in the er, i felt some anxiety but it only seemed to be when i felt like i needed to throw up. i wa discharged after fluid with just a stomach bug. monday evening i wa feeling better and told my bf he could come pick me up so we could hang out for a little. when we were about 15 minute from his house my stomach started hurting and i thought i wa going to have to throw up/go to the bathroom, so when we got to his house i ran inside only for nothing to happen. then i started cry and felt like i couldn't breathe and i didn't know why. eventually he wa taking me home to my mom but i wa still cry until i fell asleep in the car. when i got home i started cry again when i saw my mom and she said it wa probably due to being up until 4 am in the hospital and then having broken sleep all day and being dehydrated and i thought that made sense.all day yesterday and today i've been fine, no nausea/diarrhea/anxiety, and i've been sleeping and rehydrating so i decided that i would go over and take care of my bf (who ha the stomach bug) for a little while. i drove all the way out to his area (~30 min) with no problem, stopped at panera for us, and a soon a i got back in the car from panera, i got warm, the tingly feeling in your butt and legs, and pit in my stomach anxiety feeling. felt like that the entire 10 min drive to my boyfriend's house and started cry when i got there. took like 15 minute and new girl to calm me down but i wa able to but i still felt on edge.after like an hour my boyfriend asked if i would drive him to urgent care so he can get a doctor's note for work and it immediately started the pit in my stomach again. i cried again, we calmed me down and got confirmation that i could just drop him off and one of his parent could pick him up so i could go home, and then i took him over. i wa still feeling the pit/overall warmth in my body the whole drive to urgent care and then back to my house (~45 min)is my brain subconsciously afraid of my boyfriend's room because that's where i got so sick and then went to the hospital? i keep telling myself i'm okay, i'm not gonna get sick again, etc but it won't stop. my bf also mentioned that i might feel 'trapped in his room' (he ha a separate basement apartment thing in his parent's house with an exterior door, bedroom, bathroom, and living area and that's the only space in his house i've been in since sunday morning.my plan a of right now is to wait until friday night and go over with my dad (my mom is disabled it's a lot harder for her to get out of the house) and see if that helps. hopefully being able to go upstairs and talk to his sibling and parent and dog will help too (although one of his dog ha been visiting his room every time he hears me cry )tl;dr i got a really sick at my boyfriend's house and now i think my body/brain is subconsciously afraid of his househas anyone else experienced anything like this after a sickness and what helped?</t>
  </si>
  <si>
    <t>i (28f) wa on the pill about 4 year ago and suffered bad panic attack and suicidal ideation. it wa so bad that i stopped and eventually felt better after a few months. my gyno ha hinted at trying birth control again but i'm super scared. my past experience traumatized me pretty badly. ha anyone else experienced this or have any advice? thanks.</t>
  </si>
  <si>
    <t>hello, reader.first thing's first, i'm writing this today in hope that someone who's experienced the same thing stumble upon this and hopefully feel inclined to leave a message whether it's sharing their experience or providing me with tip on how to overcome it if they've managed to do so successfully. seeking solidarity and friendly advice, it would mean a lot to me. it's hard out there, you know.so.. i'm a 28 year old female.i'm passive, i'd say low energy half of the time. love crochet and some story based video games. i'm in a happy and healthy relationship.and i struggle with major depressive disorder and anxiety.my experience with that ha been mostly the following:wake up in the morning, feel intense anxiety and dread of the day. dreading the responsibility and the need to get up for work.it feel pretty much like suffering. it always feel like there's impending doom, like i'm bound to suffer, cry, feel intense panic and maybe even off myself at some point in my life because i'm just not happy with the way life is structured and i don't think i ever will be. (having this need to work and then only having a few hour a day to myself to repeat it all again 5 day a week for year and years).weekends barely feel like day off a there's so much to do all of the time. whether it's an elderly family member that need my help and only count on me, or piled up chore at home that need to be done or friend seeking quality time etc.i feel like a failure because i've had a family owned business job for nearly a decade and the two job i've held outside of it i've quit due to how those affected my mental health but i'm not exactly making enough money or getting benefit or paid leave at the family job and so.. i can't exactly look to stay in it forever but i can't seem to find happiness in any other job.anywhere with rude customer a something common is a no for me. i don't do well with rudeness or any dense, negative energy for that matter. and i don't do well if time management is entirely up to me.i'm in a constant journey, searching for what kind of job i could earn more money from and feel at peace with or happy with.i have serious work to do with my self esteem and pessimistic perspective of life but the latter is extremely hard to shake off.i could go on but i appreciate you reading up until this point and i'll leave it at that for now.any advice, tip and support is deeply appreciated.take care of there, you're not alone.</t>
  </si>
  <si>
    <t>idk if this go here but, i (22f) have a boyfriend (20m) for this well call him d. d and i have been dating for a year and a half, i love him so much and i can see u spending the rest of our life together and we talk about it often too. i have very bad anxiety but i dont take medicine for it because i cant consistently take pills, i always forget (thats on me i know, im trying to get better at it). at work, i work by myself and away from everyone else simply because of where my department is. in the back where i work there only 1 other person i see regularly unless someone come back to grab something or talk to one of us. the guy (39m) who also work back here, well call him l. l just started about 6 month ago. it started out that wed say good morning everyday when he walked by and that wa really it. now we talk more but usually about work or hell tell me about his video game or something. he would occasionally ask if i wanted a drink and give me one and i thought nothing of it. until, he now given me probably 10+ drink in the past 2 month along with some other small thing like incense, he also now stop and talk to me every time he go on a break or sometimes just to say something then walk back to his area, i never out right told him hey i have a boyfriend because at first it never came up talking about work and everyone else at work know and i even have picture up of me and him (but theyre behind my desk and you wouldnt see them unless you walk behind it) and because he hasnt out right said anything that would make me think he interested only that he give me stuff and talk to me more. i have no interest in him whatsoever for many reason starting with i have a boyfriend that i love, he not my type and he 17 year older than me. i dont want any awkwardness at my job since this is the only place besides home i dont have that and that he is 1 of 3 people i see every single day. am i just imagining that there a possibility he interested in me and if so how do i mention i have a boyfriend without out making thing awkward or weird?</t>
  </si>
  <si>
    <t>i've (17f) been experiencing some weird chest pain a of late. they've been occurring for about 3 day now. they aren't a pressure or squeezing sensation, more of a sharp/shooting pain towards the middle and side of my chest. they're on and off and don't usually bother me unless i think about it. extended physical activity doe not affect the pain. there have been a lot of external situation happening that could be contributing. i just finished my menstrual cycle, and the pain actually hadn't started until the start of my cycle. i'm also just recovering from covid and just started taking prozac, and this wa my first menstrual cycle since both of these events. in addition to that, i'm going to be going on a plane for the first time in 12 year tomorrow, so there ha been a lot of stress regarding that.i also had an annual physical about 2 week ago and my doctor checked my heart and told me that "i had a perfect heart." because of this, i feel like this is just anxiety and stress, and possibly related to my period, but i just needed some extra reassurance cause it's driving me crazy. i am receiving therapy and meeting with a psychiatrist so i'm getting help, i just wanted an outside opinion for whatever reason.any reassurance or support would be really appreciated.</t>
  </si>
  <si>
    <t>hi, im a 23f, non drinker, non smoker, wa using a vape consistently, but have limited myself to only after meal recently.im asking for opinion because i recently lost my job, and i really cannot afford to rush to the er unless this is a true emergency (urgent care are all closed now &amp;amp; my gp is booked out months) and im having a hard time clearing my head enough to decide if this is something i need have seen immediately.heres a little bit of background:i have been having chronic chest pain and shortness of breath for the past almost 2 years. i have had it checked numerous times, but the only recent (a few month ago) test ive had done wa an ekg. i had a chest x-ray and blood work done over a year ago.i have been told that it gerd, reflux, anxiety, costochondritis, pleurisy, and probably more that i cant think of at the moment. i learned to deal with it and use a heating pad pretty frequently.yesterday afternoon i got a very sharp pain in the right side of my chest after walking to the bathroom, i tried to take a deep breath a this usually help but it got much worse (pain lvl 7/10). it lasted about 15 minutes. the rest of the night wa pretty okay other than some sharp pain here and there under my rib that only lasted a second.the last week or so, if i walk long distance ive also noticed im more short of breath than normal, hard to catch my breath and i have to take shallow breaths, and i also get the sharp pain in my rib and chest.fast forward to tonight, all day i wa okay, just more tired than normal, but a few (5ish hours) hour ago i started getting a very tight and heavy feeling in the center of my chest like someone is sitting on it, and the same feeling under both of my ribs, the feeling in my rib feel more so like a squeezing feeling though. ive had a few small sharp pain in my back, chest and rib here and there (none lasting more than a few minutes). i feel short of breath still. im also still extremely tired to the point that i cant bring myself to care, but at the same time im also nervous. im going back and forth between not caring &amp;amp; worrying. i cant get comfortable though, all position feel uncomfortable. heating pad isnt really helping at all.side note: i dont know if this will be relevant at all, but about a month ago i noticed a bruise the size of a plum on the back of my left calf, it wa very dark and took a week to finally start to fade and it got splotchy looking. the pain wa very minimal, just a slight ache. it didnt hurt to push on. no redness or swelling. i dont remember hitting it on anything.just looking for opinions, if this is er worthy or if i should wait until tomorrow when i can get to an urgent care. if anymore info is needed let me know and i can add it in the comments.</t>
  </si>
  <si>
    <t>my partner(24m) and i(22f) have been together for a year and a bit and we recently moved in together.i'm a very introverted person and often feel left out/purposefully "let myself out" of social group because it's very hard for me.most of the time i hang out with my partner and a group of people(usually his friend because i don't have a many friend and they're not a outgoing) i feel terribly left out and ignored. if we go out to a pub and he meet some friend he will just go on to greet them, sometimes forgetting to introduce me. i know this could just be solved by not going out with his friend ever but i don't want that. i like some of them and i would like to practice to socialize so it will get easier. but currently it's just torture and end up in me cry after every social interaction and doubting i could ever have a friend/someone who care about me besides my boyfriend.i'm just tired and feel like giving up. if the one person i care most in this world isn't aware of how hard it is for me in social situation and doesn't try to make it a bit easier for me than it isn't worth it...he know i'm a very sensitive and anxious person and i have trouble making friend yet he still seems to ignore me and talk to his friend about topic i can't really join in. he will setimes try to check in by asking 'are you ok?' but that's it. also, i really want to get better at this and i expressed to him my wish to be better and start making friends.also i feel like we no longer actually talk. i wonder what we used to talk about at the start of our relationship because now it's extremely dry. both of u are on our phone and we hardly connect through conversation.tldr: i feel like my boyfriend is insensitive and ignored me when we hang out with other people and i don't know if it's okay to be mad at him/ask for more or if it's my own problem to work on.</t>
  </si>
  <si>
    <t>(19f) im worried i have blood clot in my leg bc small random pinching pain and i dont move that often i move my leg all the time by bouncing them up and down bc im always anxious, and i do get up multiple time a day it just varies. im a very depressed person and struggling with my mental health so thats why im always not moving or doing much.</t>
  </si>
  <si>
    <t>hi all, it me again! i need some advice/good word a my anxiety is taking over my life. background: i am a 23 year old female who is on sertraline. i am diagnosed with major depressive disorder, major anxiety disorder, post traumatic stress disorder, and newly diagnosed with tic due to anxiety or stress.i wa recently super sick, and that wa a mess in itself. i struggled with brain fog after the sickness and wa disoriented but have since gotten better for the most part. ever since i got sick, my anxiety ha been debilitating. before the sickness, my anxiety wa classic overthinking about everything. now, it a great day if i have le than 3 panic attacks. these panic attack are absolutely debilitating; i cry and cannot function during them, and get close to asking for psychiatric hold because i feel so out of it. grounding technique dont do the trick anymore and neither doe facetime or being with a family member. once these panic attack are over, i feel completely normal and functional, just tired.besides the panic attacks, i still overthink and have shake hands, but it truly ha never been this bad before. any word will help a i feel like im not leading a normal life due to this. thanks in advance :)</t>
  </si>
  <si>
    <t>22f. tw: suicide, murder, mental illness. so last year i wa in a very very bad state. i wa at rock bottom. didn't think i would ever be able to get better. my life wa in shambles. i wasn't necessarily suicidal but i didn't mind if i died. one thing i've realised that i started doing risky behavior thinking that if i died, i died. no big deal. now i wa at the beach with my friends. i wa despressed but i wa also having a better time with them. we were planning on going to eat somewhere and it wa getting dark. normally i'm a bad driver. i hadn't driven the car for a year. and i never drove the car in the dark. i don't think i thought alot about it and simply asked my friend if i could drive his car. i wa in my "i don't care if i die era". to my surprise he let me drive his car. i wa excited. normally if i wasn't in my risk taking era i wouldn't drive. anyhow i didn't really think of mentioning to him that i have never driven in the dark or anything. i tried to take the car out but kept shouting cu i wa scared i'll hit the car in front. then apparently all my friend in the car said i wa super scared and i drove slowly. and the only scary thing wa that there wa a turn but i wasn't turning cu i thought i need to turn later. that scared them. so i just gave the car back. then after a month i got this thought that what if i lowkey wanted to die and what if that wa why i drove the car in the first place. cu i realised the only time i'm not afraid to drive is when i'm depressed. what do y'all think. i'm very scared and having a panic attack right now. pls help me.</t>
  </si>
  <si>
    <t>hello, i am assuming a majority of you will not read this so basically i have a fear of dying because doctor technically dont know what is wrong with me and im constantly sick. please send word of encouragement.whole story:i am a 16 year old girl who ha recently developed health anxiety after having anxiety for 8 years. i developed health anxiety after experiencing some pretty bad chest pain and skipped heart beats. it felt like i wa dying and they would give me panic attacks. i would call my mom at 3am every single night and tell her that i wa dying and that i needed help. everyone told me that it wa just the anxiety and i had nothing to worry about. i ended up getting a heart monitor for a week and it confirmed that i wa having skipped heart beat and sometimes even triple skipped heart beats. it is apparently very normal and not a cause for concern. they said the only reason i could feel them wa because i had a rib that wa inflamed. i wa doing a lot better after that and i wasnt feeling anxious about my health. then i got a really bad infection in october and i almost went septic. after that infection i had bout of high heart rate and blood pressure. my heart rate would be resting at 130 when i wa sitting. i would constantly feel like i wa going to pas out. i wa sitting down in class and all of a sudden i felt my vision going out and i told my teacher i needed help. my classmate were super helpful and i felt really thankful for them. they cleared the chair out of the way and they helped me into a wheelchair when the nurse came. my mom took me to the hospital and my heart rate came down with iv fluid so they sent me home and said i wa probably dehydrated. four more hospital visit later with chest pain, presyncope, high rate rate and they still dont know what is going on. i ended up getting pink eye one day so my grandma took me to the hospital and i got prescribed med and i went home. i had a bowl of chili, a bowl of soup, and half a sandwich with my grandma. my grandma left and about 20 minute later i called 911 on myself. all of a sudden my head wa burning like my whole brain felt like it wa on fire and i wa losing consciousness. i dailed 911 and made sure my door wa unlocked. a local volunteer showed up and said my oxygen level were low. i wa hooked up to oxygen and profusely shaking by the time the ambulance arrived. my mom wa cry and obviously worried because i had been sick for a while now and im sure she thought i wa finally dying this time. i wa in the ambulance where i had a sustained heart rate of 140 which actually isnt bad compared to the heart rate i get now. the doctor sent me home after doing chest x-rays, treponin and d-dimer test, and multiple ecgs. i got a referral to a cardiologist and he told me it wa anxiety. they tried doing orthostatic blood pressure but i almost passed out while i wa laying down so they stopped and immediately called in people to take a manual heart rate and blood pressure. my heart rate wa 130 and my blood pressure wa 160/89. i would like to note that my blood pressure and heart rate are not consistently that high. i wa feeling better after getting some water and a cold wash cloth. they put another heart monitor on me after that happened. i wa sent down to do a urine test and while getting off the elevator i dropped to the ground and told my mom that i didnt feel well. the wonderful lady working in the lab immediately rushed over and lifted me into a room. they hugged me and my mom and told me that i would be okay. i cried. that wa the most comforting thing i couldve ever been told in that moment especially because i genuinely thought i wasnt going to be alive much longer. i felt so comforted and i dont think ill ever forget those two a long a i live. i wa sent home after doing lab and wa still experiencing episode of almost fainting. about a week later i ended up going to the hospital because my heart rate wa 130 while sitting in school resting and i felt sick. the doctor noticed that i had already been to the hospital many time and that i responded very well to iv fluids. he decided to wait an hour and see if my heart rate would go down and it didnt so i wa prescribed a beta blocker. three day after that i went back to the hospital because i felt like i wa going to be dead any minute. i wasnt drinking or eating very well and i had presyncope three time in a row. my mom drove me to the hospital and it turn out i had the flu and i wa allowed to stop taking the beta blocker(metoprolol suck butthole). they did agree that my heart rate and presyncope episode were highly concerning and made me a special referral to get an echocardiogram.  got my echocardiogram and everything wa normal and i had a talk with a different cardiologist after. she heard my symptom and immediately said that i have some form of dysautonomia. i wa doing pretty good for a couple day now that i knew how to manage symptoms. then i got vertigo from the flu. i currently still have vertigo and it is not fun. i am convinced that i will not wake up one morning. my heart rate today wa very high and wouldnt go down even after drinking lot of water. i am now super nervous that i have pneumonia because i cant stop coughing and i am constantly short of breath. i have been sick 7 time now since august and i am worried that my body wont be able to handle another sickness. i am strong but i dont know how much more i can take.</t>
  </si>
  <si>
    <t>so i (19f) have been suffering from anxiety for a long a i can remember. but for some reason my anxiety ha gotten severe within this year. i mean it is soul sucking and exhausting and make me feel absolutely sick. im mainly talking about this to maybe see if i could possibly help others and to let people know that they arent alone. to relate to others.so im just gonna break a lot of it down and tell you thing that have helped my symptoms.the symptom i experience(not all of these happen all at the same time every time) nausea(this is the one i experience every time)- sometimes accompanied by a gurgling stomach pain/ache pressure/or feeling like something is in my throat- globus sensation - sometimes ill have the essence of a sore throat/or even have a sore throat feeling like i have a fever even though i feel normal temp/even a little cold to the touch- sometimes even having a small fever but the rest of my body feel like a normal temp racing heartbeat/or heart palpitation fast and shallow breathing ice cold hands/or feet- my body feel hot but either my hands/or foot feel like theyre freezing ear feel like theyre hot/sometimes feeling like theyre burning(specifically my right ear) cold/burning sensation in my chest depressive episodes excessive worry and cant think about anything else than what im feeling, then the feeling get worse/fester the more i think about itthese symptom kinda happen in combination for me. if that make sense? it definitely depends on what triggered the anxiety. sometimes i dont even need a reason for it to go off, like ill just be sitting and relaxing and then itll strike out if nowhere.here are thing that i do to help relieve the anxiety at home or if im out in public.at home: watching a comfort show, deep breathing, talking to others about it, cbd oil roller(or some type of calming roller), drinking small sip of water, drawing/or being creative somehow, drinking ginger tea, journaling, etc stuff like that.in public: deep breathing(this is a big one for me), taking break by going outside or to the bathroom to collect myself, comforting myself by telling myself that ill be going home soon, cbd/calming roller, constantly reassuring myself that im not actually sick, etc.i know people have different symptom and different technique of helping themselves, but these are just some of mine. hopefully this will help some people or relate to others:)</t>
  </si>
  <si>
    <t>hi all, i (24f) came to just see if any of you have a similar experience with anxiety attack (if thats what it even can be considered). ive had anxiety since i wa a teenager, but in the last 2 year ive had very few anxious thought and hadnt experienced an anxiety attack in close to a year when i started having attack again, except they were only manifesting physically, my mind would be calm aside from frustration that im now shaking and crying, ill think about how im hoping the whole episode end soon, ill actively engage in calming behavior like deep breaths, i will talk myself and anyone else who may be present through the whole thing and just ride it out, feeling almost bored.does anyone know what im talking about? these attack dont really happen due to any trigger really i can identify, and so a i said at the start, i dont know if these can be attributed a anxiety a per the very disorder is emotion and fear based. i dont experience any strong or abnormal emotion during these episodes.</t>
  </si>
  <si>
    <t>tw: mention of masturbation and graphic detail. 18+ .mental illness and pedo.22f. so a a teenager i wa kinda scared of masturbation because i'm catholic. anyway i started doing it when i wa 19 because of immense study stress at med school. i wa obsessed. i used to use the faucet water to do it too. however when lockdown started i started feeling guilty. i thought it wa gross to use a faucet at my family home and wanted to know if it wa hygiene or incestous. i started looking up online but everyone said it wa aok. nobody said anything about sharing bathroom tho. so i made a fake insta account of a young 14yo and texted this online therapist and asked her. i have ocd btw. she wa very nice and said it wa no big deal etc. i made a fake account cu at the time i wa scared to write about this kinda stuff on my real account. anyhow i checked and searched alot and i found this tweet on twitter posted by this girl about masturbation with a faucet. i sent her the tweet and asked her about the hygiene aspect etc. i also forwarded the same message to another girl who had commented on the tweet and asked her the same. i spoke like a dumb teenager who is new to this stuff cu i didn't want them to think i wa a full grown 20 year old who didn't know about masturbation. but then one of the girl ha 17 in her bio. at the time i didn't realise what i wa doing. however some time later(months) i realised and freaked out. i made another account and texted her saying thay i wa sorry and that i have ocd and that's why i asked. she ignored everything btw. but i feel like i texted a minor a sexual question while also pretending to be young. doe this make me a pedo?also, last year i went into a depressive phase with my mental illness. i'd constantly seek reassurance on reddit and discord and everywhere. i didn't know what woould happen to me. wa constantly in a state of panic and i wa bed ridden. however all the lovely people on the internet would help me. now the problem is that once i remember talking to someone on discord and they were 16. i can't remember what happened during the call and i'm scared what if i told them about my sexual thought and action for reassurance.i spoke to my therapist about both these thing and she said that intention matter and it's not like these 16-17 year old don't know about sex. and i didn't have any malicious intent. but even then. i'm scared. pls help.</t>
  </si>
  <si>
    <t>i've (17f) been having this problem for month now. i noticed this around august when i decided to examine my breast for that month. july, it wa fine. but during august i became extremely anxious. i felt breast lumps. one on each breast. mom and dad said they're going to bring me to a doctor soon about this but still didn't happen. it's been 4 months. on august, the lump were still a small a my fingertips. (i'd say) and this month, i've decided to examine them again. and they grew. 4x the size.i'm already cry the hell out of this shit. my family can't bring me to a doctor a soon a possible and now my mind keep convincing me that i'm gonna die soon. i can't do anything at the moment. my life sucks. whenever i remember the situation about my breasts, c4ncer is the first thing that go into my mind. i'm scared to die. i'm too young to die.</t>
  </si>
  <si>
    <t>22f. so last year i had this huge huge crush on a boy but i had to find out his caste( if you're indian yk how annoying this is). i don't believe in caste but my family doe and i don't have it in me to date someone and then breakup with them cu of caste issues. anyhow, so i made a fake profile on instagram impersonating a 14 year old and followed his 15-16 year old sister and his cousin to see if they had any pic of the family. they didn't. but then i felt guilty so i deleted my account. doe this make me a perv considering they are minors?edit: i did screenshot one post to show my friend and ask them what they thought. i feel like an a grade creep</t>
  </si>
  <si>
    <t>16f 120/130 lb 58.my anxiety wa awful back in 2021 of april due to my very low anemia i got iron infusion and took iron and i felt fine in the summer(like august/september) it took awhile because at first the doctor couldnt figure out what wa wrong and they just told me to eat meat and leafy greens. my low iron got resolvedthen one day in class in like november 2021 i wa sitting down and got this really weird feeling in my head, it felt like wind just went in circle up there. very surprised i didnt jump up out my seat but it made me feel bad and very anxious , i went to my next class and felt awful, i could barley talk and that wa the first of many time i called my mom to come get me from school. i took a nap at home and felt better.i think it wa in december of 2021 i started to get this weird feeling in my stomach after eating it wa like a pulsing sensation(i now think it my hr that increases) and it a very awful feeling. i just put it off because it would come and go up but this summer it just got worse. every time i would eat i would my hr would increase it made me feel awful. it would always calm down but on it own, there wa nothing i could do to stop it. the only thing that helped wa laying my back against something or eating while im not anxious/stressed.some point after that head thing happened while in school or any place that ha bright light i feel like a ghost , really bad derealization every step i took or if i sat down i would feel like im trembling even though my body feel fine, it something in my eye like my vision, i wear my glass now they barley help. i had a awful day at walmart a few day ago i walked in just felt very floaty like and had to basically run out the store, the intensity of everyone staring at me and me being far from the door and then me finally getting to the door made my hr go up and i thought i would pas out, i didnt i went outside in the cold and waited till my mom came. i felt fine in the car.people are saying it my vagus nerve but i dont know what that is. it make me depressed cause i cant go school i feel very anxious and out of touch, it make me depressed knowing life isnt supposed to be painful and dreadful yet here i am. i cant even eat or go outside without feeling awful. i had a ekg in april 2021 and the july of 2021. everything wa fine. my body feel fine but in public my eye get very like crossed it like that feeling you get when you day dream.i dont know how much longer i can take seriously, i have people like my family but  their not much help and i barley have friend since im doing online school.its also like nothing make me happy anymore not money not clothes nothing and if it doe it only last not so long.</t>
  </si>
  <si>
    <t>22f. so last year i had this huge huge crush on a boy but i had to find out his caste( if you're indian yk how annoying this is). i don't believe in caste but my family doe and i don't have it in me to date someone and then breakup with them cu of caste issues. anyhow, so i made a fake profile on instagram impersonating a 14 year old and followed his 15-16 year old sister and his cousin to see if they had any pic of the family. they didn't. but then i felt guilty so i deleted my account. doe this make me a perv considering they are minors?</t>
  </si>
  <si>
    <t>content warning: dont read if youre emetophobic.i (23f) have had generalized anxiety disorder my entire life, and i wa diagnosed with it around the age of six. my anxiety ha affected me differently throughout the years, but by the time i reached the age of 18, my body started handling it in a way ive never experienced before: nausea. my motion sickness problem also started worsening around that age too, so i dont believe it a coincidence.nausea would only come after a buildup of stress, whether positive or negative. there were time where id get too excited or giddy over something, then id wake up feeling ill the next morning. other time involved negative situation that would build up to the point where id wake up every morning feeling ill and not wanting to eat anything. it beginning to feel like i cant go through any extreme emotion anymore without wanting to throw up constantly, and it ruining my life. i get the impression that it only going to worsen a i continue further into adulthood.i do take medication for anxiety btw, but my tiny body is somehow highly adaptable and i started suspecting my strongest medication isnt a effective on me anymore. im currently experiencing another situation thats bringing me great distress, and the nausea ha been on and off for about two week now. hell, im sick just writing this. i feel so alone because nobody else i know ha this problem, and i would just love some advice from anybody with a similar experience. i just dont know how to tackle this problem anymore</t>
  </si>
  <si>
    <t>a little backstory: i'm 29f. i've had general anxiety most of my life and wa first diagnosed at 21 - all i ever really experienced wa butterflies, shaking and sweating, and shakey breathing, the expected. when i wa 24, i had a sudden onset of chest pain above the left breast while not experiencing any anxiety; the pain would shoot down my left arm and into my upper abdomen. i went to the hospital and an ecg showed no cardiac events, i wa sent home with the recommendation that it could be musculoskeletal, but i knew this wasn't the case from how it felt.i had several gp follow ups afterwards, with most doctor agreeing it wa anxiety. i wa prescribed propranolol for a required use, which i still have today. the pain were frequent and daily for the first 6 month after the hospital, and then gradually subsided, and now i hardly get them at all - however, last night, for the first time in years, i had the same experience a the night i went to hospital, and the symptom are worrisome and confusing.essentially, i had light chest pain in the upper left chest, equidistant between the breast and collarbone; sort of in line with the very bottom of the shoulder. it wa on and off but got more intense after a few hours, and started transferring down the left arm. i took a propranolol but it didn't help at all, so i lay in fear until i eventually fell asleep. this morning i feel right a rain again.so my question is this: can you have a panic attack that present only in pain and fear of death, but with no difficulty breathing/rapid breathing/changing in heartbeat, and no other outward sign at all? i've always been under the impression that panic attack are quite dramatic and obvious, but i'm hoping that i'm wrong... otherwise i'm not sure what's been happening to me.thank you in advance!tl;dr: can you have panic attack with just pain and fear but no issue with breathing or heart rate, and no obvious outer symptoms?</t>
  </si>
  <si>
    <t>20f - gad, depression, suspected mood disorderive only told my family and two of my close friends. however i have others that i think deserve to know. ive acted in several different way since meeting them and they tolerated it till now. i want them to understand my mannerism and my behaviour the same way i fought to understand it so that our relationship doesnt flounder. except here is the problem.one that i considered my best friend doe not believe in mental health disorders. im not sure if shes just in denial, but i avoided telling her first because shes said awful thing in the past to another one of my friend thats been diagnosed with depression believing thats it for attention. she also tried to downplay my somatic symptoms, my breakdowns, and my constant over excessive thinking saying that everyone experience it. but i wa telling her so that she could understand and support me.shes constantly set me into flurry of denial and negative thinking, i really hate it.so now im worried to tell her that i now know ive been living with gad and depression and will start therapy (once i find a therapist) simply because i believe that shell make it worse somehow. but she feel left out when i refuse to tell her thing that bother me so im conflicted.i planned to only tell those that i know would support me to their fullest and wont treat me any different first then tell others later on to educate. i also thought about not telling them at all because i dont think i need to.what should i do?</t>
  </si>
  <si>
    <t>hey all,for context im 17f and yesterday i made the stupid decision to tan in the australian sun (probably 8-9 uv) without any sunscreen for a solid 4 hours. yep i know, absolutely stupid. a expected, around 6pm last night whilst i wa still by the pool with my friend i started shivering and my heart rate wa elevated a well a feeling a little nauseous. i ended up going home and to sleep after applying aloe intermittently. this morning i feel a little better, but pretty damn tired and nauseous (havent vomited tho luckily). the chill have stopped more or le but i still get a bit chilly when i take my cover off. essentially, do you think i need to see a doctor? im quite the hypochondriac and my parent dont think it necessary so maybe i should just ride it out and hydrate etc?all comment and advice are seriously appreciated!</t>
  </si>
  <si>
    <t>my (27f) bf (30m) of 7 month ha anxiety, he used to take medication and he stopped recently. he know ive never been married or pregnant before. however, i wa talking with him about using nipple cream, and i said it usually used by pregnant women. he said so did you have a miscarriage? i said what? he said you were pregnant right? i said no? he said werent you married? i said no what are you talking about? he spent around a minute telling me that i wa married. anyways after that i felt his heart race for a few second then he said he wa joking. it didnt seem like it. wa that hallucination? and is it a symptom of anxiety? or something that could happen after going cold turkey? im worried about him</t>
  </si>
  <si>
    <t>hi everyone! 29f here. for some background info, i am currently taking 25mg zoloft and i see a therapist bi-weekly (for anxiety/depression/ocd and other things). i haven't had a panic attack in a long time, and 2 day ago i woke up at 6am in the middle of a full-fledged severe panic attack. it took hour to work through it and i ended up going in late to work (thankfully my bos wa supportive). since then i've been feeling physically like crap. i basically feel hungover or like i've had the flu or a stomach bug. i'm nauseous/woozy, dizzy, exhausted (almost fell asleep driving), i have the shakes, and i go back and forth between having the chill and being hot and sweaty. i'm trying to stay hydrated and eat, and im trying to take it easy. doe anyone have any suggestion or relate to this? i'm not necessarily in an extremely bad state, just feeling pretty poorly. i know it not unheard of, so i'm trying to curb my health anxiety by reminding myself that this is normal and i'm not dying or losing my mind tip are appreciated, or if anyone can relate and just want to vent feel free!</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</si>
  <si>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 so now recently her bp shot up to 200 and i freaked out. told my dad it might be an emergency. even he got a little worried and he asked her if she's feeling ok. she said she's surprised her bp is this high because she doesn't feel dizzy. then they decided to call the doctor rhe next morning which they did. dr increased her dose and said not to check her bp every day and instead check it every 3 day instead. he said to follow up in 10 day or so. now today is the 3rd day.  but i am feeling lazy to go and check. i asked my dad if i should check it today or just do it tomorrow. he said tomorrow is fine. i also don't wanna check now because then i won't be at home for the next few day and i'd rather check it tomorrow and leave home instead. would this make a difference?</t>
  </si>
  <si>
    <t>tw: masturbation. 22f. so last night i got this urge to masturbate real bad. but i wa feeling a little weird because my sister wa in the room next door with her door open and she had just woken up in the middle of the night for something. but my urge took over and i decided to just shut my door and do it. i guess by now she wa asleep. i went to the washroom many time tho and surely made a lot of noise cu i have ocd and i can't wash my hand with any ordinary soap. anyway now i finally come back to my room. shut it. the lock doesn't work. the light and all are off and it's 3am. chance of her being awake again wasn't low but it wasn't too high either. so i just went for it. now i feel like a creep. masturbating in my room without a lock in the middle of the night while my sister is/isn't sleeping in the room right next to me.</t>
  </si>
  <si>
    <t>i've always been scared of lifts, huge crowd and cows. yes, cows. but these fear were few and far between and my life wa full and enjoyable.i (27f) have had a bit of a traumatic childhood; i wa sa'd by one of my family members, and abused in other ways. i wa a bit anxious a a kid, but slowly got better and by my late teens, enjoyed life a one should. i had no panic attacks, no anxious thought unrelated to my fears, and everything wa good.i joined the military at 22 and went on deployment, thoroughly enjoying being busy and working hard. i ha load of friend and wa comfortable financially.deployment wa good - i had a constant routine, company and a busy life. in a huge plot twist, i got sa'd when i wa overseas and i wa too busy to process anything that had happened. a lot of bad thing happened to me in my last unit that i swept under the rug and never dealt with.i'm 27 now and 5 month ago i got based in a big city, doing a more corporate job for the military. i quickly got settled, making friend and living my best life. life wa never better.over the past four months, however, something in me ha changed. the free time of this 9-5 posting mean i come home and have time to think.i live alone in a flat and worry i will die alone. my chest and throat feel tight and i have panic attacks. sometimes i worry that if i breathe out for too long, i won't be able to breathe in. this panic ha trickled into most of my afternoons. my body tingle and ache and i feel so out of control.i enjoy my job and don't want to lose it because disclosing this to medic will make me non-deployable and that is the only thing that give me routine and social life.i have to pretend to be strong, even when it trickle into my job. the other day, i tried to talk and word wouldn't come out of my mouth. this ha never happened to me before and it scared me so much.i've decided to go for private counselling.any word of reassurance? i could really use some kind word :(</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</si>
  <si>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relationship?edit: we talk properly. she just feel bad about making me uncomfortable that she doesn't want to even hug me and make me feel bad anymore. she apologized and everything.</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</si>
  <si>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relationship?edit: we talk properly. she just feel bad about making me uncomfortable that she doesn't want to even hug me and make me feel bad anymore.</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</si>
  <si>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t>
  </si>
  <si>
    <t>im a 27 year old female. im a full time content creator !! ask me anything youd like to know</t>
  </si>
  <si>
    <t>my boyfriend (25m) and i (25f) have been dating for nearly 2 year and live together. he is the kindest human. this is the healthiest relationship ive ever been in but im having these anxious feelings. i have thought of do i really like him romantically? do i want to buy a house or get engaged to him. ive been honest with him that im having these feeling and not sure if my anxiety is what causing these feeling or if these feeling are causing my anxiety.has anyone ever experienced anything like this?</t>
  </si>
  <si>
    <t>im a middle school elective teacher for programming and similar courses, 4 course total in a 6 period day.my anxiety is mostly fine at work, but it flaring up when i get home. my husband commented that it like when youre not around chaos, thats when youre anxiety strikes. husband is wfh an about 90% manages the house, no kids. im 36f, no kids.anyone else have anything similar and/or can help me chill the fk out at home? i have a feeling it something to do with control issue but inad. i have both a psychiatrist and a psychologist im seeing for therapy.im just wondering if anyone is feeling anything similar before my next appointment. i feel like im in the looney bin, i really do feel fine at work (8y veteran teacher), but i just want to know if yall feel like im losing it.</t>
  </si>
  <si>
    <t>title say it all. whenever im around others i can never let go. not even my close friend or family. im always worried about my appearance, my deep dark secrets, and get set off at the tiniest thing. id rather be lethargic a hell so at least i could have some modicum of control over my body and emotions.me being around others is a constant battle. telling myself im okay, i wont die, none of this matters. but i have to keep going and going, my brain doesnt seem to actually believe in any of it, or else why would these pattern keep turning over in my brain?  it asinine. i im almost 25 and feel like ive got the emotional and physical anxiety symptom of a 10 year old girl (no offense to any 10 year old girl reading this)anybody else here been struggling and trying to attack self improvement from every angle and still in the same position? no doubt ive gotten better, but the question is will i ever be ok or be calm?</t>
  </si>
  <si>
    <t>hey all,for context im 17f and have been tapering off zoloft for the past week. ive been on 50mg since about early july, but previously to this i wa on 10mg of lexapro for about a year or so. anyways, ive found that my anxiety ha diminished and that the zoloft wasnt actually doing me any good so my doctor and i decided id start tapering slowly. im now on 25 mg, and for the first few day i wa feeling on top of the world. however, since tuesday and particularly  today ive been feeling super nauseous a well a tired with a lot of brain fog and confusion. essentially im wondering if this is normal, and will it pass?please share your experience - all comment are greatly appreciated!!</t>
  </si>
  <si>
    <t>i'm 18f and a freshman in college and i've always been a really anxious person. i'm incredibly insecure, super jumpy, and get worked up about almost anything. it's been better lately because my schedule isn't busy and i have really good friends, but i'm still an anxious person. my university offer free mental health service but i haven't made an appointment yet.part of me is afraid to try to get diagnosed for generalized anxiety or social anxiety because i don't know what i'll do if i don't have it. like my anxiety is very rarely debilitating but it ha a big effect on who i am. so if a psychiatrist confirms that i don't have anxiety, i'll just feel like i've been being dramatic for my entire life.has anyone experienced something similar? how do i cope with this?</t>
  </si>
  <si>
    <t>22f . i feel uncomfortable being alone in a cafe, museum,etc. i only felt good being in a library with a designated space for people to seat and security.there are many time i wanna go out but i dont have someone, and i know that if i go alone i won't enjoy  it.a few week ago i went to a park and couldn't relax at all also every damn time a creep approach me.as a woman growing up i've dealt with a lot of street harassment to a point where i got anxiety about leaving my home. if i'm moving i'm good but sitting in a place like a park i cannot feel calm unless i'm with someone cause i feel like i can let my guard down a little bit.i enjoy my company in the safety of my home, outside i just feel either uncomfortable or unsafe.there's a museum i want to go but honestly i know how my body feel while uncomfortable and i don't want to go through that also there's a heath wave which make everything worst. i don't wanna die not doing thing but odk what to do</t>
  </si>
  <si>
    <t>i chose the flair *driving* because he *driving* me insane. im (25f) with a man (28m) for 9 years, and he always been * stressey depressey. *over the year it ha been extremely difficult to be exposed to that, a i am the complete opposite.we are almost entirely complete opposite aside from the fact that we are attached to each other and enjoy being together and remain exclusive and faithful. essential we rely on each other for companionship.over the year ive learned more about his thought process, in truth, destroying me for a moment a i have to face that he is hopeless.he is a liberal, the world is black and white and every thought he express is negative. he insufferable.a lot of stuff i can just let him talk and i silently judge but, the fact that his negative mental state literally manifest a depressed broken man drive me up a wall. only, he doesnt realize it. ive brought it to his attention so many time that he thinking negatively and he tell me it my opinion!!i so desperately have tried to tell him that the outside world is a direct reflection of his mind. his mind is a negative, depressed state, this man vibrational state is fear- except- he is completely oblivious. he simply call everything that i say my opinion and rebuttal by giving a negative example of someone experience to validate his claim. he only focus on the negative. and it delusion but he is certain. it like trying to explain red to a color blind person. day by day i get more and more hopeless.its like- every single way i try to communicate it to him, he ha some way to rebuttal. it devastating. it soul crushing.one of the most impactful moment wa watching him get worked up and stressed to the point where he angry and sweating because he cannot log into his streaming account to watch the football game (because he had fantasy player he had to watch)i told him he need to work on not getting so worked up. he said no he will be fine once he solves the problem. i stressed the importance of working on our state of being during the process of fixing a problem and this man literally looked at me like i wa twisted. no, he see his stressed, anxiety, sweaty, angry state of being a absolutely, perfectly okay. he told me that. i cried. i realized he may be like this forever and there may be no hope for him.</t>
  </si>
  <si>
    <t>hello! this is very specific and niche but im hoping for some help and advice. im 22f and my anxiety is especially worse when i am reintroduced to a trigger and time of stress. i get physical symptom that are unbearable and i cant go to sleep because of it. for context month ago i had really terrible food anxiety from repeated bad experience at restaurant and it really messed me up. lost a lot of weight and wa sick for some time and i had trouble eating. for the most part ive been completely better, can eat no problem and im finally introducing myself back to the food i enjoyed yay! tonight however after month of being generally okay, i wa reminded of a restaurant i had a bad experience over and then a wave of anxietybody shaking stomach gurgle stomach pain and feeling of doom rushed through me. now (tmi) i am in the bathroom having those anxious #2 moments. how can this pass? how can i calm down and go to bed? any advice would be appreciated, i could really use it. maybe this also could be a mix of working 10 hour at my new job (which im not used to) so potentially the mix of stress and the trigger may be it.</t>
  </si>
  <si>
    <t>hi everyone, i (21f) tend to have an issue where i let my excitement get the best of me when i hear thing i like. might be on the spectrum, but thats a whole other story. i asked my friend to hang out this saturday, which we tend to hang out at night/evening. we are both in improv and the improv team brought up the idea of seeing a comedian saturday night. i got excited about that and my friend didnt. i then asked him if we could hang out in the afternoon and he seemed fine with it. i just cant shake the feeling that i wa being an asshole. im overly critical of myself, but i dont know what to do. thoughts?</t>
  </si>
  <si>
    <t>hi!18f and i have quite bad health anxiety with numerous symptom that i think are mostly caused by stress (and a couple of medical condition on top of that).the majority of my anxiety is focused on my health and it's pretty much taken over my thought 24/7. i've had health anxiety since i wa 12, when i could barely eat solid food for about a year because i felt like i couldn't swallow it (i started taking lorazepam with meal and it went away by the time i wa 13).the symptom i've dealt with in the past are air hunger, chest pain, shakiness, blurry vision, head pressure, insomnia, muscle twitching etc etc etc and right now i'm dealing with my leg feeling like they're burning when i walk in the heat, heart rate issues, and ton of weird eye problem with no organic cause. i have two (non-psychosomatic) medical issue which make me lose my hair and give me pelvic floor issues, which doesn't help my anxiety. i'm especially anxious about cancer and in my stupid brain, everything could be an indication of cancer.i've been having a really hard time, especially over the last year, dealing with these symptom and living my life normal and would love any recommendation to start improving my mental health. should i start with a therapist / psychiatrist? would medication be a good idea?&amp;amp;#x200b;thanks in advance! :)</t>
  </si>
  <si>
    <t>24f here so i have dated a few people long distance and only long distance but we never met in real life and i did kinda date a woman casually for like a month or two last year but thats about it. i never dated anyone in high school or in the same city a me or anything like that lol i never even been on a date before either.. but it because i never really cared about dating people or getting into relationship like everyone else mostly because no one wa my type and i never knew how to actually go out my way to approach others and talk to people due to awkwardness, shyness, and anxiety also i dont have the gut to ask another woman if she like women. plus it like what do i say or even ask when approaching someone like even the thought of going up trying to converse with someone and ask them for their number or snapchat terrifies me!!!! another thing is im not good with talking i mumble my word together and talk low</t>
  </si>
  <si>
    <t>i (27f) have social anxiety. in unfamiliar social settings, my brain shuts down. when im asked a question, i feel like the spotlight is on me, panic, then give the most dumbest answer ever. i could very well know the answer, but i dont know what happens at that particular time.this week, a minor accident happened on my driveway. the police asked me about some details, at that point i couldnt even think clearly. for this reason, they pointed out the inconsistency with what other people reported. i feel like this is part of the reason they didnt follow up a a result, and i didnt get compensated. i just hate myself. i wish i could just act normal even in social settings. what can i do to reduce this blackout?</t>
  </si>
  <si>
    <t>i am a 26f. i am extremely nervous about a decision i made. i left home a couple month ago and became a rommate with my best friend in her rental. another unit became avaliable next to her and i decided to rent it.i am wondering if i made the right decision. there are pro and cons. help me add to the pro list.pros:1) $500 a month     * wa able to keep my saving     * landlord waved deposit fee     * letting me break up "last" month's rent     * so only paid $500 today     * cheap rent so can save and pay off debt easy2) safe area3) my cat can be here4) my best friend life next door5) half hour from a major city and potential job6) kinda cute inside, tub for me to soak and relax7) light and water are really cheap too like $100 and $258) quiet to study for my social work license exam9) month to month i can leave whenevercons:1) a trailar in a trailar park, feel like a failure a little somehow because it's not a fancy apartment. i have a college degree but took off pursuing social work for a year due to my mental health. getting back into the process2) 40 minute from my current job that i am burnt out on3) in the country, middle of nowhere afraid the isolation will make me go crazy because i feel like my life is passing me by extremely quickly and i will be old soon4) water ha high level of arsenic so not safe to drinkmainly worried i am gonna be wasting my youth here. but i work in a major city. i can find a coffee shop to frequent. i can join the gym. i don't have to come straight home after work. and i can be looking for a job/apartment in the college town 1 hour away and really meet someone maybe in 6 month to a year move. go back for my master's. find a job i really love that pay more than my current one.did i make a smart choice?</t>
  </si>
  <si>
    <t>i wa supposed to hang out with some college friend but canceled it because i went to the wrong place. i didn't realize it wa a chained restaurant. i can't drive so my dad drove me. i called him that he should get me to go to the right location but he said he's already on the way home. so he did a u turn and took 20 minute to come get me. i stood outside the store in the cold because i wa embarrassed to go into the place i just walked out of. i text my best friend that life in another state, he told me to get a uber to take me but i never used uber before and i'm the type that hate trying new things. i ended up apologizing to my friend and rescheduled with them. when my dad got me he wa disappointed in me. he said next time make sure you got the right location. my friend even told me the location but i wa too focused on whether or not to puke. every time i'm about to meet people i have this urge to puke and ha puked once before.my best friend also texted me that i should start learn how to drive soon. i'm 25f and i've been avoiding to drive for a long time because i'm scared to get yelled at by instructors, and if i did get my license, i started having what if thoughts, like what if car honk at me for being too slow, i can't make a turn into an intersection, or i get into an accident. i'm also very bad with direction so what if i get lost. anyways, now i'm at home feeling like a loser, i feel like should never try to hang out with people again because of my mistake and fear of driving. my friend said don't worry and they will reschedule but i started to overthink that they might hate me. that i don't deserve friend who are capable adult and they're also younger than me.</t>
  </si>
  <si>
    <t>21f had my first panic attack a few month ago. since then i have been experiencing a lot of anxiety symptoms. i often start to feel like i am not in my body and then start panicking a i feel really dizzy and like i might faint. this is usually accompanied with chest pain, shortness of breath, nausea, and other typical anxiety symptoms. i will also have a difficult time focusing, remembering, and sometimes speaking clearly. it feel like a slightly more mild version of a panic attack and usually last 2-3 hour going through wave of feeling better/worse but the depersonalization remains pretty persistent throughout. it ha never been triggered by anything stressful and most often happens when i am driving or at school which are environment that i have always felt comfortable in. i have tried many different method of trying to calm myself but nothing help and i always just have to inevitably wait a few hour until i start feeling normal again. i have been trying to research these symptom but havent found a clear answer so i am wondering if i should see a primary care doctor or if im just in a vicious cycle of having anxiety about my anxiety. any advice or thought would be greatly appreciated!</t>
  </si>
  <si>
    <t>i'm 27f. i have struggled with anxiety and agoraphobia for many years. but in the last 2-3 year my problem have escalated significantly. i work remotely from home, i hardly leave it unless it is really necessary, i have a panic fear of open space and place where many people gather.i tried psychotherapy but it didn't help.  my psychiatrist prescribed me 75mg venflaxin (effexor). i will start my therapy tomorrow. what can i expect?are there people here who have been helped by venflaxin to overcome anxiety and agoraphobia?</t>
  </si>
  <si>
    <t>29f, live at home. trying to move out. i work remotely. parent never taught me how to do chores. i try to do it now, laundry, trying to cook but just keep failing at it. i feel pathetic that i don't know how to do anything. i feel like i'm inadequate even in my relationship because i feel like my bf know how to adult - cook, clean, laundry and i'm just learning now. this is more of a throwaway. we have plan to move in together in the future but i feel embarrassed and just let down that i am 29 and feel behind in live on the simplest things. i just put in a load of laundry and everything came out wrinkled and while doing it, i thought to myself how do i even know what is the right amount of detergent to put in. i just feel pathetic. idk how i'll be able to raise a family one day. sorry for the rant. just feel super inadequate and i hate to bring in roles, but a a girl i just feel behind on not knowing some homemaker things. i compare myself to him and get anxiety trying to do anything chore related because i feel so embarassed of myself.</t>
  </si>
  <si>
    <t>hi, im considering to take the medicine for depression but im worried that it will affect my health a i have just recovered from stage 0 cancer. any idea or experience to share? thanks. im a 28f</t>
  </si>
  <si>
    <t>hey there. im 30f and i have so much in my life that i dreamed of being able to have when i wa younger (career, financial freedom, independence). im grateful for all of this. however, im approaching 2 year of being single and i cant help but feel increasing anxiety each day that time (and available men) are running out and i wont be able to have a family or kid in the future. i have been dating a little but not much at all because i travel ~2 weeks/month and the app format of dating just doesnt inspire me. additionally, im not one who can easily be physical with new partners, so im also feeling like im wasting my prime.do you have any word of advice for me on how to move through this anxiety? any tactical tip to help me feel more free with dating? i want dating to be a major area that i work on in 2023.thank you in advance and lot of light to all of you who are also experiencing your own anxieties.</t>
  </si>
  <si>
    <t>so i (25f) recently started a new job. i love this new job. it le stress and the people i work with for the most part have been so nice and friendly. it definitely stepping out of my comfort zone in general because of my social anxiety. im a front desk attendant at a massage company and have to talk to customers, use the phones, and try to make sales. so far ive done pretty good (i am medicated for my anxiety) and my coworkers and bos have been super helpful with the anxiety aspect of my job.anyways on to the problem at hand.  the other night a we were closing one of therapist introduced himself when we both realized we didnt know each others names. when he introduced himself he held out his hand for me to shake.  i shook his hand but he kept holding it and maintained steady eye contact while asking me follow up question about myself. i felt a t what i can only describe a a spark and butterfly while we talked. (turns out  have a lot un common) eventually he let go of my hand but ended up stayed 30 min past closing and chatted.heres where my dilemma come in. a u said everyone ha been super nice and friendly and i have ha many time in the pst of thinking guy are into me when really they are just being nice. how can i tell if he is  into me and how do i proceed at work. my social anxiety can make me act like a weirdo when i think someone is into me or even want to be friends.</t>
  </si>
  <si>
    <t>hi, i'm a 17f and for a while now i've been dealing with some things. despite being a sensitive person, and getting worried easily, i do face some mood swings. for example when i'm excited about something, and just in good mood, in matter of second i feel like all the enthusiasm just leaf my body, and make me feel empty. i often dont have energy to do anything, even after feeling motivated, it quickly fades. i feel exhausted even without doing anything more tiring. i get headache often and i'm nauseous almost every day. i have trouble sleeping, often cant fall asleep, wake up at night several time or even after getting 7 hour of "sleep" i dont feel well rested at all.i often cry. mostly at night. sometimes i dont even know why. i just suddenly get to feel like something is eating me from the inside. it feel like.. pain that doesnt hurt? i dont know how to explain that.. like i'm going to burst out with emotions. i can laugh and smile during the day at school etc. but when i'm alone.. i dont know how to feel.what is happening?</t>
  </si>
  <si>
    <t>im not even sure this will get any view but i just need somewhere to rant. i am a 15 year old girl and i pretty much hate my life, im grateful for many thing i have been privileged with but it doesnt change the fact that i hate my life. me and my twin both have severe social anxiety yet she also ha autism and wa only just recently diagnosed, shes a very demanding and selfish person she always expects her need and anxiety to come first. she expects me to do so much for her because apparently shes the most anxious one and need extra help, though this isnt even true the difference is no matter how anxious and shitty i feel i get on with thing but all she doe is pity herself and get others to do it for her, yet she doe not acknowledge how much i do for her and mostly just treat me like shit shes horrible in the way she talk to me yet i say one thing and she tell everyone and everyone is angry at me. my parent make so many excuse for her and the blame mostly get put on me. it also doesnt help that we share the same friend yet she is pushing them away from the both of u because shes literally just horrible to everyone yet blame it on the anxiety, and yes thats fair enough but our friend group all struggle with these type of problem and can keep civil. i mean reading this it seems like im victimising myself and yes i will obviously admit that i can be a complete bitch and hard to deal, i do not like the person i am when im around her but can you blame me? im so done with life a it is because i can barely function around people never mind having to then act like my sister mum. i am a very empathic person and i genuinely do really care for the people around me and i do understand that she need more help but why should i be invalidated and abused in process of trying to help? i just feel so helpless i hate my outside life and i dont even see a future for myself, but i hate coming home and having to be around her &amp;amp; my parent and just lying there feeling depressed, i cant remember when i have genuinely felt happy. i mean what do i even do at this point?</t>
  </si>
  <si>
    <t>tw: mention of death. 22f. i have severe ocd and am on med and therapy for the same. in 2019, just after our exam ended, this girl in my friend group got ill. she had fever. i wasn't a fan of her really so i didn't really care. later on she wa admitted and diagnosed with dengue. right before that i used to have these thought thay i hope she died. and when she got admitted i felt guilty and prayed for forgiveness and for her recovery. she wa fine, got back and all. alls good. however just today she wa thanking u for helping her get over a break up and for being there for her. that wa my trigger. i remember when she had fever i dismissed it and told her it wasn't a big deal and she didn't have to go to a doctor. i'm scared that what if i told her this because i wanted her to die. and if that wa the case, doe this make it attempted murder? like influencing someone to not to doctor so that they die. idk man. i feel so bad now. i don't know what to do. pls help me.</t>
  </si>
  <si>
    <t>my husband, two children, and i (33f) have a vacation planned for next week. the anxiety about it is making me not want to go. we have had it planned for almost a year and have spent a lot of money on it.i don't want to ruin this vacation for my family.the anxiety around packing ha made me frozen and unable to complete it.the thought of taking my two pandemic baby on a plane for the first time and how they will do.my own worry for being on a plane for the first time in over 3 years.and then lasting through the vacation itself - will the kid sleep and thus will i sleep? will i actually be able to enjoy myself?how do i do this? i don't want to go but i know i have to.</t>
  </si>
  <si>
    <t>i (18f) live with my 2 parent who keep me in fight or flight with their unpredictable and sometimes violent fights.i dropped out of h &amp;amp; i am actively working for my ged right now, and planning to go to community college &amp;amp; then possibly transfer to a university after?right now, everything just feel so impossible and suffocating. i have never worked a job, i dont have a car, &amp;amp; i dont have a partner to rely on. i am so afraid i am going to be stuck in this house forever and i just try to convince myself that i have time. the stress and anxiety my parent give me is debilitating even when i try to not care.i try to just focus on one thing at a time-such a getting my ged right now-but some day the anxiety just consumes me and i feel this house is my purgatory. especially with inflation how am i ever going to get a good enough job to get out of here???i hate myself because i feel i made my situation more difficult by dropping out, but to be honest my class still hasnt graduated and i dont think i wouldve lasted.one thing that help me is knowing my grandma is buying my first car. she want me to get a job first which is why im getting my ged right now, but if i had a car at least that could be home in a worst case scenario.i just dont know. i wish i did.</t>
  </si>
  <si>
    <t>25f suffering from gad.how do you deal with the unpredictabilty of life?i find myself constantly spiralling about how life can throw curveballs at you at any given moment and you just have to deal i guess? and what if it turn out being way too much and i just kind of break?im 25 right now and im actually stressing about having to live the rest of my life with all the challenge and ups and down it will bring.im not suicidal, but i just feel like i have to foresee and tackle all challenge of the future right now and that make life really unmanagable for me and my anxiety skyrockets.can anyone relate?i feel like im stuck in a loop where i think yes i managed my anxiety well in *this* specific tough situation, but what about the next one? how do i know that that wont be the one that break me for good?i guess what im trying to say is that the anticipatory anxiety is ruining me and sometimes it feel like a selffulfilling prophecy. and sometimes it work out just fine, but i still dont learn from it because there will always be the uncertainty of next time.</t>
  </si>
  <si>
    <t>tw: ocd.so i'm 22f. i have severe ocd, am on med and therapy for the same. so just today my dad and i were having a fight and i wa very angry at him. during the fight he wa eating these snack that were old. like we both knew they were old. i thought to myself "if it is expired and you die, i don't care. i won't check the date". later after our fight, i ate some of it too and saw that it probably wa expired (the date wa rubbed off). however my dad had already consumed it. i told him about it and he said that it doesn't matter. basically her doesn't care. but i feel like i tried to kill him. what do you think?just now we had a little disagreement again and then he went to the washeoom. i had just taken a shower there and this thought popped up that i hope he fall down. and i feel terrible. but yet i didn't tell him it wa wet. i mean he can clearly see that but still. idk man.</t>
  </si>
  <si>
    <t>20f. a couple time now ive gotten a quick stomach pain. it like little stab all over the stomach that come and go fast. i got it at work the other day and thought maybe it wa gas but i just got it again now after i went poo about 30 min ago. im also on my period rn if that ha to do with anything. it super fast so it kinda make me stop or jolt cause it unexpected. i wa having stomach cramp a bit ago and all they found at the hospital wa a lot of gas in my abdominal x ray. ive had bloodwork all fine too. ha anyone experienced this?</t>
  </si>
  <si>
    <t>hey yall!ive had an eating disorder since i wa 9, (29f now) i somehow picked up not eating whenever im anxious. i can go for very long period of time but this week ive gone 5 consecutive days. im stuck in this cycle. im scared ill trigger a panic attack if i eat, but im at the point where it getting difficult to function. ive been drinking pedialyte once a day to try to combat what im doing but it doesnt seem to be helping a much a i hoped.i need word of encouraging to eat.my therapist and psychiatrist both know i do this and it is something im working on but ive hit a speed bump.</t>
  </si>
  <si>
    <t>for reference, im 19f with no underlying health issue or daily medications. im currently very sick with what i believe is a sinus infection. the doctor told me he cant prescribe antibiotic till ive been sick for at least a week. for now, ive been surviving off of ibuprofen, tylenol, claritin-d (the one with sudafed in it), nasal spray (ipratropium bromide), and cough drops. ive started to develop a bad cough (the kind that come with green phlegm, not a dry cough), so i tried mucinex for the first time tonight. i took one pill like the instruction said and made sure it wasnt the version with sudafed in it, but now i feel very sleepy and anxious. my heart wa racing just a bit ago. is it normal to feel sleepy after taking mucinex? is my anxiety getting the best of me? should i go to the er?</t>
  </si>
  <si>
    <t>would really appreciate some advice a im at a bit of a loss and very desperate for help. it a long story so tia if you read it.back in mid october i (33f) got a nasty shock. i started experiencing some tenderness/burning downstairs one evening and decided to have a look. found some general redness and a small mark that looked like an abrasion. no other symptoms, except possibly pee-ing a bit more than usual.i had (stupidly) had unprotected sex about six week prior to noticing this (with someone i would probably deem high risk, a i later found out he wa v promiscuous) which i wa already feeling uneasy about  so i immediately panicked and went down a rabbithole researching herpes, 100% convinced i had it. it wa my first sexual encounter in 2.5 year so this made it even more devastating to contemplate. i booked the first doctor appointment i could find.however by the time i saw the doctor 36 hour later, the mark had totally disappeared and i just had residual soreness (though how much of that wa psychosomatic, i dont know). the doctor examined me and said everything looked totally perfect but performed a pcr swab test anyway, and prescribed me antiviral for a week just in case. the swab came back negative (though ive read that these are only really reliable if taken from an active lesion). all other std and yeast test came back negative.i have seen four different doctor and been examined multiple time in the ensuing seven weeks. i have shown them photo of the abrasion and 3 out of 4 of them said it did not look at all like herpes, and that it wa probably just irritation, friction, or a scratch. one of them said it looked a little suspicious and *could* be herpes  but wa not typical and could have been caused by many things. all of them are saying my main problem here is health anxiety and my gp ha prescribed me prozac (which i havent started yet).i have felt ongoing sensations/discomfort downstairs since i noticed the sore and have been in a living hell, reading about how life ruining the diagnosis is for most people due to the stigma. i dont know how much of the discomfort is in my head and how much is real, a ive been hyper fixated on the area and extremely distressed and anxious. i got a prescription for a few month worth of antiviral from an online pharmacy and have been taking one a day in case i have it.i desperately want to be wrong but after spending too much time researching and reading on herpes forum ive convinced myself ive probably got it. im petrified my hope for love/marriage is on the brink of collapse and horrified that it would be all my fault  this permanent penalty for a fleeting mistake after a lifetime of being careful. ive been too scared to shave, too scared to wear my swimsuit (thats tight/causes a bit of friction), and scared to get my period because ive read all these thing can cause outbreaks. every itch or tingle spin me out. i am not exaggerating when i say it been horrific and the biggest personal/mental health crisis of my life.the advice from the doctor ha basically been: youre fine, move on, get treatment for health anxiety. one of them told me to come off the valtrex (as i could be taking it for nothing) and that way if i did have it i might have another outbreak and then ill know for sure (though again she doesnt think it likely). the thought of waiting for another outbreak that may or may not come to confirm this is awful.all of them have advised against getting the herpes serology (blood) test, a these are being phased out in my country due to the lack of accuracy/prevalence of false positive and they think it could do more harm than good. however if i really want it, i can get it.pros of getting it would be: it might show i am negative, and i can then somewhat relax. or i find out i have it, and can take myself off the dating market so i dont pas it on. con of getting it are: i could get a low (potentially false) positive (driving me crazier than i already feel with the ambiguity), or a high/definite positive result  and have my self worth and future hope destroyed.what would you do in this situation? do i just stop the antiviral and hope for the best and try to live with the ambiguity? do i risk my sanity by going for the bloodwork? it feel my mental health is at major risk no matter which way i turn here. it unbearable and i wish every day i could turn back time.</t>
  </si>
  <si>
    <t>33f and have been doing well with my anxiety until today. i woke up with an achy pain in my left shoulder joint, like where the upper arm meet the shoulder/neck. i wasnt feeling anxious but then i decided to google it. ive somehow convinced myself that the only logical explanation is that it my heart. everything i read about shoulder pain mention heart attack, especially the left side. i dont have chest pain or anything else though, except now when i think about it maybe im getting strange twinge here and there? this sent me into an hour plus long spiral of googling story of woman in their 30 and 40 and what they experienced when they had a heart attack. i never really had major heart specific fear before but i am not a stranger to health anxiety. i cant believe that a brief google search sent me into full blown panic having me convinced i need to go to the er. i dont know what to do.</t>
  </si>
  <si>
    <t>tw: ocd.so i'm 22f. i have severe ocd, am on med and therapy for the same. so just today my dad and i were having a fight and i wa very angry at him. during the fight he wa eating these snack that were old. like we both knew they were old. i thought to myself "if it is expired and you die, i don't care. i won't check the date". later after our fight, i ate some of it too and saw that it probably wa expired (the date wa rubbed off). however my dad had already consumed it. i told him about it and he said that it doesn't matter. basically her doesn't care. but i feel like i tried to kill him. what do you think?</t>
  </si>
  <si>
    <t>f[31], i dont even know how to start this, but i have spent so long in my head about this that nothing is clear and my heart is aching.i am a 31 year old female, married, i have beautiful  friend and family. i am just a regular girl, but i did something a a teenager that ha been crushing me with shame and guilt ever since i realised the gravity of what i did (which wa a couple of year after-in my late teens.) this event in my past ha consumed me for so long, i have spent year and year trying to understand why it happened, if there wa anything i need to do to fix it, and how i could possibly carry on with my life after doing such a thing. i have told my parent and my husband everything- they have been understanding and supportive of me but i still feel so much shame for my actions. growing up and in my teen i wa subject to emotional abuse and trauma, and i wa exposed to pornography around age 10. my parent never spoke about sex or consent, not that these thing in any way excuse what i did but it may a contributing factor. i wa a very immature teen and not sexually experienced, i always felt really uncomfortable about it. i remember my dad friend flashing me when i wa about 13/14 year old but i dont remember being sexually abused a a child. im just mentioning thing that i think may have contributed to the dumb choice i made but honestly nothing excuse it.when i wa 15 year old, i wa asked to babysit a family friend toddler who wa 2.5 at the time. i remember being curious (not sexually motivated- if that make sense) and briefly touching him inappropriately. i also remember sitting on the couch and exposing myself to him. the last thing i remember is thinking i could try touching his thing with my tongue to see what it felt like- i stopped and didnt actually do this. after that, we carried on with our day normally. i remember thinking back then that it wa a weird thing to do but i guess i just thought i wa just experimenting and i didnt hurt him and he wouldnt remember. i didnt truly realise the gravity of it, the harm i risked causing him, the impact it could have on him. i literally just thought it wa weird but of no consequence. when i wa about 18, i remembered what i had done while i wa studying and learning about abuse. i realised what i had done wa actually abuse and not just experimenting and i wa mortified. suddenly the gravity of what i had done that day hit me and honestly ive been feeling sick to my stomach every day about it since. i have been suicidal, i have done so much research trying to understand why i did what i did, why i didnt realise wtf i wa doing, etc. i am in no way attracted to child and never have been. i have never done anything like that since that day. i know i wa a teen then and im an adult now, but i cannot move past the disgust and shame i feel for myself and my past actions. i feel like all my friend and the rest of my family would hate me and think im disgusting if they knew what i did. i feel like i dont deserve anything good in the world. i want to have a baby but i feel like i dont deserve to bring a precious baby into the world. i have so many friend with gorgeous kid and i see them and feel so much pain in my heart that i could have harmed a child in that sick way when i wa 15. i know i didnt have sexual intent and it wa out of but it wa still feel so sick and disgusting.i dont know what im asking for, i guess opinion or perspectives. i am open to anything. i have no idea what else to do and feel so alone. it so hard to even write this and seek help because i dont feel like i deserve it. but i cant end my life either because that would just pas the pain onto my loved one and i cant do that to them. thank you for reading this, i really appreciate you.</t>
  </si>
  <si>
    <t>hi im 17f and i don't know what to do. i'm so lost. i'm so exhausted. my anxiety ha taken over me and i don't feel like myself. what other resource can i depend on other than a crisis hotline? anxiety attacks.... depression... stressed all the time. i have a counselor but i cant see them at all time .. cant call them outside my appointment either. please help !</t>
  </si>
  <si>
    <t>im worried about every single thing in my life  the feeling wont go away. i try to remain calm, which i do, but my stomach churn and heart beats, i want to escape this but i cant. i want to run but where would i go? thing arent too well at home either. im 22f in need of some advice, work is my escape but since i could potentially have a learning disability it super hard (im a retail manager) ive talked to my manager about this, but im not sure if she understood the way id want her to. im so sad, i feel defeated, sick, disgusting. i hate myself.</t>
  </si>
  <si>
    <t>i (22f) graduated in may with an early education degree, my plan at the beginning of the year wa to graduate and then immediately follow up with grad school. sometime in my last semester, everything seemed to fall apart. i had a traumatic experience with my roommate, which caused me to have severe panic attacks, major hair loss, and nausea. i began to spiral and decided that i needed a break, so i turned down my grad school acceptance.i came up with a game plan during the summer. take my certification tests, then apply for job once i had my certification. due to complication with the exam, and complication trying to obtain the certificate, i knew by july that i wasn't able to teach in the upcoming school year, so i decided that i would substitute teach instead, this way i could get my foot in the door with school in my area, and i could also get a handle on which grade i would like to teach. in the meantime, i would nanny after school for one of my neighbors.i wa *supposed* to start subbing in september, but my anxiety and depression have been the worst that it's ever been. the only time that i am able to get out of the house are when i have to do my nannying position. i am riddled with anxiety that going anywhere make me incredibly stressed out unless i bring headphone and listen to music. i feel confined to my bed. i can't sleep, so i'm exhausted all the time, and looking at my job application make me have a panic attack.  the thought of subbing make me incredibly anxious.i don't know why i'm feeling this way. i have never had much anxiety when it come to the classroom, and have never dealt with it at this severity before. i feel like i'm on edge all the time, and every bone in my body hurt from stress pains.since i moved back in with my parent after graduation, my parent keep asking me about my job application, and i don't know how to tell them the way that i have been feeling. i feel like they would just think that i'm trying to freeload off of them, but i would never do that to them. i don't know who to talk to about this, or where to go for help. i just feel so scared and alone. i want to get a job, but i feel like i've dug myself into a deep hole that i cannot get out of.</t>
  </si>
  <si>
    <t>i (17f)  have real bad anxiety (especially lately)life wa always kind of passing and it never really bothered me until now..now every day ha become painful to live..idk what to do or how to do..at school, i have zero friend (same at home) honestly, i never had friend to begin with but it didn't really affect me coz atleast i had grade but now i have lost that too..i try to better i really do but i always end up getting worsei don't laugh, i don't talk much, i don't have a hobby, or friend or someone with whom i can share whatever is in my mindi want death so bad but i doubt i'll be able to take ant such step for now (too much of a coward lol)will it ever get better? i don't want to hang by a fake hope but also i really need some kind of hope even if it's fake.</t>
  </si>
  <si>
    <t>(20f) my anxiety ha been horrible lately. i have a lot going on in my life and my mind just cant keep up. yesterday i did something really embarrassing at work and had to leave a few hour early. im so stressed about going into my next shift that i cant sleep and im breaking out in hives. ive been at this job for about a month and i wa just starting to make some friend but it going to be so awkward with everyone now. any tip on work anxiety or how to deal with coworkers in this situation?</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</si>
  <si>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t>
  </si>
  <si>
    <t>hello,i am a 30 year old female, no spouse, no rich family. i noticed that i vision myself being old and homeless. it scare the death out of me ending up real poor. i do work full time, but i have student debts. i live in europe but it still a high pressure for me. i cant focus on work and then i miss deadline what fuel my anxiety additionally. i can barely take care of my household, it not dirty but it messy. i try to clean, work, workout but i feel like i am failing in my routines. i struggle with focus and i think i might have a slight form of autism and/or adhd. ive seen some therapist in my life so please dont give me advice on that. what can i do to overcome this?</t>
  </si>
  <si>
    <t>(21f) i've always had anxiety for the last 4 year and mostly it wa related to travel or even really just leaving the house to go to a mall with my friend and it increased so much over the last 2 year just being at home i got way too comfortable at home so it became harder to leave but recently since i've been able to go back out with friend i've been pushing myself but i feel so drained when i come back home like someone sucked the life out of me. this time i'm going on a trip with my mum after 2 year of literally going no where. we've been busy with well there wa the pandemic and then college and work. so while booking ticket and the lodging i wa very very excited i really wanted to go have fun on this trip and you know live a little and finally get out there but now that it's almost time to leave for the trip tomorrow i'm getting cold feet. this is gonna be my first long distance trip across the country in a while i'm feeling so overwhelmed and anxious looking at all the packing mess that's going on and all the shopping and preperation for the trip i didn't know that it could overwhelm me to this extent that i've been wanting to cancel the trip since yesterday. it's driving me insane cause i want to go i really do but my anxiety level keep rising a i get closer to the time of departure. i don't want to be a killjoy my mum is really excited about this trip and i don't want to break her heart by telling her i want to cancel my ticket. i really don't know what to do and i really don't know what to feel at this point. :(</t>
  </si>
  <si>
    <t>maybe some of you can realte, i'm just hoping for some support.i(24f) just finished my college diploma and on one page i feel happy with what i chose. but on the other hand i know it a hard field to get into. i don't want to get a degree because i am not 100% sure if this field will work out for me.i haven't been able to find a job related to my schooling a of yet. but then again i haven't tried too hard and recently took a temporary job that just ended last week.the thing is, i feel incredibly anxious when i go to job hunt. i get overwhelmed because i worry i won't find many job to apply to, or if i do apply it's a waste of time because i don't have the experience. most day when i apply to job i end the day having a mental breakdown.so here i am again jobless and need to start the job hunt again but i can't bring myself to start because it's such a hard process for me. i'm just worried i made a mistake with my education and that i won't have the future i hope for myself.</t>
  </si>
  <si>
    <t>hello, im 22f and i think i just had my 1st panic attack. lemme give you a brief background story: 3 month ago i moved to another country to study at the university, and tbh i feel like an outsider most of the time, so im a bit depressed and lonely. i kept my online job besides uni, and all the assignment and work, and more assignment just started to drain me.couple hour ago i wa in bed about to sleep, when i noticed my heart pounding super fast, i wa shaking, sweating, and i almost fainted. i opened the window thats when i started to feel better.for a couple of minute i thought im having a heart attack, but then eventually, i found that i probably had panic attack.like 3 hour later, i still dont feel 100% and im terrified of sleeping right now.:/</t>
  </si>
  <si>
    <t>i'm going to talk to my doctor about this in a few week but i wanted to get some opinion just for some peace of mind.i went to a specialist today for a procedure which i wa very nervous about. before the procedure the medical assistant took my blood pressure and it wa something like 160/90. i'm a 25 year old woman, on the heavier side (actively trying to lose weight), and i have had bp reading like 130/80, 140/90, but this seems alarming.could it be possible that anxiety caused this spike in blood pressure? i'm worried that my blood pressure is higher than it should be, but it doesn't make sense because i'm a relatively healthy 25 year old.basically what i'm asking is, ha anyone experienced a spike in blood pressure while nervous?</t>
  </si>
  <si>
    <t>td;lr i (24f) have been dating my boyfriend (28 m) a year now. i had a guy that wa a friend i met on bumble before i started dating my boyfriend. he doesnt live in the same state. like literally, i would say we were more like acquaintance he didnt know all the in and out of my day or life. we had once sent some explicit pictures, but that wa before i met my boyfriend. i regret those, and we never flirted or sent inappropriate picture while i have been dating my boyfriend. i never had honest feeling for the out of state guy.he wa never another option.my boyfriend and i hadnt discussed any boundary really until he saw a snap from the guy while we were watching a video on my phone. he jokingly said, are you cheating on me? i wa caught off guard and worried he would think there is more to to the relationship if i told him i met the guy on bumble. there ha absolutely been no flirting or anything between me and this guy. i told him he wa a friend from high school in a panic. he told me he wa uncomfortable with me messaging a guy on snap. i didnt want him to be uncomfortable in any way, and i cut contact and deleted my snapchat.i know it wa so wrong for me to not be honest about where i met that guy. we completely moved on, and this happened a while back. i just feel bad for lying in a moment of worry thinking he would think there more going on. advice?if i told him now, i feel that that would cause unnecessary drama. i just overthink really bad.</t>
  </si>
  <si>
    <t>hi i (24,f) have been on lexapro (20mg) for almost two year now and i genuinely dont feel like it working anymore. ive come off it and then back on it, switched to effexor which didnt do much for me (i wa on it for 5 months, zip.)ive lost a lot of my motivation, i also take a stimulant for adhd (ritalin, hoping to switch to vyvanse, currently on 10 mg)ive tried wellbutrin, effexor, lexapro- i just feel like my body is granite and not working with me. i stopped caring about the thing that used to make me happy. i am constantly fatigued (also im immunocompromised and gad covid 3x in the past year, tested negative in late august)does anyone have any advice, am i missing out on a game changing antidepressant, is it me am i becoming immune to the supplement, or ha life just really sucked this year? (kidding not really though)if youve had any personal experience with lexapro or other antidepressant please share, thank you</t>
  </si>
  <si>
    <t>mean</t>
  </si>
  <si>
    <t>std</t>
  </si>
  <si>
    <t>CDI</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</si>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</sst>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righ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CDI (Female-Identifying)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CDI (Female-Identifying)</a:t>
          </a:r>
        </a:p>
      </cx:txPr>
    </cx:title>
    <cx:plotArea>
      <cx:plotAreaRegion>
        <cx:series layoutId="clusteredColumn" uniqueId="{8F6C450B-3206-4D10-84C1-BB88E8C4B205}">
          <cx:tx>
            <cx:txData>
              <cx:f>_xlchart.v1.0</cx:f>
              <cx:v>CDI</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123825</xdr:colOff>
      <xdr:row>169</xdr:row>
      <xdr:rowOff>42862</xdr:rowOff>
    </xdr:from>
    <xdr:to>
      <xdr:col>14</xdr:col>
      <xdr:colOff>428625</xdr:colOff>
      <xdr:row>183</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AA503A-3008-474B-89EA-1256660032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1025" y="322373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9"/>
  <sheetViews>
    <sheetView tabSelected="1" topLeftCell="A151" workbookViewId="0">
      <selection activeCell="R173" sqref="R173"/>
    </sheetView>
  </sheetViews>
  <sheetFormatPr defaultRowHeight="15" x14ac:dyDescent="0.25"/>
  <sheetData>
    <row r="1" spans="1:2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T1" t="s">
        <v>186</v>
      </c>
    </row>
    <row r="2" spans="1:20" x14ac:dyDescent="0.25">
      <c r="A2">
        <v>236</v>
      </c>
      <c r="B2">
        <v>236</v>
      </c>
      <c r="C2" t="s">
        <v>17</v>
      </c>
      <c r="D2" t="s">
        <v>18</v>
      </c>
      <c r="E2">
        <v>1</v>
      </c>
      <c r="F2">
        <v>11.79</v>
      </c>
      <c r="G2">
        <v>10.26</v>
      </c>
      <c r="H2">
        <v>0</v>
      </c>
      <c r="I2">
        <v>0</v>
      </c>
      <c r="J2">
        <v>0</v>
      </c>
      <c r="K2">
        <v>1.54</v>
      </c>
      <c r="L2">
        <v>5.13</v>
      </c>
      <c r="M2">
        <v>2.0499999999999998</v>
      </c>
      <c r="N2">
        <v>14.87</v>
      </c>
      <c r="O2">
        <v>11.79</v>
      </c>
      <c r="P2">
        <v>11.28</v>
      </c>
      <c r="Q2">
        <v>8.2100000000000009</v>
      </c>
      <c r="R2">
        <v>4.0999999999999996</v>
      </c>
      <c r="T2">
        <f>30+M2+N2-F2-L2-O2-Q2-P2-R2</f>
        <v>-5.3800000000000026</v>
      </c>
    </row>
    <row r="3" spans="1:20" x14ac:dyDescent="0.25">
      <c r="A3">
        <v>483</v>
      </c>
      <c r="B3">
        <v>483</v>
      </c>
      <c r="C3" t="s">
        <v>19</v>
      </c>
      <c r="D3" t="s">
        <v>18</v>
      </c>
      <c r="E3">
        <v>1</v>
      </c>
      <c r="F3">
        <v>18.399999999999999</v>
      </c>
      <c r="G3">
        <v>16.04</v>
      </c>
      <c r="H3">
        <v>0</v>
      </c>
      <c r="I3">
        <v>0</v>
      </c>
      <c r="J3">
        <v>1.89</v>
      </c>
      <c r="K3">
        <v>0</v>
      </c>
      <c r="L3">
        <v>4.25</v>
      </c>
      <c r="M3">
        <v>5.19</v>
      </c>
      <c r="N3">
        <v>13.68</v>
      </c>
      <c r="O3">
        <v>10.38</v>
      </c>
      <c r="P3">
        <v>4.72</v>
      </c>
      <c r="Q3">
        <v>5.19</v>
      </c>
      <c r="R3">
        <v>4.72</v>
      </c>
      <c r="T3">
        <f t="shared" ref="T3:T66" si="0">30+M3+N3-F3-L3-O3-Q3-P3-R3</f>
        <v>1.2099999999999991</v>
      </c>
    </row>
    <row r="4" spans="1:20" x14ac:dyDescent="0.25">
      <c r="A4">
        <v>709</v>
      </c>
      <c r="B4">
        <v>709</v>
      </c>
      <c r="C4" t="s">
        <v>20</v>
      </c>
      <c r="D4" t="s">
        <v>18</v>
      </c>
      <c r="E4">
        <v>1</v>
      </c>
      <c r="F4">
        <v>15.56</v>
      </c>
      <c r="G4">
        <v>13.33</v>
      </c>
      <c r="H4">
        <v>0</v>
      </c>
      <c r="I4">
        <v>0</v>
      </c>
      <c r="J4">
        <v>0</v>
      </c>
      <c r="K4">
        <v>2.2200000000000002</v>
      </c>
      <c r="L4">
        <v>6.67</v>
      </c>
      <c r="M4">
        <v>4.4400000000000004</v>
      </c>
      <c r="N4">
        <v>17.78</v>
      </c>
      <c r="O4">
        <v>4.4400000000000004</v>
      </c>
      <c r="P4">
        <v>8.89</v>
      </c>
      <c r="Q4">
        <v>0</v>
      </c>
      <c r="R4">
        <v>4.4400000000000004</v>
      </c>
      <c r="T4">
        <f t="shared" si="0"/>
        <v>12.219999999999992</v>
      </c>
    </row>
    <row r="5" spans="1:20" x14ac:dyDescent="0.25">
      <c r="A5">
        <v>781</v>
      </c>
      <c r="B5">
        <v>781</v>
      </c>
      <c r="C5" t="s">
        <v>21</v>
      </c>
      <c r="D5" t="s">
        <v>18</v>
      </c>
      <c r="E5">
        <v>1</v>
      </c>
      <c r="F5">
        <v>14.41</v>
      </c>
      <c r="G5">
        <v>14.41</v>
      </c>
      <c r="H5">
        <v>0</v>
      </c>
      <c r="I5">
        <v>0</v>
      </c>
      <c r="J5">
        <v>0</v>
      </c>
      <c r="K5">
        <v>0</v>
      </c>
      <c r="L5">
        <v>5.41</v>
      </c>
      <c r="M5">
        <v>5.41</v>
      </c>
      <c r="N5">
        <v>10.81</v>
      </c>
      <c r="O5">
        <v>10.81</v>
      </c>
      <c r="P5">
        <v>4.5</v>
      </c>
      <c r="Q5">
        <v>8.11</v>
      </c>
      <c r="R5">
        <v>2.7</v>
      </c>
      <c r="T5">
        <f t="shared" si="0"/>
        <v>0.27999999999999847</v>
      </c>
    </row>
    <row r="6" spans="1:20" x14ac:dyDescent="0.25">
      <c r="A6">
        <v>1091</v>
      </c>
      <c r="B6">
        <v>1091</v>
      </c>
      <c r="C6" t="s">
        <v>22</v>
      </c>
      <c r="D6" t="s">
        <v>18</v>
      </c>
      <c r="E6">
        <v>1</v>
      </c>
      <c r="F6">
        <v>17.350000000000001</v>
      </c>
      <c r="G6">
        <v>15.31</v>
      </c>
      <c r="H6">
        <v>0</v>
      </c>
      <c r="I6">
        <v>0</v>
      </c>
      <c r="J6">
        <v>1.02</v>
      </c>
      <c r="K6">
        <v>0</v>
      </c>
      <c r="L6">
        <v>7.14</v>
      </c>
      <c r="M6">
        <v>2.04</v>
      </c>
      <c r="N6">
        <v>8.16</v>
      </c>
      <c r="O6">
        <v>11.22</v>
      </c>
      <c r="P6">
        <v>5.0999999999999996</v>
      </c>
      <c r="Q6">
        <v>7.14</v>
      </c>
      <c r="R6">
        <v>6.12</v>
      </c>
      <c r="T6">
        <f t="shared" si="0"/>
        <v>-13.87</v>
      </c>
    </row>
    <row r="7" spans="1:20" x14ac:dyDescent="0.25">
      <c r="A7">
        <v>1094</v>
      </c>
      <c r="B7">
        <v>1094</v>
      </c>
      <c r="C7" t="s">
        <v>23</v>
      </c>
      <c r="D7" t="s">
        <v>18</v>
      </c>
      <c r="E7">
        <v>1</v>
      </c>
      <c r="F7">
        <v>19.239999999999998</v>
      </c>
      <c r="G7">
        <v>14.54</v>
      </c>
      <c r="H7">
        <v>0</v>
      </c>
      <c r="I7">
        <v>2.2400000000000002</v>
      </c>
      <c r="J7">
        <v>2.0099999999999998</v>
      </c>
      <c r="K7">
        <v>0</v>
      </c>
      <c r="L7">
        <v>3.58</v>
      </c>
      <c r="M7">
        <v>4.92</v>
      </c>
      <c r="N7">
        <v>8.9499999999999993</v>
      </c>
      <c r="O7">
        <v>8.9499999999999993</v>
      </c>
      <c r="P7">
        <v>10.07</v>
      </c>
      <c r="Q7">
        <v>10.96</v>
      </c>
      <c r="R7">
        <v>3.8</v>
      </c>
      <c r="T7">
        <f t="shared" si="0"/>
        <v>-12.729999999999997</v>
      </c>
    </row>
    <row r="8" spans="1:20" x14ac:dyDescent="0.25">
      <c r="A8">
        <v>1194</v>
      </c>
      <c r="B8">
        <v>1194</v>
      </c>
      <c r="C8" t="s">
        <v>24</v>
      </c>
      <c r="D8" t="s">
        <v>18</v>
      </c>
      <c r="E8">
        <v>1</v>
      </c>
      <c r="F8">
        <v>18.46</v>
      </c>
      <c r="G8">
        <v>17.690000000000001</v>
      </c>
      <c r="H8">
        <v>0</v>
      </c>
      <c r="I8">
        <v>0</v>
      </c>
      <c r="J8">
        <v>0</v>
      </c>
      <c r="K8">
        <v>0.77</v>
      </c>
      <c r="L8">
        <v>3.85</v>
      </c>
      <c r="M8">
        <v>2.31</v>
      </c>
      <c r="N8">
        <v>10</v>
      </c>
      <c r="O8">
        <v>10.77</v>
      </c>
      <c r="P8">
        <v>10.77</v>
      </c>
      <c r="Q8">
        <v>10.38</v>
      </c>
      <c r="R8">
        <v>3.46</v>
      </c>
      <c r="T8">
        <f t="shared" si="0"/>
        <v>-15.379999999999999</v>
      </c>
    </row>
    <row r="9" spans="1:20" x14ac:dyDescent="0.25">
      <c r="A9">
        <v>1277</v>
      </c>
      <c r="B9">
        <v>1277</v>
      </c>
      <c r="C9" t="s">
        <v>25</v>
      </c>
      <c r="D9" t="s">
        <v>18</v>
      </c>
      <c r="E9">
        <v>1</v>
      </c>
      <c r="F9">
        <v>22.99</v>
      </c>
      <c r="G9">
        <v>22.99</v>
      </c>
      <c r="H9">
        <v>0</v>
      </c>
      <c r="I9">
        <v>0</v>
      </c>
      <c r="J9">
        <v>0</v>
      </c>
      <c r="K9">
        <v>0</v>
      </c>
      <c r="L9">
        <v>4.5999999999999996</v>
      </c>
      <c r="M9">
        <v>2.2999999999999998</v>
      </c>
      <c r="N9">
        <v>8.0500000000000007</v>
      </c>
      <c r="O9">
        <v>14.94</v>
      </c>
      <c r="P9">
        <v>2.2999999999999998</v>
      </c>
      <c r="Q9">
        <v>12.64</v>
      </c>
      <c r="R9">
        <v>5.75</v>
      </c>
      <c r="T9">
        <f t="shared" si="0"/>
        <v>-22.870000000000005</v>
      </c>
    </row>
    <row r="10" spans="1:20" x14ac:dyDescent="0.25">
      <c r="A10">
        <v>1634</v>
      </c>
      <c r="B10">
        <v>1634</v>
      </c>
      <c r="C10" t="s">
        <v>26</v>
      </c>
      <c r="D10" t="s">
        <v>18</v>
      </c>
      <c r="E10">
        <v>1</v>
      </c>
      <c r="F10">
        <v>13.03</v>
      </c>
      <c r="G10">
        <v>2.82</v>
      </c>
      <c r="H10">
        <v>1.06</v>
      </c>
      <c r="I10">
        <v>0.35</v>
      </c>
      <c r="J10">
        <v>8.27</v>
      </c>
      <c r="K10">
        <v>0.18</v>
      </c>
      <c r="L10">
        <v>5.28</v>
      </c>
      <c r="M10">
        <v>4.58</v>
      </c>
      <c r="N10">
        <v>13.91</v>
      </c>
      <c r="O10">
        <v>8.27</v>
      </c>
      <c r="P10">
        <v>10.039999999999999</v>
      </c>
      <c r="Q10">
        <v>7.04</v>
      </c>
      <c r="R10">
        <v>2.82</v>
      </c>
      <c r="T10">
        <f t="shared" si="0"/>
        <v>2.0099999999999949</v>
      </c>
    </row>
    <row r="11" spans="1:20" x14ac:dyDescent="0.25">
      <c r="A11">
        <v>1816</v>
      </c>
      <c r="B11">
        <v>1816</v>
      </c>
      <c r="C11" t="s">
        <v>27</v>
      </c>
      <c r="D11" t="s">
        <v>18</v>
      </c>
      <c r="E11">
        <v>1</v>
      </c>
      <c r="F11">
        <v>14.29</v>
      </c>
      <c r="G11">
        <v>13.45</v>
      </c>
      <c r="H11">
        <v>0</v>
      </c>
      <c r="I11">
        <v>0.84</v>
      </c>
      <c r="J11">
        <v>0</v>
      </c>
      <c r="K11">
        <v>0</v>
      </c>
      <c r="L11">
        <v>9.24</v>
      </c>
      <c r="M11">
        <v>3.36</v>
      </c>
      <c r="N11">
        <v>12.61</v>
      </c>
      <c r="O11">
        <v>10.08</v>
      </c>
      <c r="P11">
        <v>9.24</v>
      </c>
      <c r="Q11">
        <v>5.88</v>
      </c>
      <c r="R11">
        <v>3.36</v>
      </c>
      <c r="T11">
        <f t="shared" si="0"/>
        <v>-6.1200000000000028</v>
      </c>
    </row>
    <row r="12" spans="1:20" x14ac:dyDescent="0.25">
      <c r="A12">
        <v>2057</v>
      </c>
      <c r="B12">
        <v>2057</v>
      </c>
      <c r="C12" t="s">
        <v>28</v>
      </c>
      <c r="D12" t="s">
        <v>18</v>
      </c>
      <c r="E12">
        <v>1</v>
      </c>
      <c r="F12">
        <v>9.32</v>
      </c>
      <c r="G12">
        <v>9.32</v>
      </c>
      <c r="H12">
        <v>0</v>
      </c>
      <c r="I12">
        <v>0</v>
      </c>
      <c r="J12">
        <v>0</v>
      </c>
      <c r="K12">
        <v>0</v>
      </c>
      <c r="L12">
        <v>5.59</v>
      </c>
      <c r="M12">
        <v>5.59</v>
      </c>
      <c r="N12">
        <v>12.42</v>
      </c>
      <c r="O12">
        <v>10.56</v>
      </c>
      <c r="P12">
        <v>9.32</v>
      </c>
      <c r="Q12">
        <v>9.94</v>
      </c>
      <c r="R12">
        <v>1.24</v>
      </c>
      <c r="T12">
        <f t="shared" si="0"/>
        <v>2.0400000000000063</v>
      </c>
    </row>
    <row r="13" spans="1:20" x14ac:dyDescent="0.25">
      <c r="A13">
        <v>2332</v>
      </c>
      <c r="B13">
        <v>2332</v>
      </c>
      <c r="C13" t="s">
        <v>29</v>
      </c>
      <c r="D13" t="s">
        <v>18</v>
      </c>
      <c r="E13">
        <v>1</v>
      </c>
      <c r="F13">
        <v>20.43</v>
      </c>
      <c r="G13">
        <v>14.96</v>
      </c>
      <c r="H13">
        <v>0.48</v>
      </c>
      <c r="I13">
        <v>0</v>
      </c>
      <c r="J13">
        <v>1.9</v>
      </c>
      <c r="K13">
        <v>2.61</v>
      </c>
      <c r="L13">
        <v>4.28</v>
      </c>
      <c r="M13">
        <v>5.46</v>
      </c>
      <c r="N13">
        <v>14.25</v>
      </c>
      <c r="O13">
        <v>12.59</v>
      </c>
      <c r="P13">
        <v>4.99</v>
      </c>
      <c r="Q13">
        <v>4.75</v>
      </c>
      <c r="R13">
        <v>4.51</v>
      </c>
      <c r="T13">
        <f t="shared" si="0"/>
        <v>-1.8399999999999999</v>
      </c>
    </row>
    <row r="14" spans="1:20" x14ac:dyDescent="0.25">
      <c r="A14">
        <v>2427</v>
      </c>
      <c r="B14">
        <v>2427</v>
      </c>
      <c r="C14" t="s">
        <v>30</v>
      </c>
      <c r="D14" t="s">
        <v>18</v>
      </c>
      <c r="E14">
        <v>1</v>
      </c>
      <c r="F14">
        <v>15.19</v>
      </c>
      <c r="G14">
        <v>12.96</v>
      </c>
      <c r="H14">
        <v>0</v>
      </c>
      <c r="I14">
        <v>0</v>
      </c>
      <c r="J14">
        <v>1.85</v>
      </c>
      <c r="K14">
        <v>0</v>
      </c>
      <c r="L14">
        <v>4.07</v>
      </c>
      <c r="M14">
        <v>3.7</v>
      </c>
      <c r="N14">
        <v>17.04</v>
      </c>
      <c r="O14">
        <v>11.48</v>
      </c>
      <c r="P14">
        <v>5.19</v>
      </c>
      <c r="Q14">
        <v>5.93</v>
      </c>
      <c r="R14">
        <v>1.85</v>
      </c>
      <c r="T14">
        <f t="shared" si="0"/>
        <v>7.0300000000000029</v>
      </c>
    </row>
    <row r="15" spans="1:20" x14ac:dyDescent="0.25">
      <c r="A15">
        <v>2546</v>
      </c>
      <c r="B15">
        <v>2546</v>
      </c>
      <c r="C15" t="s">
        <v>31</v>
      </c>
      <c r="D15" t="s">
        <v>18</v>
      </c>
      <c r="E15">
        <v>1</v>
      </c>
      <c r="F15">
        <v>17.420000000000002</v>
      </c>
      <c r="G15">
        <v>14.33</v>
      </c>
      <c r="H15">
        <v>0</v>
      </c>
      <c r="I15">
        <v>0</v>
      </c>
      <c r="J15">
        <v>1.69</v>
      </c>
      <c r="K15">
        <v>0.84</v>
      </c>
      <c r="L15">
        <v>4.49</v>
      </c>
      <c r="M15">
        <v>3.09</v>
      </c>
      <c r="N15">
        <v>11.52</v>
      </c>
      <c r="O15">
        <v>12.92</v>
      </c>
      <c r="P15">
        <v>10.39</v>
      </c>
      <c r="Q15">
        <v>9.5500000000000007</v>
      </c>
      <c r="R15">
        <v>3.93</v>
      </c>
      <c r="T15">
        <f t="shared" si="0"/>
        <v>-14.090000000000005</v>
      </c>
    </row>
    <row r="16" spans="1:20" x14ac:dyDescent="0.25">
      <c r="A16">
        <v>2812</v>
      </c>
      <c r="B16">
        <v>2812</v>
      </c>
      <c r="C16" t="s">
        <v>32</v>
      </c>
      <c r="D16" t="s">
        <v>18</v>
      </c>
      <c r="E16">
        <v>1</v>
      </c>
      <c r="F16">
        <v>18.18</v>
      </c>
      <c r="G16">
        <v>17</v>
      </c>
      <c r="H16">
        <v>0</v>
      </c>
      <c r="I16">
        <v>0</v>
      </c>
      <c r="J16">
        <v>0.4</v>
      </c>
      <c r="K16">
        <v>0.79</v>
      </c>
      <c r="L16">
        <v>7.11</v>
      </c>
      <c r="M16">
        <v>2.77</v>
      </c>
      <c r="N16">
        <v>14.62</v>
      </c>
      <c r="O16">
        <v>11.07</v>
      </c>
      <c r="P16">
        <v>7.91</v>
      </c>
      <c r="Q16">
        <v>6.32</v>
      </c>
      <c r="R16">
        <v>4.74</v>
      </c>
      <c r="T16">
        <f t="shared" si="0"/>
        <v>-7.9399999999999995</v>
      </c>
    </row>
    <row r="17" spans="1:20" x14ac:dyDescent="0.25">
      <c r="A17">
        <v>2846</v>
      </c>
      <c r="B17">
        <v>2846</v>
      </c>
      <c r="C17" t="s">
        <v>33</v>
      </c>
      <c r="D17" t="s">
        <v>18</v>
      </c>
      <c r="E17">
        <v>1</v>
      </c>
      <c r="F17">
        <v>19.3</v>
      </c>
      <c r="G17">
        <v>12.49</v>
      </c>
      <c r="H17">
        <v>0.56999999999999995</v>
      </c>
      <c r="I17">
        <v>0.11</v>
      </c>
      <c r="J17">
        <v>5.22</v>
      </c>
      <c r="K17">
        <v>0.56999999999999995</v>
      </c>
      <c r="L17">
        <v>3.63</v>
      </c>
      <c r="M17">
        <v>4.54</v>
      </c>
      <c r="N17">
        <v>13.62</v>
      </c>
      <c r="O17">
        <v>7.95</v>
      </c>
      <c r="P17">
        <v>5.22</v>
      </c>
      <c r="Q17">
        <v>9.99</v>
      </c>
      <c r="R17">
        <v>2.84</v>
      </c>
      <c r="T17">
        <f t="shared" si="0"/>
        <v>-0.77000000000000224</v>
      </c>
    </row>
    <row r="18" spans="1:20" x14ac:dyDescent="0.25">
      <c r="A18">
        <v>3103</v>
      </c>
      <c r="B18">
        <v>3103</v>
      </c>
      <c r="C18" t="s">
        <v>34</v>
      </c>
      <c r="D18" t="s">
        <v>18</v>
      </c>
      <c r="E18">
        <v>1</v>
      </c>
      <c r="F18">
        <v>12.5</v>
      </c>
      <c r="G18">
        <v>11.46</v>
      </c>
      <c r="H18">
        <v>1.04</v>
      </c>
      <c r="I18">
        <v>0</v>
      </c>
      <c r="J18">
        <v>0</v>
      </c>
      <c r="K18">
        <v>0</v>
      </c>
      <c r="L18">
        <v>4.17</v>
      </c>
      <c r="M18">
        <v>5.21</v>
      </c>
      <c r="N18">
        <v>17.71</v>
      </c>
      <c r="O18">
        <v>13.54</v>
      </c>
      <c r="P18">
        <v>3.13</v>
      </c>
      <c r="Q18">
        <v>4.17</v>
      </c>
      <c r="R18">
        <v>4.17</v>
      </c>
      <c r="T18">
        <f t="shared" si="0"/>
        <v>11.24</v>
      </c>
    </row>
    <row r="19" spans="1:20" x14ac:dyDescent="0.25">
      <c r="A19">
        <v>3138</v>
      </c>
      <c r="B19">
        <v>3138</v>
      </c>
      <c r="C19" t="s">
        <v>35</v>
      </c>
      <c r="D19" t="s">
        <v>18</v>
      </c>
      <c r="E19">
        <v>1</v>
      </c>
      <c r="F19">
        <v>12.65</v>
      </c>
      <c r="G19">
        <v>9.8800000000000008</v>
      </c>
      <c r="H19">
        <v>0</v>
      </c>
      <c r="I19">
        <v>0</v>
      </c>
      <c r="J19">
        <v>2.77</v>
      </c>
      <c r="K19">
        <v>0</v>
      </c>
      <c r="L19">
        <v>7.11</v>
      </c>
      <c r="M19">
        <v>5.14</v>
      </c>
      <c r="N19">
        <v>11.46</v>
      </c>
      <c r="O19">
        <v>10.67</v>
      </c>
      <c r="P19">
        <v>3.95</v>
      </c>
      <c r="Q19">
        <v>9.09</v>
      </c>
      <c r="R19">
        <v>1.19</v>
      </c>
      <c r="T19">
        <f t="shared" si="0"/>
        <v>1.9400000000000017</v>
      </c>
    </row>
    <row r="20" spans="1:20" x14ac:dyDescent="0.25">
      <c r="A20">
        <v>3158</v>
      </c>
      <c r="B20">
        <v>3158</v>
      </c>
      <c r="C20" t="s">
        <v>36</v>
      </c>
      <c r="D20" t="s">
        <v>18</v>
      </c>
      <c r="E20">
        <v>1</v>
      </c>
      <c r="F20">
        <v>10.65</v>
      </c>
      <c r="G20">
        <v>10.65</v>
      </c>
      <c r="H20">
        <v>0</v>
      </c>
      <c r="I20">
        <v>0</v>
      </c>
      <c r="J20">
        <v>0</v>
      </c>
      <c r="K20">
        <v>0</v>
      </c>
      <c r="L20">
        <v>4.5599999999999996</v>
      </c>
      <c r="M20">
        <v>5.32</v>
      </c>
      <c r="N20">
        <v>9.89</v>
      </c>
      <c r="O20">
        <v>11.41</v>
      </c>
      <c r="P20">
        <v>8.75</v>
      </c>
      <c r="Q20">
        <v>8.3699999999999992</v>
      </c>
      <c r="R20">
        <v>1.9</v>
      </c>
      <c r="T20">
        <f t="shared" si="0"/>
        <v>-0.42999999999999572</v>
      </c>
    </row>
    <row r="21" spans="1:20" x14ac:dyDescent="0.25">
      <c r="A21">
        <v>3431</v>
      </c>
      <c r="B21">
        <v>3431</v>
      </c>
      <c r="C21" t="s">
        <v>37</v>
      </c>
      <c r="D21" t="s">
        <v>18</v>
      </c>
      <c r="E21">
        <v>1</v>
      </c>
      <c r="F21">
        <v>18.21</v>
      </c>
      <c r="G21">
        <v>16.149999999999999</v>
      </c>
      <c r="H21">
        <v>0</v>
      </c>
      <c r="I21">
        <v>0</v>
      </c>
      <c r="J21">
        <v>0.26</v>
      </c>
      <c r="K21">
        <v>1.54</v>
      </c>
      <c r="L21">
        <v>3.85</v>
      </c>
      <c r="M21">
        <v>3.59</v>
      </c>
      <c r="N21">
        <v>12.82</v>
      </c>
      <c r="O21">
        <v>13.85</v>
      </c>
      <c r="P21">
        <v>6.92</v>
      </c>
      <c r="Q21">
        <v>10</v>
      </c>
      <c r="R21">
        <v>4.0999999999999996</v>
      </c>
      <c r="T21">
        <f t="shared" si="0"/>
        <v>-10.519999999999998</v>
      </c>
    </row>
    <row r="22" spans="1:20" x14ac:dyDescent="0.25">
      <c r="A22">
        <v>3537</v>
      </c>
      <c r="B22">
        <v>3537</v>
      </c>
      <c r="C22" t="s">
        <v>38</v>
      </c>
      <c r="D22" t="s">
        <v>18</v>
      </c>
      <c r="E22">
        <v>1</v>
      </c>
      <c r="F22">
        <v>16.399999999999999</v>
      </c>
      <c r="G22">
        <v>12</v>
      </c>
      <c r="H22">
        <v>0</v>
      </c>
      <c r="I22">
        <v>0</v>
      </c>
      <c r="J22">
        <v>2.8</v>
      </c>
      <c r="K22">
        <v>0.8</v>
      </c>
      <c r="L22">
        <v>6.8</v>
      </c>
      <c r="M22">
        <v>2.4</v>
      </c>
      <c r="N22">
        <v>15.2</v>
      </c>
      <c r="O22">
        <v>7.2</v>
      </c>
      <c r="P22">
        <v>8.8000000000000007</v>
      </c>
      <c r="Q22">
        <v>8</v>
      </c>
      <c r="R22">
        <v>3.2</v>
      </c>
      <c r="T22">
        <f t="shared" si="0"/>
        <v>-2.8000000000000052</v>
      </c>
    </row>
    <row r="23" spans="1:20" x14ac:dyDescent="0.25">
      <c r="A23">
        <v>3724</v>
      </c>
      <c r="B23">
        <v>3724</v>
      </c>
      <c r="C23" t="s">
        <v>39</v>
      </c>
      <c r="D23" t="s">
        <v>18</v>
      </c>
      <c r="E23">
        <v>1</v>
      </c>
      <c r="F23">
        <v>17.03</v>
      </c>
      <c r="G23">
        <v>14.41</v>
      </c>
      <c r="H23">
        <v>0</v>
      </c>
      <c r="I23">
        <v>0</v>
      </c>
      <c r="J23">
        <v>0.87</v>
      </c>
      <c r="K23">
        <v>1.75</v>
      </c>
      <c r="L23">
        <v>3.49</v>
      </c>
      <c r="M23">
        <v>4.8</v>
      </c>
      <c r="N23">
        <v>11.79</v>
      </c>
      <c r="O23">
        <v>10.039999999999999</v>
      </c>
      <c r="P23">
        <v>6.55</v>
      </c>
      <c r="Q23">
        <v>8.73</v>
      </c>
      <c r="R23">
        <v>1.75</v>
      </c>
      <c r="T23">
        <f t="shared" si="0"/>
        <v>-1.0000000000000062</v>
      </c>
    </row>
    <row r="24" spans="1:20" x14ac:dyDescent="0.25">
      <c r="A24">
        <v>3780</v>
      </c>
      <c r="B24">
        <v>3780</v>
      </c>
      <c r="C24" t="s">
        <v>40</v>
      </c>
      <c r="D24" t="s">
        <v>18</v>
      </c>
      <c r="E24">
        <v>1</v>
      </c>
      <c r="F24">
        <v>16.010000000000002</v>
      </c>
      <c r="G24">
        <v>11.82</v>
      </c>
      <c r="H24">
        <v>0</v>
      </c>
      <c r="I24">
        <v>0.25</v>
      </c>
      <c r="J24">
        <v>3.45</v>
      </c>
      <c r="K24">
        <v>0.25</v>
      </c>
      <c r="L24">
        <v>3.69</v>
      </c>
      <c r="M24">
        <v>3.94</v>
      </c>
      <c r="N24">
        <v>13.79</v>
      </c>
      <c r="O24">
        <v>9.11</v>
      </c>
      <c r="P24">
        <v>6.65</v>
      </c>
      <c r="Q24">
        <v>10.84</v>
      </c>
      <c r="R24">
        <v>3.94</v>
      </c>
      <c r="T24">
        <f t="shared" si="0"/>
        <v>-2.5100000000000056</v>
      </c>
    </row>
    <row r="25" spans="1:20" x14ac:dyDescent="0.25">
      <c r="A25">
        <v>3901</v>
      </c>
      <c r="B25">
        <v>3901</v>
      </c>
      <c r="C25" t="s">
        <v>41</v>
      </c>
      <c r="D25" t="s">
        <v>18</v>
      </c>
      <c r="E25">
        <v>1</v>
      </c>
      <c r="F25">
        <v>15.14</v>
      </c>
      <c r="G25">
        <v>12.43</v>
      </c>
      <c r="H25">
        <v>0</v>
      </c>
      <c r="I25">
        <v>0</v>
      </c>
      <c r="J25">
        <v>0</v>
      </c>
      <c r="K25">
        <v>2.7</v>
      </c>
      <c r="L25">
        <v>4.8600000000000003</v>
      </c>
      <c r="M25">
        <v>6.49</v>
      </c>
      <c r="N25">
        <v>15.14</v>
      </c>
      <c r="O25">
        <v>5.95</v>
      </c>
      <c r="P25">
        <v>10.27</v>
      </c>
      <c r="Q25">
        <v>9.19</v>
      </c>
      <c r="R25">
        <v>4.32</v>
      </c>
      <c r="T25">
        <f t="shared" si="0"/>
        <v>1.9000000000000021</v>
      </c>
    </row>
    <row r="26" spans="1:20" x14ac:dyDescent="0.25">
      <c r="A26">
        <v>4062</v>
      </c>
      <c r="B26">
        <v>4062</v>
      </c>
      <c r="C26" t="s">
        <v>42</v>
      </c>
      <c r="D26" t="s">
        <v>18</v>
      </c>
      <c r="E26">
        <v>1</v>
      </c>
      <c r="F26">
        <v>18.489999999999998</v>
      </c>
      <c r="G26">
        <v>15.97</v>
      </c>
      <c r="H26">
        <v>0</v>
      </c>
      <c r="I26">
        <v>0.84</v>
      </c>
      <c r="J26">
        <v>0</v>
      </c>
      <c r="K26">
        <v>1.68</v>
      </c>
      <c r="L26">
        <v>5.04</v>
      </c>
      <c r="M26">
        <v>5.04</v>
      </c>
      <c r="N26">
        <v>8.4</v>
      </c>
      <c r="O26">
        <v>8.4</v>
      </c>
      <c r="P26">
        <v>11.76</v>
      </c>
      <c r="Q26">
        <v>3.36</v>
      </c>
      <c r="R26">
        <v>0.84</v>
      </c>
      <c r="T26">
        <f t="shared" si="0"/>
        <v>-4.4499999999999993</v>
      </c>
    </row>
    <row r="27" spans="1:20" x14ac:dyDescent="0.25">
      <c r="A27">
        <v>4123</v>
      </c>
      <c r="B27">
        <v>4123</v>
      </c>
      <c r="C27" t="s">
        <v>43</v>
      </c>
      <c r="D27" t="s">
        <v>18</v>
      </c>
      <c r="E27">
        <v>1</v>
      </c>
      <c r="F27">
        <v>14.52</v>
      </c>
      <c r="G27">
        <v>12.9</v>
      </c>
      <c r="H27">
        <v>0</v>
      </c>
      <c r="I27">
        <v>1.08</v>
      </c>
      <c r="J27">
        <v>0.54</v>
      </c>
      <c r="K27">
        <v>0</v>
      </c>
      <c r="L27">
        <v>6.45</v>
      </c>
      <c r="M27">
        <v>2.69</v>
      </c>
      <c r="N27">
        <v>15.05</v>
      </c>
      <c r="O27">
        <v>9.14</v>
      </c>
      <c r="P27">
        <v>12.37</v>
      </c>
      <c r="Q27">
        <v>6.45</v>
      </c>
      <c r="R27">
        <v>1.08</v>
      </c>
      <c r="T27">
        <f t="shared" si="0"/>
        <v>-2.2699999999999996</v>
      </c>
    </row>
    <row r="28" spans="1:20" x14ac:dyDescent="0.25">
      <c r="A28">
        <v>4154</v>
      </c>
      <c r="B28">
        <v>26</v>
      </c>
      <c r="C28" t="s">
        <v>44</v>
      </c>
      <c r="D28" t="s">
        <v>45</v>
      </c>
      <c r="E28">
        <v>1</v>
      </c>
      <c r="F28">
        <v>15.63</v>
      </c>
      <c r="G28">
        <v>14.14</v>
      </c>
      <c r="H28">
        <v>0.46</v>
      </c>
      <c r="I28">
        <v>0.23</v>
      </c>
      <c r="J28">
        <v>0.46</v>
      </c>
      <c r="K28">
        <v>0.34</v>
      </c>
      <c r="L28">
        <v>6.9</v>
      </c>
      <c r="M28">
        <v>4.83</v>
      </c>
      <c r="N28">
        <v>11.26</v>
      </c>
      <c r="O28">
        <v>10.34</v>
      </c>
      <c r="P28">
        <v>9.1999999999999993</v>
      </c>
      <c r="Q28">
        <v>9.31</v>
      </c>
      <c r="R28">
        <v>3.33</v>
      </c>
      <c r="T28">
        <f t="shared" si="0"/>
        <v>-8.6200000000000045</v>
      </c>
    </row>
    <row r="29" spans="1:20" x14ac:dyDescent="0.25">
      <c r="A29">
        <v>4221</v>
      </c>
      <c r="B29">
        <v>93</v>
      </c>
      <c r="C29" t="s">
        <v>46</v>
      </c>
      <c r="D29" t="s">
        <v>45</v>
      </c>
      <c r="E29">
        <v>1</v>
      </c>
      <c r="F29">
        <v>17.989999999999998</v>
      </c>
      <c r="G29">
        <v>10.79</v>
      </c>
      <c r="H29">
        <v>0</v>
      </c>
      <c r="I29">
        <v>0</v>
      </c>
      <c r="J29">
        <v>5.76</v>
      </c>
      <c r="K29">
        <v>0</v>
      </c>
      <c r="L29">
        <v>5.76</v>
      </c>
      <c r="M29">
        <v>2.16</v>
      </c>
      <c r="N29">
        <v>10.79</v>
      </c>
      <c r="O29">
        <v>13.67</v>
      </c>
      <c r="P29">
        <v>7.91</v>
      </c>
      <c r="Q29">
        <v>9.35</v>
      </c>
      <c r="R29">
        <v>7.19</v>
      </c>
      <c r="T29">
        <f t="shared" si="0"/>
        <v>-18.920000000000005</v>
      </c>
    </row>
    <row r="30" spans="1:20" x14ac:dyDescent="0.25">
      <c r="A30">
        <v>4429</v>
      </c>
      <c r="B30">
        <v>301</v>
      </c>
      <c r="C30" t="s">
        <v>47</v>
      </c>
      <c r="D30" t="s">
        <v>45</v>
      </c>
      <c r="E30">
        <v>1</v>
      </c>
      <c r="F30">
        <v>16.850000000000001</v>
      </c>
      <c r="G30">
        <v>11.11</v>
      </c>
      <c r="H30">
        <v>2.15</v>
      </c>
      <c r="I30">
        <v>1.08</v>
      </c>
      <c r="J30">
        <v>0.36</v>
      </c>
      <c r="K30">
        <v>2.15</v>
      </c>
      <c r="L30">
        <v>5.38</v>
      </c>
      <c r="M30">
        <v>3.58</v>
      </c>
      <c r="N30">
        <v>11.83</v>
      </c>
      <c r="O30">
        <v>8.6</v>
      </c>
      <c r="P30">
        <v>4.66</v>
      </c>
      <c r="Q30">
        <v>8.24</v>
      </c>
      <c r="R30">
        <v>5.0199999999999996</v>
      </c>
      <c r="T30">
        <f t="shared" si="0"/>
        <v>-3.3400000000000034</v>
      </c>
    </row>
    <row r="31" spans="1:20" x14ac:dyDescent="0.25">
      <c r="A31">
        <v>4821</v>
      </c>
      <c r="B31">
        <v>693</v>
      </c>
      <c r="C31" t="s">
        <v>48</v>
      </c>
      <c r="D31" t="s">
        <v>45</v>
      </c>
      <c r="E31">
        <v>1</v>
      </c>
      <c r="F31">
        <v>14.89</v>
      </c>
      <c r="G31">
        <v>14.18</v>
      </c>
      <c r="H31">
        <v>0</v>
      </c>
      <c r="I31">
        <v>0</v>
      </c>
      <c r="J31">
        <v>0</v>
      </c>
      <c r="K31">
        <v>0</v>
      </c>
      <c r="L31">
        <v>5.67</v>
      </c>
      <c r="M31">
        <v>7.09</v>
      </c>
      <c r="N31">
        <v>9.2200000000000006</v>
      </c>
      <c r="O31">
        <v>14.18</v>
      </c>
      <c r="P31">
        <v>7.09</v>
      </c>
      <c r="Q31">
        <v>7.09</v>
      </c>
      <c r="R31">
        <v>4.96</v>
      </c>
      <c r="T31">
        <f t="shared" si="0"/>
        <v>-7.5699999999999994</v>
      </c>
    </row>
    <row r="32" spans="1:20" x14ac:dyDescent="0.25">
      <c r="A32">
        <v>4827</v>
      </c>
      <c r="B32">
        <v>699</v>
      </c>
      <c r="C32" t="s">
        <v>49</v>
      </c>
      <c r="D32" t="s">
        <v>45</v>
      </c>
      <c r="E32">
        <v>1</v>
      </c>
      <c r="F32">
        <v>16.77</v>
      </c>
      <c r="G32">
        <v>12.87</v>
      </c>
      <c r="H32">
        <v>0.3</v>
      </c>
      <c r="I32">
        <v>1.2</v>
      </c>
      <c r="J32">
        <v>2.1</v>
      </c>
      <c r="K32">
        <v>0.3</v>
      </c>
      <c r="L32">
        <v>4.1900000000000004</v>
      </c>
      <c r="M32">
        <v>5.69</v>
      </c>
      <c r="N32">
        <v>11.38</v>
      </c>
      <c r="O32">
        <v>10.18</v>
      </c>
      <c r="P32">
        <v>7.49</v>
      </c>
      <c r="Q32">
        <v>4.79</v>
      </c>
      <c r="R32">
        <v>2.99</v>
      </c>
      <c r="T32">
        <f t="shared" si="0"/>
        <v>0.66000000000000014</v>
      </c>
    </row>
    <row r="33" spans="1:20" x14ac:dyDescent="0.25">
      <c r="A33">
        <v>4858</v>
      </c>
      <c r="B33">
        <v>730</v>
      </c>
      <c r="C33" t="s">
        <v>50</v>
      </c>
      <c r="D33" t="s">
        <v>45</v>
      </c>
      <c r="E33">
        <v>1</v>
      </c>
      <c r="F33">
        <v>12.38</v>
      </c>
      <c r="G33">
        <v>9.84</v>
      </c>
      <c r="H33">
        <v>0</v>
      </c>
      <c r="I33">
        <v>0.95</v>
      </c>
      <c r="J33">
        <v>0.32</v>
      </c>
      <c r="K33">
        <v>1.27</v>
      </c>
      <c r="L33">
        <v>6.67</v>
      </c>
      <c r="M33">
        <v>5.4</v>
      </c>
      <c r="N33">
        <v>15.24</v>
      </c>
      <c r="O33">
        <v>10.16</v>
      </c>
      <c r="P33">
        <v>6.35</v>
      </c>
      <c r="Q33">
        <v>6.98</v>
      </c>
      <c r="R33">
        <v>1.27</v>
      </c>
      <c r="T33">
        <f t="shared" si="0"/>
        <v>6.8299999999999965</v>
      </c>
    </row>
    <row r="34" spans="1:20" x14ac:dyDescent="0.25">
      <c r="A34">
        <v>4877</v>
      </c>
      <c r="B34">
        <v>749</v>
      </c>
      <c r="C34" t="s">
        <v>51</v>
      </c>
      <c r="D34" t="s">
        <v>45</v>
      </c>
      <c r="E34">
        <v>1</v>
      </c>
      <c r="F34">
        <v>16.760000000000002</v>
      </c>
      <c r="G34">
        <v>16.760000000000002</v>
      </c>
      <c r="H34">
        <v>0</v>
      </c>
      <c r="I34">
        <v>0</v>
      </c>
      <c r="J34">
        <v>0</v>
      </c>
      <c r="K34">
        <v>0</v>
      </c>
      <c r="L34">
        <v>3.91</v>
      </c>
      <c r="M34">
        <v>1.1200000000000001</v>
      </c>
      <c r="N34">
        <v>12.85</v>
      </c>
      <c r="O34">
        <v>10.61</v>
      </c>
      <c r="P34">
        <v>7.26</v>
      </c>
      <c r="Q34">
        <v>7.82</v>
      </c>
      <c r="R34">
        <v>5.03</v>
      </c>
      <c r="T34">
        <f t="shared" si="0"/>
        <v>-7.4200000000000026</v>
      </c>
    </row>
    <row r="35" spans="1:20" x14ac:dyDescent="0.25">
      <c r="A35">
        <v>4881</v>
      </c>
      <c r="B35">
        <v>753</v>
      </c>
      <c r="C35" t="s">
        <v>52</v>
      </c>
      <c r="D35" t="s">
        <v>45</v>
      </c>
      <c r="E35">
        <v>1</v>
      </c>
      <c r="F35">
        <v>20.43</v>
      </c>
      <c r="G35">
        <v>16.52</v>
      </c>
      <c r="H35">
        <v>0</v>
      </c>
      <c r="I35">
        <v>0.87</v>
      </c>
      <c r="J35">
        <v>0.87</v>
      </c>
      <c r="K35">
        <v>2.17</v>
      </c>
      <c r="L35">
        <v>3.48</v>
      </c>
      <c r="M35">
        <v>3.48</v>
      </c>
      <c r="N35">
        <v>13.04</v>
      </c>
      <c r="O35">
        <v>12.17</v>
      </c>
      <c r="P35">
        <v>10.87</v>
      </c>
      <c r="Q35">
        <v>10</v>
      </c>
      <c r="R35">
        <v>3.91</v>
      </c>
      <c r="T35">
        <f t="shared" si="0"/>
        <v>-14.340000000000003</v>
      </c>
    </row>
    <row r="36" spans="1:20" x14ac:dyDescent="0.25">
      <c r="A36">
        <v>4959</v>
      </c>
      <c r="B36">
        <v>831</v>
      </c>
      <c r="C36" t="s">
        <v>53</v>
      </c>
      <c r="D36" t="s">
        <v>45</v>
      </c>
      <c r="E36">
        <v>1</v>
      </c>
      <c r="F36">
        <v>18.63</v>
      </c>
      <c r="G36">
        <v>17.39</v>
      </c>
      <c r="H36">
        <v>0</v>
      </c>
      <c r="I36">
        <v>0.62</v>
      </c>
      <c r="J36">
        <v>0</v>
      </c>
      <c r="K36">
        <v>0.62</v>
      </c>
      <c r="L36">
        <v>4.3499999999999996</v>
      </c>
      <c r="M36">
        <v>3.73</v>
      </c>
      <c r="N36">
        <v>10.56</v>
      </c>
      <c r="O36">
        <v>10.56</v>
      </c>
      <c r="P36">
        <v>6.21</v>
      </c>
      <c r="Q36">
        <v>6.83</v>
      </c>
      <c r="R36">
        <v>1.86</v>
      </c>
      <c r="T36">
        <f t="shared" si="0"/>
        <v>-4.1499999999999986</v>
      </c>
    </row>
    <row r="37" spans="1:20" x14ac:dyDescent="0.25">
      <c r="A37">
        <v>4965</v>
      </c>
      <c r="B37">
        <v>837</v>
      </c>
      <c r="C37" t="s">
        <v>54</v>
      </c>
      <c r="D37" t="s">
        <v>45</v>
      </c>
      <c r="E37">
        <v>1</v>
      </c>
      <c r="F37">
        <v>10.23</v>
      </c>
      <c r="G37">
        <v>10.23</v>
      </c>
      <c r="H37">
        <v>0</v>
      </c>
      <c r="I37">
        <v>0</v>
      </c>
      <c r="J37">
        <v>0</v>
      </c>
      <c r="K37">
        <v>0</v>
      </c>
      <c r="L37">
        <v>6.82</v>
      </c>
      <c r="M37">
        <v>5.68</v>
      </c>
      <c r="N37">
        <v>13.64</v>
      </c>
      <c r="O37">
        <v>5.68</v>
      </c>
      <c r="P37">
        <v>10.23</v>
      </c>
      <c r="Q37">
        <v>10.23</v>
      </c>
      <c r="R37">
        <v>1.1399999999999999</v>
      </c>
      <c r="T37">
        <f t="shared" si="0"/>
        <v>4.9900000000000029</v>
      </c>
    </row>
    <row r="38" spans="1:20" x14ac:dyDescent="0.25">
      <c r="A38">
        <v>5000</v>
      </c>
      <c r="B38">
        <v>872</v>
      </c>
      <c r="C38" t="s">
        <v>55</v>
      </c>
      <c r="D38" t="s">
        <v>45</v>
      </c>
      <c r="E38">
        <v>1</v>
      </c>
      <c r="F38">
        <v>8.33</v>
      </c>
      <c r="G38">
        <v>6.25</v>
      </c>
      <c r="H38">
        <v>0</v>
      </c>
      <c r="I38">
        <v>0</v>
      </c>
      <c r="J38">
        <v>0</v>
      </c>
      <c r="K38">
        <v>0</v>
      </c>
      <c r="L38">
        <v>6.25</v>
      </c>
      <c r="M38">
        <v>4.17</v>
      </c>
      <c r="N38">
        <v>8.33</v>
      </c>
      <c r="O38">
        <v>8.33</v>
      </c>
      <c r="P38">
        <v>2.08</v>
      </c>
      <c r="Q38">
        <v>12.5</v>
      </c>
      <c r="R38">
        <v>0</v>
      </c>
      <c r="T38">
        <f t="shared" si="0"/>
        <v>5.0100000000000033</v>
      </c>
    </row>
    <row r="39" spans="1:20" x14ac:dyDescent="0.25">
      <c r="A39">
        <v>5024</v>
      </c>
      <c r="B39">
        <v>896</v>
      </c>
      <c r="C39" t="s">
        <v>56</v>
      </c>
      <c r="D39" t="s">
        <v>45</v>
      </c>
      <c r="E39">
        <v>1</v>
      </c>
      <c r="F39">
        <v>14.21</v>
      </c>
      <c r="G39">
        <v>12.33</v>
      </c>
      <c r="H39">
        <v>0</v>
      </c>
      <c r="I39">
        <v>0.27</v>
      </c>
      <c r="J39">
        <v>0</v>
      </c>
      <c r="K39">
        <v>1.61</v>
      </c>
      <c r="L39">
        <v>4.0199999999999996</v>
      </c>
      <c r="M39">
        <v>3.22</v>
      </c>
      <c r="N39">
        <v>9.65</v>
      </c>
      <c r="O39">
        <v>13.67</v>
      </c>
      <c r="P39">
        <v>11.26</v>
      </c>
      <c r="Q39">
        <v>8.0399999999999991</v>
      </c>
      <c r="R39">
        <v>6.43</v>
      </c>
      <c r="T39">
        <f t="shared" si="0"/>
        <v>-14.760000000000002</v>
      </c>
    </row>
    <row r="40" spans="1:20" x14ac:dyDescent="0.25">
      <c r="A40">
        <v>5101</v>
      </c>
      <c r="B40">
        <v>973</v>
      </c>
      <c r="C40" t="s">
        <v>57</v>
      </c>
      <c r="D40" t="s">
        <v>45</v>
      </c>
      <c r="E40">
        <v>1</v>
      </c>
      <c r="F40">
        <v>14.75</v>
      </c>
      <c r="G40">
        <v>12.23</v>
      </c>
      <c r="H40">
        <v>0</v>
      </c>
      <c r="I40">
        <v>0</v>
      </c>
      <c r="J40">
        <v>1.08</v>
      </c>
      <c r="K40">
        <v>1.08</v>
      </c>
      <c r="L40">
        <v>7.91</v>
      </c>
      <c r="M40">
        <v>7.19</v>
      </c>
      <c r="N40">
        <v>11.87</v>
      </c>
      <c r="O40">
        <v>6.47</v>
      </c>
      <c r="P40">
        <v>6.12</v>
      </c>
      <c r="Q40">
        <v>10.07</v>
      </c>
      <c r="R40">
        <v>1.8</v>
      </c>
      <c r="T40">
        <f t="shared" si="0"/>
        <v>1.9399999999999957</v>
      </c>
    </row>
    <row r="41" spans="1:20" x14ac:dyDescent="0.25">
      <c r="A41">
        <v>5206</v>
      </c>
      <c r="B41">
        <v>1078</v>
      </c>
      <c r="C41" t="s">
        <v>58</v>
      </c>
      <c r="D41" t="s">
        <v>45</v>
      </c>
      <c r="E41">
        <v>1</v>
      </c>
      <c r="F41">
        <v>21.04</v>
      </c>
      <c r="G41">
        <v>9.09</v>
      </c>
      <c r="H41">
        <v>1.56</v>
      </c>
      <c r="I41">
        <v>1.56</v>
      </c>
      <c r="J41">
        <v>7.53</v>
      </c>
      <c r="K41">
        <v>1.04</v>
      </c>
      <c r="L41">
        <v>3.38</v>
      </c>
      <c r="M41">
        <v>3.64</v>
      </c>
      <c r="N41">
        <v>9.35</v>
      </c>
      <c r="O41">
        <v>11.43</v>
      </c>
      <c r="P41">
        <v>8.31</v>
      </c>
      <c r="Q41">
        <v>7.27</v>
      </c>
      <c r="R41">
        <v>3.64</v>
      </c>
      <c r="T41">
        <f t="shared" si="0"/>
        <v>-12.079999999999997</v>
      </c>
    </row>
    <row r="42" spans="1:20" x14ac:dyDescent="0.25">
      <c r="A42">
        <v>5241</v>
      </c>
      <c r="B42">
        <v>1113</v>
      </c>
      <c r="C42" t="s">
        <v>59</v>
      </c>
      <c r="D42" t="s">
        <v>45</v>
      </c>
      <c r="E42">
        <v>1</v>
      </c>
      <c r="F42">
        <v>14.97</v>
      </c>
      <c r="G42">
        <v>12.57</v>
      </c>
      <c r="H42">
        <v>0</v>
      </c>
      <c r="I42">
        <v>0</v>
      </c>
      <c r="J42">
        <v>0</v>
      </c>
      <c r="K42">
        <v>2.4</v>
      </c>
      <c r="L42">
        <v>6.59</v>
      </c>
      <c r="M42">
        <v>4.79</v>
      </c>
      <c r="N42">
        <v>8.98</v>
      </c>
      <c r="O42">
        <v>11.38</v>
      </c>
      <c r="P42">
        <v>10.78</v>
      </c>
      <c r="Q42">
        <v>11.38</v>
      </c>
      <c r="R42">
        <v>2.4</v>
      </c>
      <c r="T42">
        <f t="shared" si="0"/>
        <v>-13.730000000000004</v>
      </c>
    </row>
    <row r="43" spans="1:20" x14ac:dyDescent="0.25">
      <c r="A43">
        <v>5248</v>
      </c>
      <c r="B43">
        <v>1120</v>
      </c>
      <c r="C43" t="s">
        <v>60</v>
      </c>
      <c r="D43" t="s">
        <v>45</v>
      </c>
      <c r="E43">
        <v>1</v>
      </c>
      <c r="F43">
        <v>14.81</v>
      </c>
      <c r="G43">
        <v>14.81</v>
      </c>
      <c r="H43">
        <v>0</v>
      </c>
      <c r="I43">
        <v>0</v>
      </c>
      <c r="J43">
        <v>0</v>
      </c>
      <c r="K43">
        <v>0</v>
      </c>
      <c r="L43">
        <v>6.35</v>
      </c>
      <c r="M43">
        <v>3.7</v>
      </c>
      <c r="N43">
        <v>10.58</v>
      </c>
      <c r="O43">
        <v>6.88</v>
      </c>
      <c r="P43">
        <v>8.99</v>
      </c>
      <c r="Q43">
        <v>11.11</v>
      </c>
      <c r="R43">
        <v>2.12</v>
      </c>
      <c r="T43">
        <f t="shared" si="0"/>
        <v>-5.9800000000000013</v>
      </c>
    </row>
    <row r="44" spans="1:20" x14ac:dyDescent="0.25">
      <c r="A44">
        <v>5284</v>
      </c>
      <c r="B44">
        <v>1156</v>
      </c>
      <c r="C44" t="s">
        <v>61</v>
      </c>
      <c r="D44" t="s">
        <v>45</v>
      </c>
      <c r="E44">
        <v>1</v>
      </c>
      <c r="F44">
        <v>11.97</v>
      </c>
      <c r="G44">
        <v>9.27</v>
      </c>
      <c r="H44">
        <v>0.77</v>
      </c>
      <c r="I44">
        <v>0.39</v>
      </c>
      <c r="J44">
        <v>0.39</v>
      </c>
      <c r="K44">
        <v>0</v>
      </c>
      <c r="L44">
        <v>4.63</v>
      </c>
      <c r="M44">
        <v>5.0199999999999996</v>
      </c>
      <c r="N44">
        <v>11.97</v>
      </c>
      <c r="O44">
        <v>9.65</v>
      </c>
      <c r="P44">
        <v>8.8800000000000008</v>
      </c>
      <c r="Q44">
        <v>8.8800000000000008</v>
      </c>
      <c r="R44">
        <v>2.3199999999999998</v>
      </c>
      <c r="T44">
        <f t="shared" si="0"/>
        <v>0.65999999999999348</v>
      </c>
    </row>
    <row r="45" spans="1:20" x14ac:dyDescent="0.25">
      <c r="A45">
        <v>5320</v>
      </c>
      <c r="B45">
        <v>1192</v>
      </c>
      <c r="C45" t="s">
        <v>62</v>
      </c>
      <c r="D45" t="s">
        <v>45</v>
      </c>
      <c r="E45">
        <v>1</v>
      </c>
      <c r="F45">
        <v>16.13</v>
      </c>
      <c r="G45">
        <v>14.52</v>
      </c>
      <c r="H45">
        <v>0.54</v>
      </c>
      <c r="I45">
        <v>0</v>
      </c>
      <c r="J45">
        <v>0</v>
      </c>
      <c r="K45">
        <v>0.54</v>
      </c>
      <c r="L45">
        <v>3.76</v>
      </c>
      <c r="M45">
        <v>3.23</v>
      </c>
      <c r="N45">
        <v>14.52</v>
      </c>
      <c r="O45">
        <v>9.14</v>
      </c>
      <c r="P45">
        <v>9.14</v>
      </c>
      <c r="Q45">
        <v>8.6</v>
      </c>
      <c r="R45">
        <v>3.23</v>
      </c>
      <c r="T45">
        <f t="shared" si="0"/>
        <v>-2.2500000000000013</v>
      </c>
    </row>
    <row r="46" spans="1:20" x14ac:dyDescent="0.25">
      <c r="A46">
        <v>5392</v>
      </c>
      <c r="B46">
        <v>1264</v>
      </c>
      <c r="C46" t="s">
        <v>63</v>
      </c>
      <c r="D46" t="s">
        <v>45</v>
      </c>
      <c r="E46">
        <v>1</v>
      </c>
      <c r="F46">
        <v>15.44</v>
      </c>
      <c r="G46">
        <v>10.07</v>
      </c>
      <c r="H46">
        <v>0.67</v>
      </c>
      <c r="I46">
        <v>0</v>
      </c>
      <c r="J46">
        <v>4.03</v>
      </c>
      <c r="K46">
        <v>0</v>
      </c>
      <c r="L46">
        <v>6.04</v>
      </c>
      <c r="M46">
        <v>6.71</v>
      </c>
      <c r="N46">
        <v>12.75</v>
      </c>
      <c r="O46">
        <v>10.07</v>
      </c>
      <c r="P46">
        <v>4.03</v>
      </c>
      <c r="Q46">
        <v>7.38</v>
      </c>
      <c r="R46">
        <v>2.0099999999999998</v>
      </c>
      <c r="T46">
        <f t="shared" si="0"/>
        <v>4.4900000000000047</v>
      </c>
    </row>
    <row r="47" spans="1:20" x14ac:dyDescent="0.25">
      <c r="A47">
        <v>5615</v>
      </c>
      <c r="B47">
        <v>1487</v>
      </c>
      <c r="C47" t="s">
        <v>64</v>
      </c>
      <c r="D47" t="s">
        <v>45</v>
      </c>
      <c r="E47">
        <v>1</v>
      </c>
      <c r="F47">
        <v>12.2</v>
      </c>
      <c r="G47">
        <v>10.98</v>
      </c>
      <c r="H47">
        <v>0</v>
      </c>
      <c r="I47">
        <v>0.61</v>
      </c>
      <c r="J47">
        <v>0</v>
      </c>
      <c r="K47">
        <v>0.61</v>
      </c>
      <c r="L47">
        <v>6.71</v>
      </c>
      <c r="M47">
        <v>4.88</v>
      </c>
      <c r="N47">
        <v>13.41</v>
      </c>
      <c r="O47">
        <v>13.41</v>
      </c>
      <c r="P47">
        <v>4.2699999999999996</v>
      </c>
      <c r="Q47">
        <v>4.2699999999999996</v>
      </c>
      <c r="R47">
        <v>2.44</v>
      </c>
      <c r="T47">
        <f t="shared" si="0"/>
        <v>4.9900000000000038</v>
      </c>
    </row>
    <row r="48" spans="1:20" x14ac:dyDescent="0.25">
      <c r="A48">
        <v>5725</v>
      </c>
      <c r="B48">
        <v>1597</v>
      </c>
      <c r="C48" t="s">
        <v>65</v>
      </c>
      <c r="D48" t="s">
        <v>45</v>
      </c>
      <c r="E48">
        <v>1</v>
      </c>
      <c r="F48">
        <v>19.170000000000002</v>
      </c>
      <c r="G48">
        <v>17.72</v>
      </c>
      <c r="H48">
        <v>0</v>
      </c>
      <c r="I48">
        <v>0</v>
      </c>
      <c r="J48">
        <v>0</v>
      </c>
      <c r="K48">
        <v>1.27</v>
      </c>
      <c r="L48">
        <v>7.05</v>
      </c>
      <c r="M48">
        <v>3.07</v>
      </c>
      <c r="N48">
        <v>13.74</v>
      </c>
      <c r="O48">
        <v>9.9499999999999993</v>
      </c>
      <c r="P48">
        <v>7.59</v>
      </c>
      <c r="Q48">
        <v>6.51</v>
      </c>
      <c r="R48">
        <v>2.5299999999999998</v>
      </c>
      <c r="T48">
        <f t="shared" si="0"/>
        <v>-5.9899999999999984</v>
      </c>
    </row>
    <row r="49" spans="1:20" x14ac:dyDescent="0.25">
      <c r="A49">
        <v>5765</v>
      </c>
      <c r="B49">
        <v>1637</v>
      </c>
      <c r="C49" t="s">
        <v>66</v>
      </c>
      <c r="D49" t="s">
        <v>45</v>
      </c>
      <c r="E49">
        <v>1</v>
      </c>
      <c r="F49">
        <v>20.260000000000002</v>
      </c>
      <c r="G49">
        <v>11.07</v>
      </c>
      <c r="H49">
        <v>0</v>
      </c>
      <c r="I49">
        <v>0.56000000000000005</v>
      </c>
      <c r="J49">
        <v>8.44</v>
      </c>
      <c r="K49">
        <v>0.19</v>
      </c>
      <c r="L49">
        <v>7.5</v>
      </c>
      <c r="M49">
        <v>3.75</v>
      </c>
      <c r="N49">
        <v>10.51</v>
      </c>
      <c r="O49">
        <v>5.63</v>
      </c>
      <c r="P49">
        <v>8.44</v>
      </c>
      <c r="Q49">
        <v>11.44</v>
      </c>
      <c r="R49">
        <v>2.63</v>
      </c>
      <c r="T49">
        <f t="shared" si="0"/>
        <v>-11.64</v>
      </c>
    </row>
    <row r="50" spans="1:20" x14ac:dyDescent="0.25">
      <c r="A50">
        <v>5795</v>
      </c>
      <c r="B50">
        <v>1667</v>
      </c>
      <c r="C50" t="s">
        <v>67</v>
      </c>
      <c r="D50" t="s">
        <v>45</v>
      </c>
      <c r="E50">
        <v>1</v>
      </c>
      <c r="F50">
        <v>13.31</v>
      </c>
      <c r="G50">
        <v>12.93</v>
      </c>
      <c r="H50">
        <v>0</v>
      </c>
      <c r="I50">
        <v>0</v>
      </c>
      <c r="J50">
        <v>0</v>
      </c>
      <c r="K50">
        <v>0.38</v>
      </c>
      <c r="L50">
        <v>3.8</v>
      </c>
      <c r="M50">
        <v>4.5599999999999996</v>
      </c>
      <c r="N50">
        <v>13.31</v>
      </c>
      <c r="O50">
        <v>10.65</v>
      </c>
      <c r="P50">
        <v>11.79</v>
      </c>
      <c r="Q50">
        <v>9.51</v>
      </c>
      <c r="R50">
        <v>1.9</v>
      </c>
      <c r="T50">
        <f t="shared" si="0"/>
        <v>-3.0899999999999994</v>
      </c>
    </row>
    <row r="51" spans="1:20" x14ac:dyDescent="0.25">
      <c r="A51">
        <v>5815</v>
      </c>
      <c r="B51">
        <v>1687</v>
      </c>
      <c r="C51" t="s">
        <v>68</v>
      </c>
      <c r="D51" t="s">
        <v>45</v>
      </c>
      <c r="E51">
        <v>1</v>
      </c>
      <c r="F51">
        <v>11.63</v>
      </c>
      <c r="G51">
        <v>11.63</v>
      </c>
      <c r="H51">
        <v>0</v>
      </c>
      <c r="I51">
        <v>0</v>
      </c>
      <c r="J51">
        <v>0</v>
      </c>
      <c r="K51">
        <v>0</v>
      </c>
      <c r="L51">
        <v>5.81</v>
      </c>
      <c r="M51">
        <v>5.81</v>
      </c>
      <c r="N51">
        <v>13.95</v>
      </c>
      <c r="O51">
        <v>8.14</v>
      </c>
      <c r="P51">
        <v>13.95</v>
      </c>
      <c r="Q51">
        <v>5.81</v>
      </c>
      <c r="R51">
        <v>1.1599999999999999</v>
      </c>
      <c r="T51">
        <f t="shared" si="0"/>
        <v>3.2600000000000016</v>
      </c>
    </row>
    <row r="52" spans="1:20" x14ac:dyDescent="0.25">
      <c r="A52">
        <v>5823</v>
      </c>
      <c r="B52">
        <v>1695</v>
      </c>
      <c r="C52" t="s">
        <v>69</v>
      </c>
      <c r="D52" t="s">
        <v>45</v>
      </c>
      <c r="E52">
        <v>1</v>
      </c>
      <c r="F52">
        <v>12.04</v>
      </c>
      <c r="G52">
        <v>10.99</v>
      </c>
      <c r="H52">
        <v>0</v>
      </c>
      <c r="I52">
        <v>0</v>
      </c>
      <c r="J52">
        <v>0</v>
      </c>
      <c r="K52">
        <v>1.05</v>
      </c>
      <c r="L52">
        <v>7.33</v>
      </c>
      <c r="M52">
        <v>3.66</v>
      </c>
      <c r="N52">
        <v>13.09</v>
      </c>
      <c r="O52">
        <v>10.47</v>
      </c>
      <c r="P52">
        <v>5.24</v>
      </c>
      <c r="Q52">
        <v>6.28</v>
      </c>
      <c r="R52">
        <v>3.66</v>
      </c>
      <c r="T52">
        <f t="shared" si="0"/>
        <v>1.7300000000000022</v>
      </c>
    </row>
    <row r="53" spans="1:20" x14ac:dyDescent="0.25">
      <c r="A53">
        <v>5845</v>
      </c>
      <c r="B53">
        <v>1717</v>
      </c>
      <c r="C53" t="s">
        <v>70</v>
      </c>
      <c r="D53" t="s">
        <v>45</v>
      </c>
      <c r="E53">
        <v>1</v>
      </c>
      <c r="F53">
        <v>12.52</v>
      </c>
      <c r="G53">
        <v>9.1999999999999993</v>
      </c>
      <c r="H53">
        <v>0.2</v>
      </c>
      <c r="I53">
        <v>0.78</v>
      </c>
      <c r="J53">
        <v>1.37</v>
      </c>
      <c r="K53">
        <v>0.59</v>
      </c>
      <c r="L53">
        <v>5.28</v>
      </c>
      <c r="M53">
        <v>4.8899999999999997</v>
      </c>
      <c r="N53">
        <v>15.85</v>
      </c>
      <c r="O53">
        <v>10.18</v>
      </c>
      <c r="P53">
        <v>9.1999999999999993</v>
      </c>
      <c r="Q53">
        <v>6.07</v>
      </c>
      <c r="R53">
        <v>2.15</v>
      </c>
      <c r="T53">
        <f t="shared" si="0"/>
        <v>5.3399999999999981</v>
      </c>
    </row>
    <row r="54" spans="1:20" x14ac:dyDescent="0.25">
      <c r="A54">
        <v>5923</v>
      </c>
      <c r="B54">
        <v>1795</v>
      </c>
      <c r="C54" t="s">
        <v>71</v>
      </c>
      <c r="D54" t="s">
        <v>45</v>
      </c>
      <c r="E54">
        <v>1</v>
      </c>
      <c r="F54">
        <v>13.74</v>
      </c>
      <c r="G54">
        <v>13.19</v>
      </c>
      <c r="H54">
        <v>0.55000000000000004</v>
      </c>
      <c r="I54">
        <v>0</v>
      </c>
      <c r="J54">
        <v>0</v>
      </c>
      <c r="K54">
        <v>0</v>
      </c>
      <c r="L54">
        <v>5.49</v>
      </c>
      <c r="M54">
        <v>2.2000000000000002</v>
      </c>
      <c r="N54">
        <v>11.54</v>
      </c>
      <c r="O54">
        <v>12.64</v>
      </c>
      <c r="P54">
        <v>6.59</v>
      </c>
      <c r="Q54">
        <v>11.54</v>
      </c>
      <c r="R54">
        <v>2.2000000000000002</v>
      </c>
      <c r="T54">
        <f t="shared" si="0"/>
        <v>-8.4600000000000009</v>
      </c>
    </row>
    <row r="55" spans="1:20" x14ac:dyDescent="0.25">
      <c r="A55">
        <v>5959</v>
      </c>
      <c r="B55">
        <v>1831</v>
      </c>
      <c r="C55" t="s">
        <v>72</v>
      </c>
      <c r="D55" t="s">
        <v>45</v>
      </c>
      <c r="E55">
        <v>1</v>
      </c>
      <c r="F55">
        <v>9.8000000000000007</v>
      </c>
      <c r="G55">
        <v>8.82</v>
      </c>
      <c r="H55">
        <v>0</v>
      </c>
      <c r="I55">
        <v>0</v>
      </c>
      <c r="J55">
        <v>0</v>
      </c>
      <c r="K55">
        <v>0.98</v>
      </c>
      <c r="L55">
        <v>4.9000000000000004</v>
      </c>
      <c r="M55">
        <v>6.86</v>
      </c>
      <c r="N55">
        <v>18.63</v>
      </c>
      <c r="O55">
        <v>10.78</v>
      </c>
      <c r="P55">
        <v>5.88</v>
      </c>
      <c r="Q55">
        <v>4.9000000000000004</v>
      </c>
      <c r="R55">
        <v>2.94</v>
      </c>
      <c r="T55">
        <f t="shared" si="0"/>
        <v>16.29</v>
      </c>
    </row>
    <row r="56" spans="1:20" x14ac:dyDescent="0.25">
      <c r="A56">
        <v>5984</v>
      </c>
      <c r="B56">
        <v>1856</v>
      </c>
      <c r="C56" t="s">
        <v>73</v>
      </c>
      <c r="D56" t="s">
        <v>45</v>
      </c>
      <c r="E56">
        <v>1</v>
      </c>
      <c r="F56">
        <v>25.61</v>
      </c>
      <c r="G56">
        <v>23.17</v>
      </c>
      <c r="H56">
        <v>0</v>
      </c>
      <c r="I56">
        <v>0</v>
      </c>
      <c r="J56">
        <v>2.44</v>
      </c>
      <c r="K56">
        <v>0</v>
      </c>
      <c r="L56">
        <v>4.88</v>
      </c>
      <c r="M56">
        <v>1.22</v>
      </c>
      <c r="N56">
        <v>9.76</v>
      </c>
      <c r="O56">
        <v>13.41</v>
      </c>
      <c r="P56">
        <v>8.5399999999999991</v>
      </c>
      <c r="Q56">
        <v>10.98</v>
      </c>
      <c r="R56">
        <v>3.66</v>
      </c>
      <c r="T56">
        <f t="shared" si="0"/>
        <v>-26.1</v>
      </c>
    </row>
    <row r="57" spans="1:20" x14ac:dyDescent="0.25">
      <c r="A57">
        <v>6000</v>
      </c>
      <c r="B57">
        <v>1872</v>
      </c>
      <c r="C57" t="s">
        <v>74</v>
      </c>
      <c r="D57" t="s">
        <v>45</v>
      </c>
      <c r="E57">
        <v>1</v>
      </c>
      <c r="F57">
        <v>14.29</v>
      </c>
      <c r="G57">
        <v>5.36</v>
      </c>
      <c r="H57">
        <v>0</v>
      </c>
      <c r="I57">
        <v>0</v>
      </c>
      <c r="J57">
        <v>8.93</v>
      </c>
      <c r="K57">
        <v>0</v>
      </c>
      <c r="L57">
        <v>5.36</v>
      </c>
      <c r="M57">
        <v>3.57</v>
      </c>
      <c r="N57">
        <v>10.71</v>
      </c>
      <c r="O57">
        <v>12.5</v>
      </c>
      <c r="P57">
        <v>10.71</v>
      </c>
      <c r="Q57">
        <v>7.14</v>
      </c>
      <c r="R57">
        <v>1.79</v>
      </c>
      <c r="T57">
        <f t="shared" si="0"/>
        <v>-7.509999999999998</v>
      </c>
    </row>
    <row r="58" spans="1:20" x14ac:dyDescent="0.25">
      <c r="A58">
        <v>6017</v>
      </c>
      <c r="B58">
        <v>1889</v>
      </c>
      <c r="C58" t="s">
        <v>75</v>
      </c>
      <c r="D58" t="s">
        <v>45</v>
      </c>
      <c r="E58">
        <v>1</v>
      </c>
      <c r="F58">
        <v>14.36</v>
      </c>
      <c r="G58">
        <v>8.2899999999999991</v>
      </c>
      <c r="H58">
        <v>0.55000000000000004</v>
      </c>
      <c r="I58">
        <v>0.55000000000000004</v>
      </c>
      <c r="J58">
        <v>4.97</v>
      </c>
      <c r="K58">
        <v>0</v>
      </c>
      <c r="L58">
        <v>7.18</v>
      </c>
      <c r="M58">
        <v>3.87</v>
      </c>
      <c r="N58">
        <v>11.6</v>
      </c>
      <c r="O58">
        <v>8.84</v>
      </c>
      <c r="P58">
        <v>11.6</v>
      </c>
      <c r="Q58">
        <v>8.84</v>
      </c>
      <c r="R58">
        <v>2.21</v>
      </c>
      <c r="T58">
        <f t="shared" si="0"/>
        <v>-7.56</v>
      </c>
    </row>
    <row r="59" spans="1:20" x14ac:dyDescent="0.25">
      <c r="A59">
        <v>6100</v>
      </c>
      <c r="B59">
        <v>1972</v>
      </c>
      <c r="C59" t="s">
        <v>76</v>
      </c>
      <c r="D59" t="s">
        <v>45</v>
      </c>
      <c r="E59">
        <v>1</v>
      </c>
      <c r="F59">
        <v>10.38</v>
      </c>
      <c r="G59">
        <v>9.02</v>
      </c>
      <c r="H59">
        <v>0</v>
      </c>
      <c r="I59">
        <v>0</v>
      </c>
      <c r="J59">
        <v>1.0900000000000001</v>
      </c>
      <c r="K59">
        <v>0.27</v>
      </c>
      <c r="L59">
        <v>4.92</v>
      </c>
      <c r="M59">
        <v>6.01</v>
      </c>
      <c r="N59">
        <v>14.21</v>
      </c>
      <c r="O59">
        <v>8.74</v>
      </c>
      <c r="P59">
        <v>7.92</v>
      </c>
      <c r="Q59">
        <v>10.38</v>
      </c>
      <c r="R59">
        <v>2.46</v>
      </c>
      <c r="T59">
        <f t="shared" si="0"/>
        <v>5.4199999999999919</v>
      </c>
    </row>
    <row r="60" spans="1:20" x14ac:dyDescent="0.25">
      <c r="A60">
        <v>6253</v>
      </c>
      <c r="B60">
        <v>2125</v>
      </c>
      <c r="C60" t="s">
        <v>77</v>
      </c>
      <c r="D60" t="s">
        <v>45</v>
      </c>
      <c r="E60">
        <v>1</v>
      </c>
      <c r="F60">
        <v>12.82</v>
      </c>
      <c r="G60">
        <v>11.54</v>
      </c>
      <c r="H60">
        <v>0.09</v>
      </c>
      <c r="I60">
        <v>0.13</v>
      </c>
      <c r="J60">
        <v>0.49</v>
      </c>
      <c r="K60">
        <v>0.53</v>
      </c>
      <c r="L60">
        <v>4.91</v>
      </c>
      <c r="M60">
        <v>5.17</v>
      </c>
      <c r="N60">
        <v>14.46</v>
      </c>
      <c r="O60">
        <v>11.49</v>
      </c>
      <c r="P60">
        <v>8.66</v>
      </c>
      <c r="Q60">
        <v>7.69</v>
      </c>
      <c r="R60">
        <v>2.2999999999999998</v>
      </c>
      <c r="T60">
        <f t="shared" si="0"/>
        <v>1.7600000000000025</v>
      </c>
    </row>
    <row r="61" spans="1:20" x14ac:dyDescent="0.25">
      <c r="A61">
        <v>6450</v>
      </c>
      <c r="B61">
        <v>2322</v>
      </c>
      <c r="C61" t="s">
        <v>78</v>
      </c>
      <c r="D61" t="s">
        <v>45</v>
      </c>
      <c r="E61">
        <v>1</v>
      </c>
      <c r="F61">
        <v>14.57</v>
      </c>
      <c r="G61">
        <v>12.2</v>
      </c>
      <c r="H61">
        <v>0</v>
      </c>
      <c r="I61">
        <v>0.79</v>
      </c>
      <c r="J61">
        <v>1.18</v>
      </c>
      <c r="K61">
        <v>0.39</v>
      </c>
      <c r="L61">
        <v>5.91</v>
      </c>
      <c r="M61">
        <v>4.33</v>
      </c>
      <c r="N61">
        <v>9.4499999999999993</v>
      </c>
      <c r="O61">
        <v>7.09</v>
      </c>
      <c r="P61">
        <v>6.69</v>
      </c>
      <c r="Q61">
        <v>7.09</v>
      </c>
      <c r="R61">
        <v>2.36</v>
      </c>
      <c r="T61">
        <f t="shared" si="0"/>
        <v>7.0000000000000728E-2</v>
      </c>
    </row>
    <row r="62" spans="1:20" x14ac:dyDescent="0.25">
      <c r="A62">
        <v>6478</v>
      </c>
      <c r="B62">
        <v>2350</v>
      </c>
      <c r="C62" t="s">
        <v>79</v>
      </c>
      <c r="D62" t="s">
        <v>45</v>
      </c>
      <c r="E62">
        <v>1</v>
      </c>
      <c r="F62">
        <v>15.18</v>
      </c>
      <c r="G62">
        <v>3.61</v>
      </c>
      <c r="H62">
        <v>1.45</v>
      </c>
      <c r="I62">
        <v>0.24</v>
      </c>
      <c r="J62">
        <v>9.16</v>
      </c>
      <c r="K62">
        <v>0.72</v>
      </c>
      <c r="L62">
        <v>8.67</v>
      </c>
      <c r="M62">
        <v>4.0999999999999996</v>
      </c>
      <c r="N62">
        <v>10.84</v>
      </c>
      <c r="O62">
        <v>10.119999999999999</v>
      </c>
      <c r="P62">
        <v>8.92</v>
      </c>
      <c r="Q62">
        <v>8.19</v>
      </c>
      <c r="R62">
        <v>2.41</v>
      </c>
      <c r="T62">
        <f t="shared" si="0"/>
        <v>-8.5500000000000025</v>
      </c>
    </row>
    <row r="63" spans="1:20" x14ac:dyDescent="0.25">
      <c r="A63">
        <v>6627</v>
      </c>
      <c r="B63">
        <v>6</v>
      </c>
      <c r="C63" t="s">
        <v>80</v>
      </c>
      <c r="D63" t="s">
        <v>81</v>
      </c>
      <c r="E63">
        <v>1</v>
      </c>
      <c r="F63">
        <v>12.85</v>
      </c>
      <c r="G63">
        <v>12.29</v>
      </c>
      <c r="H63">
        <v>0</v>
      </c>
      <c r="I63">
        <v>0</v>
      </c>
      <c r="J63">
        <v>0</v>
      </c>
      <c r="K63">
        <v>0.28000000000000003</v>
      </c>
      <c r="L63">
        <v>3.91</v>
      </c>
      <c r="M63">
        <v>5.87</v>
      </c>
      <c r="N63">
        <v>9.7799999999999994</v>
      </c>
      <c r="O63">
        <v>10.89</v>
      </c>
      <c r="P63">
        <v>8.94</v>
      </c>
      <c r="Q63">
        <v>8.3800000000000008</v>
      </c>
      <c r="R63">
        <v>2.23</v>
      </c>
      <c r="T63">
        <f t="shared" si="0"/>
        <v>-1.5500000000000038</v>
      </c>
    </row>
    <row r="64" spans="1:20" x14ac:dyDescent="0.25">
      <c r="A64">
        <v>6679</v>
      </c>
      <c r="B64">
        <v>58</v>
      </c>
      <c r="C64" t="s">
        <v>82</v>
      </c>
      <c r="D64" t="s">
        <v>81</v>
      </c>
      <c r="E64">
        <v>1</v>
      </c>
      <c r="F64">
        <v>10.9</v>
      </c>
      <c r="G64">
        <v>10.53</v>
      </c>
      <c r="H64">
        <v>0</v>
      </c>
      <c r="I64">
        <v>0</v>
      </c>
      <c r="J64">
        <v>0</v>
      </c>
      <c r="K64">
        <v>0.38</v>
      </c>
      <c r="L64">
        <v>6.77</v>
      </c>
      <c r="M64">
        <v>5.26</v>
      </c>
      <c r="N64">
        <v>13.91</v>
      </c>
      <c r="O64">
        <v>7.89</v>
      </c>
      <c r="P64">
        <v>9.4</v>
      </c>
      <c r="Q64">
        <v>9.77</v>
      </c>
      <c r="R64">
        <v>3.38</v>
      </c>
      <c r="T64">
        <f t="shared" si="0"/>
        <v>1.0600000000000032</v>
      </c>
    </row>
    <row r="65" spans="1:20" x14ac:dyDescent="0.25">
      <c r="A65">
        <v>6688</v>
      </c>
      <c r="B65">
        <v>67</v>
      </c>
      <c r="C65" t="s">
        <v>83</v>
      </c>
      <c r="D65" t="s">
        <v>81</v>
      </c>
      <c r="E65">
        <v>1</v>
      </c>
      <c r="F65">
        <v>10.55</v>
      </c>
      <c r="G65">
        <v>8.44</v>
      </c>
      <c r="H65">
        <v>0</v>
      </c>
      <c r="I65">
        <v>0</v>
      </c>
      <c r="J65">
        <v>0.79</v>
      </c>
      <c r="K65">
        <v>0.79</v>
      </c>
      <c r="L65">
        <v>2.37</v>
      </c>
      <c r="M65">
        <v>7.12</v>
      </c>
      <c r="N65">
        <v>12.14</v>
      </c>
      <c r="O65">
        <v>7.12</v>
      </c>
      <c r="P65">
        <v>5.54</v>
      </c>
      <c r="Q65">
        <v>8.9700000000000006</v>
      </c>
      <c r="R65">
        <v>2.64</v>
      </c>
      <c r="T65">
        <f t="shared" si="0"/>
        <v>12.069999999999993</v>
      </c>
    </row>
    <row r="66" spans="1:20" x14ac:dyDescent="0.25">
      <c r="A66">
        <v>6743</v>
      </c>
      <c r="B66">
        <v>122</v>
      </c>
      <c r="C66" t="s">
        <v>84</v>
      </c>
      <c r="D66" t="s">
        <v>81</v>
      </c>
      <c r="E66">
        <v>1</v>
      </c>
      <c r="F66">
        <v>14.34</v>
      </c>
      <c r="G66">
        <v>12.87</v>
      </c>
      <c r="H66">
        <v>0</v>
      </c>
      <c r="I66">
        <v>1.47</v>
      </c>
      <c r="J66">
        <v>0</v>
      </c>
      <c r="K66">
        <v>0</v>
      </c>
      <c r="L66">
        <v>4.78</v>
      </c>
      <c r="M66">
        <v>4.04</v>
      </c>
      <c r="N66">
        <v>9.19</v>
      </c>
      <c r="O66">
        <v>5.15</v>
      </c>
      <c r="P66">
        <v>4.04</v>
      </c>
      <c r="Q66">
        <v>8.82</v>
      </c>
      <c r="R66">
        <v>0.37</v>
      </c>
      <c r="T66">
        <f t="shared" si="0"/>
        <v>5.7299999999999933</v>
      </c>
    </row>
    <row r="67" spans="1:20" x14ac:dyDescent="0.25">
      <c r="A67">
        <v>6761</v>
      </c>
      <c r="B67">
        <v>140</v>
      </c>
      <c r="C67" t="s">
        <v>85</v>
      </c>
      <c r="D67" t="s">
        <v>81</v>
      </c>
      <c r="E67">
        <v>1</v>
      </c>
      <c r="F67">
        <v>15.66</v>
      </c>
      <c r="G67">
        <v>11.45</v>
      </c>
      <c r="H67">
        <v>0</v>
      </c>
      <c r="I67">
        <v>0.3</v>
      </c>
      <c r="J67">
        <v>3.31</v>
      </c>
      <c r="K67">
        <v>0</v>
      </c>
      <c r="L67">
        <v>7.23</v>
      </c>
      <c r="M67">
        <v>2.11</v>
      </c>
      <c r="N67">
        <v>10.54</v>
      </c>
      <c r="O67">
        <v>8.73</v>
      </c>
      <c r="P67">
        <v>8.43</v>
      </c>
      <c r="Q67">
        <v>12.05</v>
      </c>
      <c r="R67">
        <v>2.41</v>
      </c>
      <c r="T67">
        <f t="shared" ref="T67:T130" si="1">30+M67+N67-F67-L67-O67-Q67-P67-R67</f>
        <v>-11.860000000000003</v>
      </c>
    </row>
    <row r="68" spans="1:20" x14ac:dyDescent="0.25">
      <c r="A68">
        <v>6853</v>
      </c>
      <c r="B68">
        <v>232</v>
      </c>
      <c r="C68" t="s">
        <v>86</v>
      </c>
      <c r="D68" t="s">
        <v>81</v>
      </c>
      <c r="E68">
        <v>1</v>
      </c>
      <c r="F68">
        <v>11.74</v>
      </c>
      <c r="G68">
        <v>9.85</v>
      </c>
      <c r="H68">
        <v>0</v>
      </c>
      <c r="I68">
        <v>1.1399999999999999</v>
      </c>
      <c r="J68">
        <v>0.38</v>
      </c>
      <c r="K68">
        <v>0</v>
      </c>
      <c r="L68">
        <v>6.44</v>
      </c>
      <c r="M68">
        <v>7.2</v>
      </c>
      <c r="N68">
        <v>14.39</v>
      </c>
      <c r="O68">
        <v>11.36</v>
      </c>
      <c r="P68">
        <v>4.55</v>
      </c>
      <c r="Q68">
        <v>6.06</v>
      </c>
      <c r="R68">
        <v>2.65</v>
      </c>
      <c r="T68">
        <f t="shared" si="1"/>
        <v>8.7900000000000045</v>
      </c>
    </row>
    <row r="69" spans="1:20" x14ac:dyDescent="0.25">
      <c r="A69">
        <v>6934</v>
      </c>
      <c r="B69">
        <v>313</v>
      </c>
      <c r="C69" t="s">
        <v>87</v>
      </c>
      <c r="D69" t="s">
        <v>81</v>
      </c>
      <c r="E69">
        <v>1</v>
      </c>
      <c r="F69">
        <v>15.29</v>
      </c>
      <c r="G69">
        <v>13.38</v>
      </c>
      <c r="H69">
        <v>0</v>
      </c>
      <c r="I69">
        <v>0</v>
      </c>
      <c r="J69">
        <v>0</v>
      </c>
      <c r="K69">
        <v>1.91</v>
      </c>
      <c r="L69">
        <v>3.18</v>
      </c>
      <c r="M69">
        <v>7.01</v>
      </c>
      <c r="N69">
        <v>8.92</v>
      </c>
      <c r="O69">
        <v>10.83</v>
      </c>
      <c r="P69">
        <v>5.0999999999999996</v>
      </c>
      <c r="Q69">
        <v>10.19</v>
      </c>
      <c r="R69">
        <v>1.91</v>
      </c>
      <c r="T69">
        <f t="shared" si="1"/>
        <v>-0.56999999999999651</v>
      </c>
    </row>
    <row r="70" spans="1:20" x14ac:dyDescent="0.25">
      <c r="A70">
        <v>7060</v>
      </c>
      <c r="B70">
        <v>439</v>
      </c>
      <c r="C70" t="s">
        <v>88</v>
      </c>
      <c r="D70" t="s">
        <v>81</v>
      </c>
      <c r="E70">
        <v>1</v>
      </c>
      <c r="F70">
        <v>14.67</v>
      </c>
      <c r="G70">
        <v>4.25</v>
      </c>
      <c r="H70">
        <v>1.93</v>
      </c>
      <c r="I70">
        <v>1.54</v>
      </c>
      <c r="J70">
        <v>6.56</v>
      </c>
      <c r="K70">
        <v>0.39</v>
      </c>
      <c r="L70">
        <v>6.56</v>
      </c>
      <c r="M70">
        <v>5.41</v>
      </c>
      <c r="N70">
        <v>10.81</v>
      </c>
      <c r="O70">
        <v>11.2</v>
      </c>
      <c r="P70">
        <v>6.95</v>
      </c>
      <c r="Q70">
        <v>7.72</v>
      </c>
      <c r="R70">
        <v>1.93</v>
      </c>
      <c r="T70">
        <f t="shared" si="1"/>
        <v>-2.8100000000000005</v>
      </c>
    </row>
    <row r="71" spans="1:20" x14ac:dyDescent="0.25">
      <c r="A71">
        <v>7062</v>
      </c>
      <c r="B71">
        <v>441</v>
      </c>
      <c r="C71" t="s">
        <v>89</v>
      </c>
      <c r="D71" t="s">
        <v>81</v>
      </c>
      <c r="E71">
        <v>1</v>
      </c>
      <c r="F71">
        <v>10.78</v>
      </c>
      <c r="G71">
        <v>10.78</v>
      </c>
      <c r="H71">
        <v>0</v>
      </c>
      <c r="I71">
        <v>0</v>
      </c>
      <c r="J71">
        <v>0</v>
      </c>
      <c r="K71">
        <v>0</v>
      </c>
      <c r="L71">
        <v>5.88</v>
      </c>
      <c r="M71">
        <v>4.9000000000000004</v>
      </c>
      <c r="N71">
        <v>16.670000000000002</v>
      </c>
      <c r="O71">
        <v>8.82</v>
      </c>
      <c r="P71">
        <v>9.8000000000000007</v>
      </c>
      <c r="Q71">
        <v>7.84</v>
      </c>
      <c r="R71">
        <v>1.96</v>
      </c>
      <c r="T71">
        <f t="shared" si="1"/>
        <v>6.4899999999999958</v>
      </c>
    </row>
    <row r="72" spans="1:20" x14ac:dyDescent="0.25">
      <c r="A72">
        <v>7083</v>
      </c>
      <c r="B72">
        <v>462</v>
      </c>
      <c r="C72" t="s">
        <v>90</v>
      </c>
      <c r="D72" t="s">
        <v>81</v>
      </c>
      <c r="E72">
        <v>1</v>
      </c>
      <c r="F72">
        <v>12.05</v>
      </c>
      <c r="G72">
        <v>12.05</v>
      </c>
      <c r="H72">
        <v>0</v>
      </c>
      <c r="I72">
        <v>0</v>
      </c>
      <c r="J72">
        <v>0</v>
      </c>
      <c r="K72">
        <v>0</v>
      </c>
      <c r="L72">
        <v>4.0199999999999996</v>
      </c>
      <c r="M72">
        <v>5.36</v>
      </c>
      <c r="N72">
        <v>11.61</v>
      </c>
      <c r="O72">
        <v>7.14</v>
      </c>
      <c r="P72">
        <v>12.5</v>
      </c>
      <c r="Q72">
        <v>9.3800000000000008</v>
      </c>
      <c r="R72">
        <v>1.79</v>
      </c>
      <c r="T72">
        <f t="shared" si="1"/>
        <v>9.0000000000000746E-2</v>
      </c>
    </row>
    <row r="73" spans="1:20" x14ac:dyDescent="0.25">
      <c r="A73">
        <v>7088</v>
      </c>
      <c r="B73">
        <v>467</v>
      </c>
      <c r="C73" t="s">
        <v>91</v>
      </c>
      <c r="D73" t="s">
        <v>81</v>
      </c>
      <c r="E73">
        <v>1</v>
      </c>
      <c r="F73">
        <v>15.12</v>
      </c>
      <c r="G73">
        <v>13.51</v>
      </c>
      <c r="H73">
        <v>0</v>
      </c>
      <c r="I73">
        <v>0.4</v>
      </c>
      <c r="J73">
        <v>1.01</v>
      </c>
      <c r="K73">
        <v>0</v>
      </c>
      <c r="L73">
        <v>4.6399999999999997</v>
      </c>
      <c r="M73">
        <v>6.05</v>
      </c>
      <c r="N73">
        <v>13.31</v>
      </c>
      <c r="O73">
        <v>8.4700000000000006</v>
      </c>
      <c r="P73">
        <v>8.4700000000000006</v>
      </c>
      <c r="Q73">
        <v>7.26</v>
      </c>
      <c r="R73">
        <v>4.6399999999999997</v>
      </c>
      <c r="T73">
        <f t="shared" si="1"/>
        <v>0.76000000000000245</v>
      </c>
    </row>
    <row r="74" spans="1:20" x14ac:dyDescent="0.25">
      <c r="A74">
        <v>7109</v>
      </c>
      <c r="B74">
        <v>488</v>
      </c>
      <c r="C74" t="s">
        <v>92</v>
      </c>
      <c r="D74" t="s">
        <v>81</v>
      </c>
      <c r="E74">
        <v>1</v>
      </c>
      <c r="F74">
        <v>10.130000000000001</v>
      </c>
      <c r="G74">
        <v>9.11</v>
      </c>
      <c r="H74">
        <v>0</v>
      </c>
      <c r="I74">
        <v>0</v>
      </c>
      <c r="J74">
        <v>0</v>
      </c>
      <c r="K74">
        <v>1.01</v>
      </c>
      <c r="L74">
        <v>4.05</v>
      </c>
      <c r="M74">
        <v>6.08</v>
      </c>
      <c r="N74">
        <v>11.9</v>
      </c>
      <c r="O74">
        <v>9.8699999999999992</v>
      </c>
      <c r="P74">
        <v>10.130000000000001</v>
      </c>
      <c r="Q74">
        <v>8.1</v>
      </c>
      <c r="R74">
        <v>2.5299999999999998</v>
      </c>
      <c r="T74">
        <f t="shared" si="1"/>
        <v>3.1699999999999995</v>
      </c>
    </row>
    <row r="75" spans="1:20" x14ac:dyDescent="0.25">
      <c r="A75">
        <v>7133</v>
      </c>
      <c r="B75">
        <v>512</v>
      </c>
      <c r="C75" t="s">
        <v>93</v>
      </c>
      <c r="D75" t="s">
        <v>81</v>
      </c>
      <c r="E75">
        <v>1</v>
      </c>
      <c r="F75">
        <v>19.579999999999998</v>
      </c>
      <c r="G75">
        <v>14.69</v>
      </c>
      <c r="H75">
        <v>0</v>
      </c>
      <c r="I75">
        <v>0</v>
      </c>
      <c r="J75">
        <v>4.9000000000000004</v>
      </c>
      <c r="K75">
        <v>0</v>
      </c>
      <c r="L75">
        <v>6.29</v>
      </c>
      <c r="M75">
        <v>1.4</v>
      </c>
      <c r="N75">
        <v>10.49</v>
      </c>
      <c r="O75">
        <v>10.49</v>
      </c>
      <c r="P75">
        <v>6.99</v>
      </c>
      <c r="Q75">
        <v>8.39</v>
      </c>
      <c r="R75">
        <v>1.4</v>
      </c>
      <c r="T75">
        <f t="shared" si="1"/>
        <v>-11.249999999999998</v>
      </c>
    </row>
    <row r="76" spans="1:20" x14ac:dyDescent="0.25">
      <c r="A76">
        <v>7145</v>
      </c>
      <c r="B76">
        <v>524</v>
      </c>
      <c r="C76" t="s">
        <v>94</v>
      </c>
      <c r="D76" t="s">
        <v>81</v>
      </c>
      <c r="E76">
        <v>1</v>
      </c>
      <c r="F76">
        <v>10.19</v>
      </c>
      <c r="G76">
        <v>9.7100000000000009</v>
      </c>
      <c r="H76">
        <v>0</v>
      </c>
      <c r="I76">
        <v>0</v>
      </c>
      <c r="J76">
        <v>0</v>
      </c>
      <c r="K76">
        <v>0.49</v>
      </c>
      <c r="L76">
        <v>5.34</v>
      </c>
      <c r="M76">
        <v>3.88</v>
      </c>
      <c r="N76">
        <v>13.11</v>
      </c>
      <c r="O76">
        <v>9.7100000000000009</v>
      </c>
      <c r="P76">
        <v>5.83</v>
      </c>
      <c r="Q76">
        <v>9.7100000000000009</v>
      </c>
      <c r="R76">
        <v>3.4</v>
      </c>
      <c r="T76">
        <f t="shared" si="1"/>
        <v>2.8100000000000027</v>
      </c>
    </row>
    <row r="77" spans="1:20" x14ac:dyDescent="0.25">
      <c r="A77">
        <v>7285</v>
      </c>
      <c r="B77">
        <v>664</v>
      </c>
      <c r="C77" t="s">
        <v>95</v>
      </c>
      <c r="D77" t="s">
        <v>81</v>
      </c>
      <c r="E77">
        <v>1</v>
      </c>
      <c r="F77">
        <v>13.13</v>
      </c>
      <c r="G77">
        <v>13.13</v>
      </c>
      <c r="H77">
        <v>0</v>
      </c>
      <c r="I77">
        <v>0</v>
      </c>
      <c r="J77">
        <v>0</v>
      </c>
      <c r="K77">
        <v>0</v>
      </c>
      <c r="L77">
        <v>8.08</v>
      </c>
      <c r="M77">
        <v>4.04</v>
      </c>
      <c r="N77">
        <v>7.07</v>
      </c>
      <c r="O77">
        <v>9.09</v>
      </c>
      <c r="P77">
        <v>8.08</v>
      </c>
      <c r="Q77">
        <v>9.09</v>
      </c>
      <c r="R77">
        <v>2.02</v>
      </c>
      <c r="T77">
        <f t="shared" si="1"/>
        <v>-8.3800000000000008</v>
      </c>
    </row>
    <row r="78" spans="1:20" x14ac:dyDescent="0.25">
      <c r="A78">
        <v>7298</v>
      </c>
      <c r="B78">
        <v>677</v>
      </c>
      <c r="C78" t="s">
        <v>96</v>
      </c>
      <c r="D78" t="s">
        <v>81</v>
      </c>
      <c r="E78">
        <v>1</v>
      </c>
      <c r="F78">
        <v>8.33</v>
      </c>
      <c r="G78">
        <v>8.33</v>
      </c>
      <c r="H78">
        <v>0</v>
      </c>
      <c r="I78">
        <v>0</v>
      </c>
      <c r="J78">
        <v>0</v>
      </c>
      <c r="K78">
        <v>0</v>
      </c>
      <c r="L78">
        <v>9.0299999999999994</v>
      </c>
      <c r="M78">
        <v>3.47</v>
      </c>
      <c r="N78">
        <v>11.81</v>
      </c>
      <c r="O78">
        <v>9.7200000000000006</v>
      </c>
      <c r="P78">
        <v>11.81</v>
      </c>
      <c r="Q78">
        <v>13.19</v>
      </c>
      <c r="R78">
        <v>2.08</v>
      </c>
      <c r="T78">
        <f t="shared" si="1"/>
        <v>-8.8799999999999972</v>
      </c>
    </row>
    <row r="79" spans="1:20" x14ac:dyDescent="0.25">
      <c r="A79">
        <v>7390</v>
      </c>
      <c r="B79">
        <v>769</v>
      </c>
      <c r="C79" t="s">
        <v>97</v>
      </c>
      <c r="D79" t="s">
        <v>81</v>
      </c>
      <c r="E79">
        <v>1</v>
      </c>
      <c r="F79">
        <v>14.47</v>
      </c>
      <c r="G79">
        <v>14.47</v>
      </c>
      <c r="H79">
        <v>0</v>
      </c>
      <c r="I79">
        <v>0</v>
      </c>
      <c r="J79">
        <v>0</v>
      </c>
      <c r="K79">
        <v>0</v>
      </c>
      <c r="L79">
        <v>5.66</v>
      </c>
      <c r="M79">
        <v>3.77</v>
      </c>
      <c r="N79">
        <v>9.43</v>
      </c>
      <c r="O79">
        <v>15.72</v>
      </c>
      <c r="P79">
        <v>5.66</v>
      </c>
      <c r="Q79">
        <v>8.18</v>
      </c>
      <c r="R79">
        <v>2.52</v>
      </c>
      <c r="T79">
        <f t="shared" si="1"/>
        <v>-9.0099999999999962</v>
      </c>
    </row>
    <row r="80" spans="1:20" x14ac:dyDescent="0.25">
      <c r="A80">
        <v>7427</v>
      </c>
      <c r="B80">
        <v>806</v>
      </c>
      <c r="C80" t="s">
        <v>98</v>
      </c>
      <c r="D80" t="s">
        <v>81</v>
      </c>
      <c r="E80">
        <v>1</v>
      </c>
      <c r="F80">
        <v>17.29</v>
      </c>
      <c r="G80">
        <v>7.12</v>
      </c>
      <c r="H80">
        <v>1.36</v>
      </c>
      <c r="I80">
        <v>0.34</v>
      </c>
      <c r="J80">
        <v>6.78</v>
      </c>
      <c r="K80">
        <v>1.02</v>
      </c>
      <c r="L80">
        <v>5.42</v>
      </c>
      <c r="M80">
        <v>5.08</v>
      </c>
      <c r="N80">
        <v>10.51</v>
      </c>
      <c r="O80">
        <v>8.4700000000000006</v>
      </c>
      <c r="P80">
        <v>7.8</v>
      </c>
      <c r="Q80">
        <v>10.85</v>
      </c>
      <c r="R80">
        <v>3.39</v>
      </c>
      <c r="T80">
        <f t="shared" si="1"/>
        <v>-7.6300000000000043</v>
      </c>
    </row>
    <row r="81" spans="1:20" x14ac:dyDescent="0.25">
      <c r="A81">
        <v>7434</v>
      </c>
      <c r="B81">
        <v>813</v>
      </c>
      <c r="C81" t="s">
        <v>99</v>
      </c>
      <c r="D81" t="s">
        <v>81</v>
      </c>
      <c r="E81">
        <v>1</v>
      </c>
      <c r="F81">
        <v>16.57</v>
      </c>
      <c r="G81">
        <v>8.01</v>
      </c>
      <c r="H81">
        <v>0.97</v>
      </c>
      <c r="I81">
        <v>0.55000000000000004</v>
      </c>
      <c r="J81">
        <v>6.22</v>
      </c>
      <c r="K81">
        <v>0.55000000000000004</v>
      </c>
      <c r="L81">
        <v>5.66</v>
      </c>
      <c r="M81">
        <v>5.66</v>
      </c>
      <c r="N81">
        <v>10.77</v>
      </c>
      <c r="O81">
        <v>8.56</v>
      </c>
      <c r="P81">
        <v>8.01</v>
      </c>
      <c r="Q81">
        <v>9.67</v>
      </c>
      <c r="R81">
        <v>2.76</v>
      </c>
      <c r="T81">
        <f t="shared" si="1"/>
        <v>-4.8000000000000078</v>
      </c>
    </row>
    <row r="82" spans="1:20" x14ac:dyDescent="0.25">
      <c r="A82">
        <v>7521</v>
      </c>
      <c r="B82">
        <v>900</v>
      </c>
      <c r="C82" t="s">
        <v>100</v>
      </c>
      <c r="D82" t="s">
        <v>81</v>
      </c>
      <c r="E82">
        <v>1</v>
      </c>
      <c r="F82">
        <v>10.8</v>
      </c>
      <c r="G82">
        <v>9.6</v>
      </c>
      <c r="H82">
        <v>0</v>
      </c>
      <c r="I82">
        <v>0</v>
      </c>
      <c r="J82">
        <v>0</v>
      </c>
      <c r="K82">
        <v>1.2</v>
      </c>
      <c r="L82">
        <v>5.2</v>
      </c>
      <c r="M82">
        <v>6</v>
      </c>
      <c r="N82">
        <v>12.4</v>
      </c>
      <c r="O82">
        <v>10</v>
      </c>
      <c r="P82">
        <v>9.1999999999999993</v>
      </c>
      <c r="Q82">
        <v>9.1999999999999993</v>
      </c>
      <c r="R82">
        <v>1.6</v>
      </c>
      <c r="T82">
        <f t="shared" si="1"/>
        <v>2.3999999999999928</v>
      </c>
    </row>
    <row r="83" spans="1:20" x14ac:dyDescent="0.25">
      <c r="A83">
        <v>7619</v>
      </c>
      <c r="B83">
        <v>998</v>
      </c>
      <c r="C83" t="s">
        <v>101</v>
      </c>
      <c r="D83" t="s">
        <v>81</v>
      </c>
      <c r="E83">
        <v>1</v>
      </c>
      <c r="F83">
        <v>12.55</v>
      </c>
      <c r="G83">
        <v>12.55</v>
      </c>
      <c r="H83">
        <v>0</v>
      </c>
      <c r="I83">
        <v>0</v>
      </c>
      <c r="J83">
        <v>0</v>
      </c>
      <c r="K83">
        <v>0</v>
      </c>
      <c r="L83">
        <v>4.18</v>
      </c>
      <c r="M83">
        <v>7.11</v>
      </c>
      <c r="N83">
        <v>10.88</v>
      </c>
      <c r="O83">
        <v>8.7899999999999991</v>
      </c>
      <c r="P83">
        <v>8.7899999999999991</v>
      </c>
      <c r="Q83">
        <v>8.7899999999999991</v>
      </c>
      <c r="R83">
        <v>1.26</v>
      </c>
      <c r="T83">
        <f t="shared" si="1"/>
        <v>3.6300000000000008</v>
      </c>
    </row>
    <row r="84" spans="1:20" x14ac:dyDescent="0.25">
      <c r="A84">
        <v>7655</v>
      </c>
      <c r="B84">
        <v>1034</v>
      </c>
      <c r="C84" t="s">
        <v>102</v>
      </c>
      <c r="D84" t="s">
        <v>81</v>
      </c>
      <c r="E84">
        <v>1</v>
      </c>
      <c r="F84">
        <v>16.850000000000001</v>
      </c>
      <c r="G84">
        <v>8.2899999999999991</v>
      </c>
      <c r="H84">
        <v>0.98</v>
      </c>
      <c r="I84">
        <v>0.56000000000000005</v>
      </c>
      <c r="J84">
        <v>6.18</v>
      </c>
      <c r="K84">
        <v>0.56000000000000005</v>
      </c>
      <c r="L84">
        <v>5.62</v>
      </c>
      <c r="M84">
        <v>5.48</v>
      </c>
      <c r="N84">
        <v>10.67</v>
      </c>
      <c r="O84">
        <v>8.15</v>
      </c>
      <c r="P84">
        <v>8.15</v>
      </c>
      <c r="Q84">
        <v>9.5500000000000007</v>
      </c>
      <c r="R84">
        <v>2.67</v>
      </c>
      <c r="T84">
        <f t="shared" si="1"/>
        <v>-4.8399999999999981</v>
      </c>
    </row>
    <row r="85" spans="1:20" x14ac:dyDescent="0.25">
      <c r="A85">
        <v>7683</v>
      </c>
      <c r="B85">
        <v>1062</v>
      </c>
      <c r="C85" t="s">
        <v>103</v>
      </c>
      <c r="D85" t="s">
        <v>81</v>
      </c>
      <c r="E85">
        <v>1</v>
      </c>
      <c r="F85">
        <v>10.68</v>
      </c>
      <c r="G85">
        <v>7.26</v>
      </c>
      <c r="H85">
        <v>0</v>
      </c>
      <c r="I85">
        <v>0</v>
      </c>
      <c r="J85">
        <v>0.85</v>
      </c>
      <c r="K85">
        <v>1.71</v>
      </c>
      <c r="L85">
        <v>3.85</v>
      </c>
      <c r="M85">
        <v>5.56</v>
      </c>
      <c r="N85">
        <v>14.53</v>
      </c>
      <c r="O85">
        <v>8.9700000000000006</v>
      </c>
      <c r="P85">
        <v>8.5500000000000007</v>
      </c>
      <c r="Q85">
        <v>8.5500000000000007</v>
      </c>
      <c r="R85">
        <v>0.43</v>
      </c>
      <c r="T85">
        <f t="shared" si="1"/>
        <v>9.0600000000000023</v>
      </c>
    </row>
    <row r="86" spans="1:20" x14ac:dyDescent="0.25">
      <c r="A86">
        <v>7691</v>
      </c>
      <c r="B86">
        <v>1070</v>
      </c>
      <c r="C86" t="s">
        <v>104</v>
      </c>
      <c r="D86" t="s">
        <v>81</v>
      </c>
      <c r="E86">
        <v>1</v>
      </c>
      <c r="F86">
        <v>18.899999999999999</v>
      </c>
      <c r="G86">
        <v>14.17</v>
      </c>
      <c r="H86">
        <v>0.79</v>
      </c>
      <c r="I86">
        <v>0</v>
      </c>
      <c r="J86">
        <v>3.15</v>
      </c>
      <c r="K86">
        <v>0.79</v>
      </c>
      <c r="L86">
        <v>3.15</v>
      </c>
      <c r="M86">
        <v>3.94</v>
      </c>
      <c r="N86">
        <v>10.63</v>
      </c>
      <c r="O86">
        <v>11.81</v>
      </c>
      <c r="P86">
        <v>8.27</v>
      </c>
      <c r="Q86">
        <v>5.91</v>
      </c>
      <c r="R86">
        <v>1.97</v>
      </c>
      <c r="T86">
        <f t="shared" si="1"/>
        <v>-5.4399999999999968</v>
      </c>
    </row>
    <row r="87" spans="1:20" x14ac:dyDescent="0.25">
      <c r="A87">
        <v>7717</v>
      </c>
      <c r="B87">
        <v>1096</v>
      </c>
      <c r="C87" t="s">
        <v>105</v>
      </c>
      <c r="D87" t="s">
        <v>81</v>
      </c>
      <c r="E87">
        <v>1</v>
      </c>
      <c r="F87">
        <v>16.920000000000002</v>
      </c>
      <c r="G87">
        <v>10.77</v>
      </c>
      <c r="H87">
        <v>1.54</v>
      </c>
      <c r="I87">
        <v>0</v>
      </c>
      <c r="J87">
        <v>4.62</v>
      </c>
      <c r="K87">
        <v>0</v>
      </c>
      <c r="L87">
        <v>2.31</v>
      </c>
      <c r="M87">
        <v>5.38</v>
      </c>
      <c r="N87">
        <v>17.690000000000001</v>
      </c>
      <c r="O87">
        <v>6.15</v>
      </c>
      <c r="P87">
        <v>7.69</v>
      </c>
      <c r="Q87">
        <v>3.08</v>
      </c>
      <c r="R87">
        <v>1.54</v>
      </c>
      <c r="T87">
        <f t="shared" si="1"/>
        <v>15.380000000000006</v>
      </c>
    </row>
    <row r="88" spans="1:20" x14ac:dyDescent="0.25">
      <c r="A88">
        <v>7731</v>
      </c>
      <c r="B88">
        <v>1110</v>
      </c>
      <c r="C88" t="s">
        <v>106</v>
      </c>
      <c r="D88" t="s">
        <v>81</v>
      </c>
      <c r="E88">
        <v>1</v>
      </c>
      <c r="F88">
        <v>15.44</v>
      </c>
      <c r="G88">
        <v>10.86</v>
      </c>
      <c r="H88">
        <v>0.76</v>
      </c>
      <c r="I88">
        <v>0.15</v>
      </c>
      <c r="J88">
        <v>3.52</v>
      </c>
      <c r="K88">
        <v>0</v>
      </c>
      <c r="L88">
        <v>2.91</v>
      </c>
      <c r="M88">
        <v>4.59</v>
      </c>
      <c r="N88">
        <v>14.53</v>
      </c>
      <c r="O88">
        <v>6.12</v>
      </c>
      <c r="P88">
        <v>6.42</v>
      </c>
      <c r="Q88">
        <v>10.86</v>
      </c>
      <c r="R88">
        <v>1.38</v>
      </c>
      <c r="T88">
        <f t="shared" si="1"/>
        <v>5.9900000000000064</v>
      </c>
    </row>
    <row r="89" spans="1:20" x14ac:dyDescent="0.25">
      <c r="A89">
        <v>7775</v>
      </c>
      <c r="B89">
        <v>1154</v>
      </c>
      <c r="C89" t="s">
        <v>107</v>
      </c>
      <c r="D89" t="s">
        <v>81</v>
      </c>
      <c r="E89">
        <v>1</v>
      </c>
      <c r="F89">
        <v>9.52</v>
      </c>
      <c r="G89">
        <v>9.52</v>
      </c>
      <c r="H89">
        <v>0</v>
      </c>
      <c r="I89">
        <v>0</v>
      </c>
      <c r="J89">
        <v>0</v>
      </c>
      <c r="K89">
        <v>0</v>
      </c>
      <c r="L89">
        <v>6.35</v>
      </c>
      <c r="M89">
        <v>3.17</v>
      </c>
      <c r="N89">
        <v>6.35</v>
      </c>
      <c r="O89">
        <v>3.17</v>
      </c>
      <c r="P89">
        <v>12.7</v>
      </c>
      <c r="Q89">
        <v>11.11</v>
      </c>
      <c r="R89">
        <v>0</v>
      </c>
      <c r="T89">
        <f t="shared" si="1"/>
        <v>-3.3299999999999947</v>
      </c>
    </row>
    <row r="90" spans="1:20" x14ac:dyDescent="0.25">
      <c r="A90">
        <v>7831</v>
      </c>
      <c r="B90">
        <v>1210</v>
      </c>
      <c r="C90" t="s">
        <v>108</v>
      </c>
      <c r="D90" t="s">
        <v>81</v>
      </c>
      <c r="E90">
        <v>1</v>
      </c>
      <c r="F90">
        <v>9.1300000000000008</v>
      </c>
      <c r="G90">
        <v>7.86</v>
      </c>
      <c r="H90">
        <v>0</v>
      </c>
      <c r="I90">
        <v>0.64</v>
      </c>
      <c r="J90">
        <v>0</v>
      </c>
      <c r="K90">
        <v>0.42</v>
      </c>
      <c r="L90">
        <v>5.73</v>
      </c>
      <c r="M90">
        <v>5.73</v>
      </c>
      <c r="N90">
        <v>15.71</v>
      </c>
      <c r="O90">
        <v>9.98</v>
      </c>
      <c r="P90">
        <v>6.58</v>
      </c>
      <c r="Q90">
        <v>9.1300000000000008</v>
      </c>
      <c r="R90">
        <v>1.91</v>
      </c>
      <c r="T90">
        <f t="shared" si="1"/>
        <v>8.9799999999999986</v>
      </c>
    </row>
    <row r="91" spans="1:20" x14ac:dyDescent="0.25">
      <c r="A91">
        <v>7834</v>
      </c>
      <c r="B91">
        <v>1213</v>
      </c>
      <c r="C91" t="s">
        <v>109</v>
      </c>
      <c r="D91" t="s">
        <v>81</v>
      </c>
      <c r="E91">
        <v>1</v>
      </c>
      <c r="F91">
        <v>17.41</v>
      </c>
      <c r="G91">
        <v>10.35</v>
      </c>
      <c r="H91">
        <v>0.94</v>
      </c>
      <c r="I91">
        <v>0.71</v>
      </c>
      <c r="J91">
        <v>4.71</v>
      </c>
      <c r="K91">
        <v>0.47</v>
      </c>
      <c r="L91">
        <v>7.53</v>
      </c>
      <c r="M91">
        <v>3.29</v>
      </c>
      <c r="N91">
        <v>12.71</v>
      </c>
      <c r="O91">
        <v>6.35</v>
      </c>
      <c r="P91">
        <v>10.82</v>
      </c>
      <c r="Q91">
        <v>10.59</v>
      </c>
      <c r="R91">
        <v>2.82</v>
      </c>
      <c r="T91">
        <f t="shared" si="1"/>
        <v>-9.5200000000000014</v>
      </c>
    </row>
    <row r="92" spans="1:20" x14ac:dyDescent="0.25">
      <c r="A92">
        <v>7886</v>
      </c>
      <c r="B92">
        <v>1265</v>
      </c>
      <c r="C92" t="s">
        <v>110</v>
      </c>
      <c r="D92" t="s">
        <v>81</v>
      </c>
      <c r="E92">
        <v>1</v>
      </c>
      <c r="F92">
        <v>10.82</v>
      </c>
      <c r="G92">
        <v>9.52</v>
      </c>
      <c r="H92">
        <v>0</v>
      </c>
      <c r="I92">
        <v>0</v>
      </c>
      <c r="J92">
        <v>0</v>
      </c>
      <c r="K92">
        <v>1.3</v>
      </c>
      <c r="L92">
        <v>4.76</v>
      </c>
      <c r="M92">
        <v>6.49</v>
      </c>
      <c r="N92">
        <v>12.55</v>
      </c>
      <c r="O92">
        <v>10.39</v>
      </c>
      <c r="P92">
        <v>9.09</v>
      </c>
      <c r="Q92">
        <v>9.52</v>
      </c>
      <c r="R92">
        <v>1.73</v>
      </c>
      <c r="T92">
        <f t="shared" si="1"/>
        <v>2.730000000000008</v>
      </c>
    </row>
    <row r="93" spans="1:20" x14ac:dyDescent="0.25">
      <c r="A93">
        <v>7892</v>
      </c>
      <c r="B93">
        <v>1271</v>
      </c>
      <c r="C93" t="s">
        <v>111</v>
      </c>
      <c r="D93" t="s">
        <v>81</v>
      </c>
      <c r="E93">
        <v>1</v>
      </c>
      <c r="F93">
        <v>9.14</v>
      </c>
      <c r="G93">
        <v>9.14</v>
      </c>
      <c r="H93">
        <v>0</v>
      </c>
      <c r="I93">
        <v>0</v>
      </c>
      <c r="J93">
        <v>0</v>
      </c>
      <c r="K93">
        <v>0</v>
      </c>
      <c r="L93">
        <v>4.3899999999999997</v>
      </c>
      <c r="M93">
        <v>8.0399999999999991</v>
      </c>
      <c r="N93">
        <v>11.15</v>
      </c>
      <c r="O93">
        <v>8.59</v>
      </c>
      <c r="P93">
        <v>8.41</v>
      </c>
      <c r="Q93">
        <v>9.32</v>
      </c>
      <c r="R93">
        <v>2.0099999999999998</v>
      </c>
      <c r="T93">
        <f t="shared" si="1"/>
        <v>7.3299999999999965</v>
      </c>
    </row>
    <row r="94" spans="1:20" x14ac:dyDescent="0.25">
      <c r="A94">
        <v>7918</v>
      </c>
      <c r="B94">
        <v>1297</v>
      </c>
      <c r="C94" t="s">
        <v>112</v>
      </c>
      <c r="D94" t="s">
        <v>81</v>
      </c>
      <c r="E94">
        <v>1</v>
      </c>
      <c r="F94">
        <v>15.96</v>
      </c>
      <c r="G94">
        <v>9.57</v>
      </c>
      <c r="H94">
        <v>2.13</v>
      </c>
      <c r="I94">
        <v>0.53</v>
      </c>
      <c r="J94">
        <v>2.66</v>
      </c>
      <c r="K94">
        <v>0.8</v>
      </c>
      <c r="L94">
        <v>4.79</v>
      </c>
      <c r="M94">
        <v>3.46</v>
      </c>
      <c r="N94">
        <v>17.29</v>
      </c>
      <c r="O94">
        <v>9.0399999999999991</v>
      </c>
      <c r="P94">
        <v>8.24</v>
      </c>
      <c r="Q94">
        <v>10.11</v>
      </c>
      <c r="R94">
        <v>2.93</v>
      </c>
      <c r="T94">
        <f t="shared" si="1"/>
        <v>-0.31999999999999895</v>
      </c>
    </row>
    <row r="95" spans="1:20" x14ac:dyDescent="0.25">
      <c r="A95">
        <v>7979</v>
      </c>
      <c r="B95">
        <v>1358</v>
      </c>
      <c r="C95" t="s">
        <v>113</v>
      </c>
      <c r="D95" t="s">
        <v>81</v>
      </c>
      <c r="E95">
        <v>1</v>
      </c>
      <c r="F95">
        <v>16.899999999999999</v>
      </c>
      <c r="G95">
        <v>15.49</v>
      </c>
      <c r="H95">
        <v>0</v>
      </c>
      <c r="I95">
        <v>0</v>
      </c>
      <c r="J95">
        <v>0</v>
      </c>
      <c r="K95">
        <v>1.41</v>
      </c>
      <c r="L95">
        <v>4.2300000000000004</v>
      </c>
      <c r="M95">
        <v>4.2300000000000004</v>
      </c>
      <c r="N95">
        <v>8.4499999999999993</v>
      </c>
      <c r="O95">
        <v>12.68</v>
      </c>
      <c r="P95">
        <v>9.86</v>
      </c>
      <c r="Q95">
        <v>11.27</v>
      </c>
      <c r="R95">
        <v>2.82</v>
      </c>
      <c r="T95">
        <f t="shared" si="1"/>
        <v>-15.079999999999991</v>
      </c>
    </row>
    <row r="96" spans="1:20" x14ac:dyDescent="0.25">
      <c r="A96">
        <v>8029</v>
      </c>
      <c r="B96">
        <v>1408</v>
      </c>
      <c r="C96" t="s">
        <v>114</v>
      </c>
      <c r="D96" t="s">
        <v>81</v>
      </c>
      <c r="E96">
        <v>1</v>
      </c>
      <c r="F96">
        <v>9.09</v>
      </c>
      <c r="G96">
        <v>8.18</v>
      </c>
      <c r="H96">
        <v>0</v>
      </c>
      <c r="I96">
        <v>0</v>
      </c>
      <c r="J96">
        <v>0</v>
      </c>
      <c r="K96">
        <v>0.45</v>
      </c>
      <c r="L96">
        <v>5</v>
      </c>
      <c r="M96">
        <v>5.45</v>
      </c>
      <c r="N96">
        <v>11.82</v>
      </c>
      <c r="O96">
        <v>7.73</v>
      </c>
      <c r="P96">
        <v>6.82</v>
      </c>
      <c r="Q96">
        <v>9.5500000000000007</v>
      </c>
      <c r="R96">
        <v>2.27</v>
      </c>
      <c r="T96">
        <f t="shared" si="1"/>
        <v>6.8100000000000058</v>
      </c>
    </row>
    <row r="97" spans="1:20" x14ac:dyDescent="0.25">
      <c r="A97">
        <v>8034</v>
      </c>
      <c r="B97">
        <v>1413</v>
      </c>
      <c r="C97" t="s">
        <v>115</v>
      </c>
      <c r="D97" t="s">
        <v>81</v>
      </c>
      <c r="E97">
        <v>1</v>
      </c>
      <c r="F97">
        <v>18.18</v>
      </c>
      <c r="G97">
        <v>15.76</v>
      </c>
      <c r="H97">
        <v>0.3</v>
      </c>
      <c r="I97">
        <v>0.3</v>
      </c>
      <c r="J97">
        <v>1.21</v>
      </c>
      <c r="K97">
        <v>0.61</v>
      </c>
      <c r="L97">
        <v>4.8499999999999996</v>
      </c>
      <c r="M97">
        <v>6.36</v>
      </c>
      <c r="N97">
        <v>8.18</v>
      </c>
      <c r="O97">
        <v>7.58</v>
      </c>
      <c r="P97">
        <v>8.18</v>
      </c>
      <c r="Q97">
        <v>7.88</v>
      </c>
      <c r="R97">
        <v>4.24</v>
      </c>
      <c r="T97">
        <f t="shared" si="1"/>
        <v>-6.3700000000000019</v>
      </c>
    </row>
    <row r="98" spans="1:20" x14ac:dyDescent="0.25">
      <c r="A98">
        <v>8058</v>
      </c>
      <c r="B98">
        <v>1437</v>
      </c>
      <c r="C98" t="s">
        <v>116</v>
      </c>
      <c r="D98" t="s">
        <v>81</v>
      </c>
      <c r="E98">
        <v>1</v>
      </c>
      <c r="F98">
        <v>14.42</v>
      </c>
      <c r="G98">
        <v>12.55</v>
      </c>
      <c r="H98">
        <v>0</v>
      </c>
      <c r="I98">
        <v>0.09</v>
      </c>
      <c r="J98">
        <v>0.47</v>
      </c>
      <c r="K98">
        <v>1.22</v>
      </c>
      <c r="L98">
        <v>4.03</v>
      </c>
      <c r="M98">
        <v>5.62</v>
      </c>
      <c r="N98">
        <v>10.11</v>
      </c>
      <c r="O98">
        <v>7.12</v>
      </c>
      <c r="P98">
        <v>5.71</v>
      </c>
      <c r="Q98">
        <v>9.08</v>
      </c>
      <c r="R98">
        <v>1.78</v>
      </c>
      <c r="T98">
        <f t="shared" si="1"/>
        <v>3.5899999999999928</v>
      </c>
    </row>
    <row r="99" spans="1:20" x14ac:dyDescent="0.25">
      <c r="A99">
        <v>8227</v>
      </c>
      <c r="B99">
        <v>1606</v>
      </c>
      <c r="C99" t="s">
        <v>117</v>
      </c>
      <c r="D99" t="s">
        <v>81</v>
      </c>
      <c r="E99">
        <v>1</v>
      </c>
      <c r="F99">
        <v>9.6300000000000008</v>
      </c>
      <c r="G99">
        <v>8.26</v>
      </c>
      <c r="H99">
        <v>0</v>
      </c>
      <c r="I99">
        <v>0.23</v>
      </c>
      <c r="J99">
        <v>0</v>
      </c>
      <c r="K99">
        <v>1.1499999999999999</v>
      </c>
      <c r="L99">
        <v>7.34</v>
      </c>
      <c r="M99">
        <v>5.5</v>
      </c>
      <c r="N99">
        <v>13.07</v>
      </c>
      <c r="O99">
        <v>8.49</v>
      </c>
      <c r="P99">
        <v>6.65</v>
      </c>
      <c r="Q99">
        <v>7.8</v>
      </c>
      <c r="R99">
        <v>1.38</v>
      </c>
      <c r="T99">
        <f t="shared" si="1"/>
        <v>7.2799999999999985</v>
      </c>
    </row>
    <row r="100" spans="1:20" x14ac:dyDescent="0.25">
      <c r="A100">
        <v>8378</v>
      </c>
      <c r="B100">
        <v>1757</v>
      </c>
      <c r="C100" t="s">
        <v>118</v>
      </c>
      <c r="D100" t="s">
        <v>81</v>
      </c>
      <c r="E100">
        <v>1</v>
      </c>
      <c r="F100">
        <v>10.75</v>
      </c>
      <c r="G100">
        <v>9.14</v>
      </c>
      <c r="H100">
        <v>0</v>
      </c>
      <c r="I100">
        <v>0.54</v>
      </c>
      <c r="J100">
        <v>0</v>
      </c>
      <c r="K100">
        <v>0.54</v>
      </c>
      <c r="L100">
        <v>6.45</v>
      </c>
      <c r="M100">
        <v>6.45</v>
      </c>
      <c r="N100">
        <v>10.220000000000001</v>
      </c>
      <c r="O100">
        <v>15.59</v>
      </c>
      <c r="P100">
        <v>10.220000000000001</v>
      </c>
      <c r="Q100">
        <v>7.53</v>
      </c>
      <c r="R100">
        <v>2.15</v>
      </c>
      <c r="T100">
        <f t="shared" si="1"/>
        <v>-6.0199999999999978</v>
      </c>
    </row>
    <row r="101" spans="1:20" x14ac:dyDescent="0.25">
      <c r="A101">
        <v>8404</v>
      </c>
      <c r="B101">
        <v>1783</v>
      </c>
      <c r="C101" t="s">
        <v>119</v>
      </c>
      <c r="D101" t="s">
        <v>81</v>
      </c>
      <c r="E101">
        <v>1</v>
      </c>
      <c r="F101">
        <v>13.52</v>
      </c>
      <c r="G101">
        <v>10.3</v>
      </c>
      <c r="H101">
        <v>0</v>
      </c>
      <c r="I101">
        <v>0</v>
      </c>
      <c r="J101">
        <v>1.93</v>
      </c>
      <c r="K101">
        <v>0.64</v>
      </c>
      <c r="L101">
        <v>7.08</v>
      </c>
      <c r="M101">
        <v>6.01</v>
      </c>
      <c r="N101">
        <v>10.52</v>
      </c>
      <c r="O101">
        <v>5.36</v>
      </c>
      <c r="P101">
        <v>6.44</v>
      </c>
      <c r="Q101">
        <v>9.8699999999999992</v>
      </c>
      <c r="R101">
        <v>2.15</v>
      </c>
      <c r="T101">
        <f t="shared" si="1"/>
        <v>2.1100000000000079</v>
      </c>
    </row>
    <row r="102" spans="1:20" x14ac:dyDescent="0.25">
      <c r="A102">
        <v>8405</v>
      </c>
      <c r="B102">
        <v>1784</v>
      </c>
      <c r="C102" t="s">
        <v>120</v>
      </c>
      <c r="D102" t="s">
        <v>81</v>
      </c>
      <c r="E102">
        <v>1</v>
      </c>
      <c r="F102">
        <v>15.85</v>
      </c>
      <c r="G102">
        <v>14.02</v>
      </c>
      <c r="H102">
        <v>0</v>
      </c>
      <c r="I102">
        <v>0</v>
      </c>
      <c r="J102">
        <v>0</v>
      </c>
      <c r="K102">
        <v>1.83</v>
      </c>
      <c r="L102">
        <v>7.32</v>
      </c>
      <c r="M102">
        <v>7.32</v>
      </c>
      <c r="N102">
        <v>12.2</v>
      </c>
      <c r="O102">
        <v>11.59</v>
      </c>
      <c r="P102">
        <v>9.76</v>
      </c>
      <c r="Q102">
        <v>4.88</v>
      </c>
      <c r="R102">
        <v>1.83</v>
      </c>
      <c r="T102">
        <f t="shared" si="1"/>
        <v>-1.7100000000000044</v>
      </c>
    </row>
    <row r="103" spans="1:20" x14ac:dyDescent="0.25">
      <c r="A103">
        <v>8408</v>
      </c>
      <c r="B103">
        <v>1787</v>
      </c>
      <c r="C103" t="s">
        <v>121</v>
      </c>
      <c r="D103" t="s">
        <v>81</v>
      </c>
      <c r="E103">
        <v>1</v>
      </c>
      <c r="F103">
        <v>17.649999999999999</v>
      </c>
      <c r="G103">
        <v>10.29</v>
      </c>
      <c r="H103">
        <v>0</v>
      </c>
      <c r="I103">
        <v>0.74</v>
      </c>
      <c r="J103">
        <v>2.21</v>
      </c>
      <c r="K103">
        <v>4.41</v>
      </c>
      <c r="L103">
        <v>4.41</v>
      </c>
      <c r="M103">
        <v>5.15</v>
      </c>
      <c r="N103">
        <v>9.56</v>
      </c>
      <c r="O103">
        <v>8.09</v>
      </c>
      <c r="P103">
        <v>3.68</v>
      </c>
      <c r="Q103">
        <v>11.03</v>
      </c>
      <c r="R103">
        <v>2.21</v>
      </c>
      <c r="T103">
        <f t="shared" si="1"/>
        <v>-2.3599999999999972</v>
      </c>
    </row>
    <row r="104" spans="1:20" x14ac:dyDescent="0.25">
      <c r="A104">
        <v>8410</v>
      </c>
      <c r="B104">
        <v>1789</v>
      </c>
      <c r="C104" t="s">
        <v>122</v>
      </c>
      <c r="D104" t="s">
        <v>81</v>
      </c>
      <c r="E104">
        <v>1</v>
      </c>
      <c r="F104">
        <v>13.57</v>
      </c>
      <c r="G104">
        <v>12.68</v>
      </c>
      <c r="H104">
        <v>0</v>
      </c>
      <c r="I104">
        <v>0.36</v>
      </c>
      <c r="J104">
        <v>0</v>
      </c>
      <c r="K104">
        <v>0.54</v>
      </c>
      <c r="L104">
        <v>7.14</v>
      </c>
      <c r="M104">
        <v>3.21</v>
      </c>
      <c r="N104">
        <v>12.5</v>
      </c>
      <c r="O104">
        <v>6.07</v>
      </c>
      <c r="P104">
        <v>6.61</v>
      </c>
      <c r="Q104">
        <v>8.2100000000000009</v>
      </c>
      <c r="R104">
        <v>2.86</v>
      </c>
      <c r="T104">
        <f t="shared" si="1"/>
        <v>1.2499999999999987</v>
      </c>
    </row>
    <row r="105" spans="1:20" x14ac:dyDescent="0.25">
      <c r="A105">
        <v>8414</v>
      </c>
      <c r="B105">
        <v>1793</v>
      </c>
      <c r="C105" t="s">
        <v>123</v>
      </c>
      <c r="D105" t="s">
        <v>81</v>
      </c>
      <c r="E105">
        <v>1</v>
      </c>
      <c r="F105">
        <v>16.809999999999999</v>
      </c>
      <c r="G105">
        <v>9.73</v>
      </c>
      <c r="H105">
        <v>0</v>
      </c>
      <c r="I105">
        <v>0.88</v>
      </c>
      <c r="J105">
        <v>2.65</v>
      </c>
      <c r="K105">
        <v>3.54</v>
      </c>
      <c r="L105">
        <v>4.42</v>
      </c>
      <c r="M105">
        <v>4.42</v>
      </c>
      <c r="N105">
        <v>9.73</v>
      </c>
      <c r="O105">
        <v>8.85</v>
      </c>
      <c r="P105">
        <v>4.42</v>
      </c>
      <c r="Q105">
        <v>12.39</v>
      </c>
      <c r="R105">
        <v>2.65</v>
      </c>
      <c r="T105">
        <f t="shared" si="1"/>
        <v>-5.3899999999999917</v>
      </c>
    </row>
    <row r="106" spans="1:20" x14ac:dyDescent="0.25">
      <c r="A106">
        <v>8415</v>
      </c>
      <c r="B106">
        <v>1794</v>
      </c>
      <c r="C106" t="s">
        <v>124</v>
      </c>
      <c r="D106" t="s">
        <v>81</v>
      </c>
      <c r="E106">
        <v>1</v>
      </c>
      <c r="F106">
        <v>11.85</v>
      </c>
      <c r="G106">
        <v>11.48</v>
      </c>
      <c r="H106">
        <v>0</v>
      </c>
      <c r="I106">
        <v>0.37</v>
      </c>
      <c r="J106">
        <v>0</v>
      </c>
      <c r="K106">
        <v>0</v>
      </c>
      <c r="L106">
        <v>6.67</v>
      </c>
      <c r="M106">
        <v>5.19</v>
      </c>
      <c r="N106">
        <v>12.59</v>
      </c>
      <c r="O106">
        <v>8.89</v>
      </c>
      <c r="P106">
        <v>10.74</v>
      </c>
      <c r="Q106">
        <v>7.41</v>
      </c>
      <c r="R106">
        <v>2.96</v>
      </c>
      <c r="T106">
        <f t="shared" si="1"/>
        <v>-0.74000000000000288</v>
      </c>
    </row>
    <row r="107" spans="1:20" x14ac:dyDescent="0.25">
      <c r="A107">
        <v>8420</v>
      </c>
      <c r="B107">
        <v>1799</v>
      </c>
      <c r="C107" t="s">
        <v>125</v>
      </c>
      <c r="D107" t="s">
        <v>81</v>
      </c>
      <c r="E107">
        <v>1</v>
      </c>
      <c r="F107">
        <v>9.0399999999999991</v>
      </c>
      <c r="G107">
        <v>7.91</v>
      </c>
      <c r="H107">
        <v>0</v>
      </c>
      <c r="I107">
        <v>0.85</v>
      </c>
      <c r="J107">
        <v>0</v>
      </c>
      <c r="K107">
        <v>0.28000000000000003</v>
      </c>
      <c r="L107">
        <v>3.95</v>
      </c>
      <c r="M107">
        <v>7.91</v>
      </c>
      <c r="N107">
        <v>11.3</v>
      </c>
      <c r="O107">
        <v>7.63</v>
      </c>
      <c r="P107">
        <v>5.65</v>
      </c>
      <c r="Q107">
        <v>9.89</v>
      </c>
      <c r="R107">
        <v>2.82</v>
      </c>
      <c r="T107">
        <f t="shared" si="1"/>
        <v>10.229999999999992</v>
      </c>
    </row>
    <row r="108" spans="1:20" x14ac:dyDescent="0.25">
      <c r="A108">
        <v>8480</v>
      </c>
      <c r="B108">
        <v>1859</v>
      </c>
      <c r="C108" t="s">
        <v>126</v>
      </c>
      <c r="D108" t="s">
        <v>81</v>
      </c>
      <c r="E108">
        <v>1</v>
      </c>
      <c r="F108">
        <v>19.27</v>
      </c>
      <c r="G108">
        <v>13.45</v>
      </c>
      <c r="H108">
        <v>0.36</v>
      </c>
      <c r="I108">
        <v>0</v>
      </c>
      <c r="J108">
        <v>3.64</v>
      </c>
      <c r="K108">
        <v>1.82</v>
      </c>
      <c r="L108">
        <v>9.09</v>
      </c>
      <c r="M108">
        <v>1.45</v>
      </c>
      <c r="N108">
        <v>10.91</v>
      </c>
      <c r="O108">
        <v>8</v>
      </c>
      <c r="P108">
        <v>7.64</v>
      </c>
      <c r="Q108">
        <v>9.82</v>
      </c>
      <c r="R108">
        <v>2.1800000000000002</v>
      </c>
      <c r="T108">
        <f t="shared" si="1"/>
        <v>-13.64</v>
      </c>
    </row>
    <row r="109" spans="1:20" x14ac:dyDescent="0.25">
      <c r="A109">
        <v>8510</v>
      </c>
      <c r="B109">
        <v>1889</v>
      </c>
      <c r="C109" t="s">
        <v>127</v>
      </c>
      <c r="D109" t="s">
        <v>81</v>
      </c>
      <c r="E109">
        <v>1</v>
      </c>
      <c r="F109">
        <v>10.97</v>
      </c>
      <c r="G109">
        <v>10.32</v>
      </c>
      <c r="H109">
        <v>0</v>
      </c>
      <c r="I109">
        <v>0.65</v>
      </c>
      <c r="J109">
        <v>0</v>
      </c>
      <c r="K109">
        <v>0</v>
      </c>
      <c r="L109">
        <v>1.94</v>
      </c>
      <c r="M109">
        <v>8.39</v>
      </c>
      <c r="N109">
        <v>9.0299999999999994</v>
      </c>
      <c r="O109">
        <v>5.16</v>
      </c>
      <c r="P109">
        <v>10.97</v>
      </c>
      <c r="Q109">
        <v>9.68</v>
      </c>
      <c r="R109">
        <v>1.29</v>
      </c>
      <c r="T109">
        <f t="shared" si="1"/>
        <v>7.4100000000000046</v>
      </c>
    </row>
    <row r="110" spans="1:20" x14ac:dyDescent="0.25">
      <c r="A110">
        <v>8530</v>
      </c>
      <c r="B110">
        <v>1909</v>
      </c>
      <c r="C110" t="s">
        <v>128</v>
      </c>
      <c r="D110" t="s">
        <v>81</v>
      </c>
      <c r="E110">
        <v>1</v>
      </c>
      <c r="F110">
        <v>19.850000000000001</v>
      </c>
      <c r="G110">
        <v>8.09</v>
      </c>
      <c r="H110">
        <v>0</v>
      </c>
      <c r="I110">
        <v>2.94</v>
      </c>
      <c r="J110">
        <v>8.82</v>
      </c>
      <c r="K110">
        <v>0</v>
      </c>
      <c r="L110">
        <v>8.09</v>
      </c>
      <c r="M110">
        <v>2.94</v>
      </c>
      <c r="N110">
        <v>10.29</v>
      </c>
      <c r="O110">
        <v>8.09</v>
      </c>
      <c r="P110">
        <v>6.62</v>
      </c>
      <c r="Q110">
        <v>8.09</v>
      </c>
      <c r="R110">
        <v>3.68</v>
      </c>
      <c r="T110">
        <f t="shared" si="1"/>
        <v>-11.190000000000005</v>
      </c>
    </row>
    <row r="111" spans="1:20" x14ac:dyDescent="0.25">
      <c r="A111">
        <v>8537</v>
      </c>
      <c r="B111">
        <v>1916</v>
      </c>
      <c r="C111" t="s">
        <v>129</v>
      </c>
      <c r="D111" t="s">
        <v>81</v>
      </c>
      <c r="E111">
        <v>1</v>
      </c>
      <c r="F111">
        <v>10.24</v>
      </c>
      <c r="G111">
        <v>10.24</v>
      </c>
      <c r="H111">
        <v>0</v>
      </c>
      <c r="I111">
        <v>0</v>
      </c>
      <c r="J111">
        <v>0</v>
      </c>
      <c r="K111">
        <v>0</v>
      </c>
      <c r="L111">
        <v>5.37</v>
      </c>
      <c r="M111">
        <v>4.88</v>
      </c>
      <c r="N111">
        <v>11.71</v>
      </c>
      <c r="O111">
        <v>9.76</v>
      </c>
      <c r="P111">
        <v>6.83</v>
      </c>
      <c r="Q111">
        <v>10.24</v>
      </c>
      <c r="R111">
        <v>1.95</v>
      </c>
      <c r="T111">
        <f t="shared" si="1"/>
        <v>2.1999999999999984</v>
      </c>
    </row>
    <row r="112" spans="1:20" x14ac:dyDescent="0.25">
      <c r="A112">
        <v>8580</v>
      </c>
      <c r="B112">
        <v>1959</v>
      </c>
      <c r="C112" t="s">
        <v>130</v>
      </c>
      <c r="D112" t="s">
        <v>81</v>
      </c>
      <c r="E112">
        <v>1</v>
      </c>
      <c r="F112">
        <v>15.97</v>
      </c>
      <c r="G112">
        <v>7.9</v>
      </c>
      <c r="H112">
        <v>0.65</v>
      </c>
      <c r="I112">
        <v>0.48</v>
      </c>
      <c r="J112">
        <v>6.29</v>
      </c>
      <c r="K112">
        <v>0.48</v>
      </c>
      <c r="L112">
        <v>5.48</v>
      </c>
      <c r="M112">
        <v>5.32</v>
      </c>
      <c r="N112">
        <v>10.32</v>
      </c>
      <c r="O112">
        <v>9.19</v>
      </c>
      <c r="P112">
        <v>7.74</v>
      </c>
      <c r="Q112">
        <v>9.52</v>
      </c>
      <c r="R112">
        <v>2.42</v>
      </c>
      <c r="T112">
        <f t="shared" si="1"/>
        <v>-4.6799999999999979</v>
      </c>
    </row>
    <row r="113" spans="1:20" x14ac:dyDescent="0.25">
      <c r="A113">
        <v>8592</v>
      </c>
      <c r="B113">
        <v>1971</v>
      </c>
      <c r="C113" t="s">
        <v>131</v>
      </c>
      <c r="D113" t="s">
        <v>81</v>
      </c>
      <c r="E113">
        <v>1</v>
      </c>
      <c r="F113">
        <v>12.5</v>
      </c>
      <c r="G113">
        <v>10.23</v>
      </c>
      <c r="H113">
        <v>0</v>
      </c>
      <c r="I113">
        <v>0</v>
      </c>
      <c r="J113">
        <v>2.27</v>
      </c>
      <c r="K113">
        <v>0</v>
      </c>
      <c r="L113">
        <v>3.98</v>
      </c>
      <c r="M113">
        <v>7.39</v>
      </c>
      <c r="N113">
        <v>13.64</v>
      </c>
      <c r="O113">
        <v>6.82</v>
      </c>
      <c r="P113">
        <v>8.52</v>
      </c>
      <c r="Q113">
        <v>9.09</v>
      </c>
      <c r="R113">
        <v>2.84</v>
      </c>
      <c r="T113">
        <f t="shared" si="1"/>
        <v>7.2800000000000047</v>
      </c>
    </row>
    <row r="114" spans="1:20" x14ac:dyDescent="0.25">
      <c r="A114">
        <v>8707</v>
      </c>
      <c r="B114">
        <v>2086</v>
      </c>
      <c r="C114" t="s">
        <v>132</v>
      </c>
      <c r="D114" t="s">
        <v>81</v>
      </c>
      <c r="E114">
        <v>1</v>
      </c>
      <c r="F114">
        <v>11.73</v>
      </c>
      <c r="G114">
        <v>11.73</v>
      </c>
      <c r="H114">
        <v>0</v>
      </c>
      <c r="I114">
        <v>0</v>
      </c>
      <c r="J114">
        <v>0</v>
      </c>
      <c r="K114">
        <v>0</v>
      </c>
      <c r="L114">
        <v>4.59</v>
      </c>
      <c r="M114">
        <v>5.0999999999999996</v>
      </c>
      <c r="N114">
        <v>11.73</v>
      </c>
      <c r="O114">
        <v>6.38</v>
      </c>
      <c r="P114">
        <v>5.36</v>
      </c>
      <c r="Q114">
        <v>9.18</v>
      </c>
      <c r="R114">
        <v>2.04</v>
      </c>
      <c r="T114">
        <f t="shared" si="1"/>
        <v>7.5499999999999963</v>
      </c>
    </row>
    <row r="115" spans="1:20" x14ac:dyDescent="0.25">
      <c r="A115">
        <v>8879</v>
      </c>
      <c r="B115">
        <v>2258</v>
      </c>
      <c r="C115" t="s">
        <v>133</v>
      </c>
      <c r="D115" t="s">
        <v>81</v>
      </c>
      <c r="E115">
        <v>1</v>
      </c>
      <c r="F115">
        <v>15.76</v>
      </c>
      <c r="G115">
        <v>9.09</v>
      </c>
      <c r="H115">
        <v>0.91</v>
      </c>
      <c r="I115">
        <v>0.61</v>
      </c>
      <c r="J115">
        <v>5.15</v>
      </c>
      <c r="K115">
        <v>0</v>
      </c>
      <c r="L115">
        <v>9.6999999999999993</v>
      </c>
      <c r="M115">
        <v>3.03</v>
      </c>
      <c r="N115">
        <v>8.7899999999999991</v>
      </c>
      <c r="O115">
        <v>7.27</v>
      </c>
      <c r="P115">
        <v>10.3</v>
      </c>
      <c r="Q115">
        <v>9.39</v>
      </c>
      <c r="R115">
        <v>2.73</v>
      </c>
      <c r="T115">
        <f t="shared" si="1"/>
        <v>-13.329999999999998</v>
      </c>
    </row>
    <row r="116" spans="1:20" x14ac:dyDescent="0.25">
      <c r="A116">
        <v>8904</v>
      </c>
      <c r="B116">
        <v>2283</v>
      </c>
      <c r="C116" t="s">
        <v>134</v>
      </c>
      <c r="D116" t="s">
        <v>81</v>
      </c>
      <c r="E116">
        <v>1</v>
      </c>
      <c r="F116">
        <v>15.64</v>
      </c>
      <c r="G116">
        <v>9.1999999999999993</v>
      </c>
      <c r="H116">
        <v>0.92</v>
      </c>
      <c r="I116">
        <v>0.61</v>
      </c>
      <c r="J116">
        <v>4.91</v>
      </c>
      <c r="K116">
        <v>0</v>
      </c>
      <c r="L116">
        <v>9.51</v>
      </c>
      <c r="M116">
        <v>3.07</v>
      </c>
      <c r="N116">
        <v>8.9</v>
      </c>
      <c r="O116">
        <v>7.36</v>
      </c>
      <c r="P116">
        <v>10.43</v>
      </c>
      <c r="Q116">
        <v>9.1999999999999993</v>
      </c>
      <c r="R116">
        <v>2.76</v>
      </c>
      <c r="T116">
        <f t="shared" si="1"/>
        <v>-12.929999999999998</v>
      </c>
    </row>
    <row r="117" spans="1:20" x14ac:dyDescent="0.25">
      <c r="A117">
        <v>9026</v>
      </c>
      <c r="B117">
        <v>2405</v>
      </c>
      <c r="C117" t="s">
        <v>135</v>
      </c>
      <c r="D117" t="s">
        <v>81</v>
      </c>
      <c r="E117">
        <v>1</v>
      </c>
      <c r="F117">
        <v>15</v>
      </c>
      <c r="G117">
        <v>9</v>
      </c>
      <c r="H117">
        <v>0.67</v>
      </c>
      <c r="I117">
        <v>0.67</v>
      </c>
      <c r="J117">
        <v>4.67</v>
      </c>
      <c r="K117">
        <v>0</v>
      </c>
      <c r="L117">
        <v>10</v>
      </c>
      <c r="M117">
        <v>3.33</v>
      </c>
      <c r="N117">
        <v>9</v>
      </c>
      <c r="O117">
        <v>7.67</v>
      </c>
      <c r="P117">
        <v>10</v>
      </c>
      <c r="Q117">
        <v>9.67</v>
      </c>
      <c r="R117">
        <v>2.67</v>
      </c>
      <c r="T117">
        <f t="shared" si="1"/>
        <v>-12.680000000000001</v>
      </c>
    </row>
    <row r="118" spans="1:20" x14ac:dyDescent="0.25">
      <c r="A118">
        <v>9033</v>
      </c>
      <c r="B118">
        <v>2412</v>
      </c>
      <c r="C118" t="s">
        <v>136</v>
      </c>
      <c r="D118" t="s">
        <v>81</v>
      </c>
      <c r="E118">
        <v>1</v>
      </c>
      <c r="F118">
        <v>21.05</v>
      </c>
      <c r="G118">
        <v>15.79</v>
      </c>
      <c r="H118">
        <v>0</v>
      </c>
      <c r="I118">
        <v>5.26</v>
      </c>
      <c r="J118">
        <v>0</v>
      </c>
      <c r="K118">
        <v>0</v>
      </c>
      <c r="L118">
        <v>5.26</v>
      </c>
      <c r="M118">
        <v>10.53</v>
      </c>
      <c r="N118">
        <v>10.53</v>
      </c>
      <c r="O118">
        <v>15.79</v>
      </c>
      <c r="P118">
        <v>0</v>
      </c>
      <c r="Q118">
        <v>0</v>
      </c>
      <c r="R118">
        <v>0</v>
      </c>
      <c r="T118">
        <f t="shared" si="1"/>
        <v>8.9600000000000009</v>
      </c>
    </row>
    <row r="119" spans="1:20" x14ac:dyDescent="0.25">
      <c r="A119">
        <v>9129</v>
      </c>
      <c r="B119">
        <v>2508</v>
      </c>
      <c r="C119" t="s">
        <v>137</v>
      </c>
      <c r="D119" t="s">
        <v>81</v>
      </c>
      <c r="E119">
        <v>1</v>
      </c>
      <c r="F119">
        <v>15.96</v>
      </c>
      <c r="G119">
        <v>11.7</v>
      </c>
      <c r="H119">
        <v>0</v>
      </c>
      <c r="I119">
        <v>0</v>
      </c>
      <c r="J119">
        <v>4.26</v>
      </c>
      <c r="K119">
        <v>0</v>
      </c>
      <c r="L119">
        <v>10.64</v>
      </c>
      <c r="M119">
        <v>3.19</v>
      </c>
      <c r="N119">
        <v>8.51</v>
      </c>
      <c r="O119">
        <v>19.149999999999999</v>
      </c>
      <c r="P119">
        <v>5.32</v>
      </c>
      <c r="Q119">
        <v>8.51</v>
      </c>
      <c r="R119">
        <v>1.06</v>
      </c>
      <c r="T119">
        <f t="shared" si="1"/>
        <v>-18.940000000000001</v>
      </c>
    </row>
    <row r="120" spans="1:20" x14ac:dyDescent="0.25">
      <c r="A120">
        <v>9130</v>
      </c>
      <c r="B120">
        <v>2509</v>
      </c>
      <c r="C120" t="s">
        <v>138</v>
      </c>
      <c r="D120" t="s">
        <v>81</v>
      </c>
      <c r="E120">
        <v>1</v>
      </c>
      <c r="F120">
        <v>12.67</v>
      </c>
      <c r="G120">
        <v>10.67</v>
      </c>
      <c r="H120">
        <v>0</v>
      </c>
      <c r="I120">
        <v>2</v>
      </c>
      <c r="J120">
        <v>0</v>
      </c>
      <c r="K120">
        <v>0</v>
      </c>
      <c r="L120">
        <v>7.33</v>
      </c>
      <c r="M120">
        <v>6</v>
      </c>
      <c r="N120">
        <v>12</v>
      </c>
      <c r="O120">
        <v>12</v>
      </c>
      <c r="P120">
        <v>6.67</v>
      </c>
      <c r="Q120">
        <v>8.67</v>
      </c>
      <c r="R120">
        <v>2</v>
      </c>
      <c r="T120">
        <f t="shared" si="1"/>
        <v>-1.3399999999999999</v>
      </c>
    </row>
    <row r="121" spans="1:20" x14ac:dyDescent="0.25">
      <c r="A121">
        <v>9137</v>
      </c>
      <c r="B121">
        <v>2516</v>
      </c>
      <c r="C121" t="s">
        <v>139</v>
      </c>
      <c r="D121" t="s">
        <v>81</v>
      </c>
      <c r="E121">
        <v>1</v>
      </c>
      <c r="F121">
        <v>11.73</v>
      </c>
      <c r="G121">
        <v>11.73</v>
      </c>
      <c r="H121">
        <v>0</v>
      </c>
      <c r="I121">
        <v>0</v>
      </c>
      <c r="J121">
        <v>0</v>
      </c>
      <c r="K121">
        <v>0</v>
      </c>
      <c r="L121">
        <v>6.15</v>
      </c>
      <c r="M121">
        <v>3.91</v>
      </c>
      <c r="N121">
        <v>11.73</v>
      </c>
      <c r="O121">
        <v>12.29</v>
      </c>
      <c r="P121">
        <v>9.5</v>
      </c>
      <c r="Q121">
        <v>7.82</v>
      </c>
      <c r="R121">
        <v>3.91</v>
      </c>
      <c r="T121">
        <f t="shared" si="1"/>
        <v>-5.7600000000000016</v>
      </c>
    </row>
    <row r="122" spans="1:20" x14ac:dyDescent="0.25">
      <c r="A122">
        <v>9155</v>
      </c>
      <c r="B122">
        <v>2534</v>
      </c>
      <c r="C122" t="s">
        <v>140</v>
      </c>
      <c r="D122" t="s">
        <v>81</v>
      </c>
      <c r="E122">
        <v>1</v>
      </c>
      <c r="F122">
        <v>10.77</v>
      </c>
      <c r="G122">
        <v>10</v>
      </c>
      <c r="H122">
        <v>0</v>
      </c>
      <c r="I122">
        <v>0.77</v>
      </c>
      <c r="J122">
        <v>0</v>
      </c>
      <c r="K122">
        <v>0</v>
      </c>
      <c r="L122">
        <v>3.85</v>
      </c>
      <c r="M122">
        <v>6.15</v>
      </c>
      <c r="N122">
        <v>13.85</v>
      </c>
      <c r="O122">
        <v>12.31</v>
      </c>
      <c r="P122">
        <v>9.23</v>
      </c>
      <c r="Q122">
        <v>11.54</v>
      </c>
      <c r="R122">
        <v>0.77</v>
      </c>
      <c r="T122">
        <f t="shared" si="1"/>
        <v>1.5300000000000007</v>
      </c>
    </row>
    <row r="123" spans="1:20" x14ac:dyDescent="0.25">
      <c r="A123">
        <v>9198</v>
      </c>
      <c r="B123">
        <v>2577</v>
      </c>
      <c r="C123" t="s">
        <v>141</v>
      </c>
      <c r="D123" t="s">
        <v>81</v>
      </c>
      <c r="E123">
        <v>1</v>
      </c>
      <c r="F123">
        <v>14.29</v>
      </c>
      <c r="G123">
        <v>13.57</v>
      </c>
      <c r="H123">
        <v>0</v>
      </c>
      <c r="I123">
        <v>0</v>
      </c>
      <c r="J123">
        <v>0</v>
      </c>
      <c r="K123">
        <v>0</v>
      </c>
      <c r="L123">
        <v>6.43</v>
      </c>
      <c r="M123">
        <v>4.29</v>
      </c>
      <c r="N123">
        <v>8.57</v>
      </c>
      <c r="O123">
        <v>18.57</v>
      </c>
      <c r="P123">
        <v>10</v>
      </c>
      <c r="Q123">
        <v>9.2899999999999991</v>
      </c>
      <c r="R123">
        <v>3.57</v>
      </c>
      <c r="T123">
        <f t="shared" si="1"/>
        <v>-19.29</v>
      </c>
    </row>
    <row r="124" spans="1:20" x14ac:dyDescent="0.25">
      <c r="A124">
        <v>9292</v>
      </c>
      <c r="B124">
        <v>2671</v>
      </c>
      <c r="C124" t="s">
        <v>142</v>
      </c>
      <c r="D124" t="s">
        <v>81</v>
      </c>
      <c r="E124">
        <v>1</v>
      </c>
      <c r="F124">
        <v>14.14</v>
      </c>
      <c r="G124">
        <v>14.14</v>
      </c>
      <c r="H124">
        <v>0</v>
      </c>
      <c r="I124">
        <v>0</v>
      </c>
      <c r="J124">
        <v>0</v>
      </c>
      <c r="K124">
        <v>0</v>
      </c>
      <c r="L124">
        <v>4.55</v>
      </c>
      <c r="M124">
        <v>7.58</v>
      </c>
      <c r="N124">
        <v>14.14</v>
      </c>
      <c r="O124">
        <v>9.6</v>
      </c>
      <c r="P124">
        <v>6.57</v>
      </c>
      <c r="Q124">
        <v>8.59</v>
      </c>
      <c r="R124">
        <v>3.54</v>
      </c>
      <c r="T124">
        <f t="shared" si="1"/>
        <v>4.7299999999999995</v>
      </c>
    </row>
    <row r="125" spans="1:20" x14ac:dyDescent="0.25">
      <c r="A125">
        <v>9294</v>
      </c>
      <c r="B125">
        <v>2673</v>
      </c>
      <c r="C125" t="s">
        <v>143</v>
      </c>
      <c r="D125" t="s">
        <v>81</v>
      </c>
      <c r="E125">
        <v>1</v>
      </c>
      <c r="F125">
        <v>15.74</v>
      </c>
      <c r="G125">
        <v>5.79</v>
      </c>
      <c r="H125">
        <v>0.93</v>
      </c>
      <c r="I125">
        <v>0</v>
      </c>
      <c r="J125">
        <v>9.0299999999999994</v>
      </c>
      <c r="K125">
        <v>0</v>
      </c>
      <c r="L125">
        <v>5.56</v>
      </c>
      <c r="M125">
        <v>6.71</v>
      </c>
      <c r="N125">
        <v>12.04</v>
      </c>
      <c r="O125">
        <v>7.87</v>
      </c>
      <c r="P125">
        <v>4.4000000000000004</v>
      </c>
      <c r="Q125">
        <v>5.32</v>
      </c>
      <c r="R125">
        <v>1.62</v>
      </c>
      <c r="T125">
        <f t="shared" si="1"/>
        <v>8.2399999999999984</v>
      </c>
    </row>
    <row r="126" spans="1:20" x14ac:dyDescent="0.25">
      <c r="A126">
        <v>9308</v>
      </c>
      <c r="B126">
        <v>2687</v>
      </c>
      <c r="C126" t="s">
        <v>144</v>
      </c>
      <c r="D126" t="s">
        <v>81</v>
      </c>
      <c r="E126">
        <v>1</v>
      </c>
      <c r="F126">
        <v>9.68</v>
      </c>
      <c r="G126">
        <v>9.68</v>
      </c>
      <c r="H126">
        <v>0</v>
      </c>
      <c r="I126">
        <v>0</v>
      </c>
      <c r="J126">
        <v>0</v>
      </c>
      <c r="K126">
        <v>0</v>
      </c>
      <c r="L126">
        <v>4.6100000000000003</v>
      </c>
      <c r="M126">
        <v>5.07</v>
      </c>
      <c r="N126">
        <v>12.44</v>
      </c>
      <c r="O126">
        <v>12.44</v>
      </c>
      <c r="P126">
        <v>8.2899999999999991</v>
      </c>
      <c r="Q126">
        <v>9.68</v>
      </c>
      <c r="R126">
        <v>1.38</v>
      </c>
      <c r="T126">
        <f t="shared" si="1"/>
        <v>1.4300000000000024</v>
      </c>
    </row>
    <row r="127" spans="1:20" x14ac:dyDescent="0.25">
      <c r="A127">
        <v>9314</v>
      </c>
      <c r="B127">
        <v>2693</v>
      </c>
      <c r="C127" t="s">
        <v>145</v>
      </c>
      <c r="D127" t="s">
        <v>81</v>
      </c>
      <c r="E127">
        <v>1</v>
      </c>
      <c r="F127">
        <v>16.8</v>
      </c>
      <c r="G127">
        <v>12.8</v>
      </c>
      <c r="H127">
        <v>2.4</v>
      </c>
      <c r="I127">
        <v>0</v>
      </c>
      <c r="J127">
        <v>1.6</v>
      </c>
      <c r="K127">
        <v>0</v>
      </c>
      <c r="L127">
        <v>7.2</v>
      </c>
      <c r="M127">
        <v>8</v>
      </c>
      <c r="N127">
        <v>14.4</v>
      </c>
      <c r="O127">
        <v>9.6</v>
      </c>
      <c r="P127">
        <v>3.2</v>
      </c>
      <c r="Q127">
        <v>6.4</v>
      </c>
      <c r="R127">
        <v>2.4</v>
      </c>
      <c r="T127">
        <f t="shared" si="1"/>
        <v>6.7999999999999954</v>
      </c>
    </row>
    <row r="128" spans="1:20" x14ac:dyDescent="0.25">
      <c r="A128">
        <v>9317</v>
      </c>
      <c r="B128">
        <v>2696</v>
      </c>
      <c r="C128" t="s">
        <v>146</v>
      </c>
      <c r="D128" t="s">
        <v>81</v>
      </c>
      <c r="E128">
        <v>1</v>
      </c>
      <c r="F128">
        <v>11.72</v>
      </c>
      <c r="G128">
        <v>11.3</v>
      </c>
      <c r="H128">
        <v>0</v>
      </c>
      <c r="I128">
        <v>0</v>
      </c>
      <c r="J128">
        <v>0</v>
      </c>
      <c r="K128">
        <v>0.42</v>
      </c>
      <c r="L128">
        <v>3.77</v>
      </c>
      <c r="M128">
        <v>5.0199999999999996</v>
      </c>
      <c r="N128">
        <v>12.55</v>
      </c>
      <c r="O128">
        <v>10.039999999999999</v>
      </c>
      <c r="P128">
        <v>5.0199999999999996</v>
      </c>
      <c r="Q128">
        <v>5.86</v>
      </c>
      <c r="R128">
        <v>1.26</v>
      </c>
      <c r="T128">
        <f t="shared" si="1"/>
        <v>9.8999999999999932</v>
      </c>
    </row>
    <row r="129" spans="1:20" x14ac:dyDescent="0.25">
      <c r="A129">
        <v>9392</v>
      </c>
      <c r="B129">
        <v>2771</v>
      </c>
      <c r="C129" t="s">
        <v>147</v>
      </c>
      <c r="D129" t="s">
        <v>81</v>
      </c>
      <c r="E129">
        <v>1</v>
      </c>
      <c r="F129">
        <v>10.38</v>
      </c>
      <c r="G129">
        <v>8.1999999999999993</v>
      </c>
      <c r="H129">
        <v>0.55000000000000004</v>
      </c>
      <c r="I129">
        <v>0</v>
      </c>
      <c r="J129">
        <v>0.55000000000000004</v>
      </c>
      <c r="K129">
        <v>1.0900000000000001</v>
      </c>
      <c r="L129">
        <v>8.74</v>
      </c>
      <c r="M129">
        <v>4.37</v>
      </c>
      <c r="N129">
        <v>15.3</v>
      </c>
      <c r="O129">
        <v>4.92</v>
      </c>
      <c r="P129">
        <v>10.93</v>
      </c>
      <c r="Q129">
        <v>13.66</v>
      </c>
      <c r="R129">
        <v>4.37</v>
      </c>
      <c r="T129">
        <f t="shared" si="1"/>
        <v>-3.3300000000000045</v>
      </c>
    </row>
    <row r="130" spans="1:20" x14ac:dyDescent="0.25">
      <c r="A130">
        <v>9498</v>
      </c>
      <c r="B130">
        <v>2877</v>
      </c>
      <c r="C130" t="s">
        <v>148</v>
      </c>
      <c r="D130" t="s">
        <v>81</v>
      </c>
      <c r="E130">
        <v>1</v>
      </c>
      <c r="F130">
        <v>14.39</v>
      </c>
      <c r="G130">
        <v>12.88</v>
      </c>
      <c r="H130">
        <v>0</v>
      </c>
      <c r="I130">
        <v>0</v>
      </c>
      <c r="J130">
        <v>0</v>
      </c>
      <c r="K130">
        <v>1.52</v>
      </c>
      <c r="L130">
        <v>6.82</v>
      </c>
      <c r="M130">
        <v>7.58</v>
      </c>
      <c r="N130">
        <v>12.12</v>
      </c>
      <c r="O130">
        <v>9.09</v>
      </c>
      <c r="P130">
        <v>7.58</v>
      </c>
      <c r="Q130">
        <v>3.03</v>
      </c>
      <c r="R130">
        <v>3.03</v>
      </c>
      <c r="T130">
        <f t="shared" si="1"/>
        <v>5.7599999999999945</v>
      </c>
    </row>
    <row r="131" spans="1:20" x14ac:dyDescent="0.25">
      <c r="A131">
        <v>9551</v>
      </c>
      <c r="B131">
        <v>2930</v>
      </c>
      <c r="C131" t="s">
        <v>149</v>
      </c>
      <c r="D131" t="s">
        <v>81</v>
      </c>
      <c r="E131">
        <v>1</v>
      </c>
      <c r="F131">
        <v>10.86</v>
      </c>
      <c r="G131">
        <v>10.29</v>
      </c>
      <c r="H131">
        <v>0</v>
      </c>
      <c r="I131">
        <v>0</v>
      </c>
      <c r="J131">
        <v>0.56999999999999995</v>
      </c>
      <c r="K131">
        <v>0</v>
      </c>
      <c r="L131">
        <v>2</v>
      </c>
      <c r="M131">
        <v>7.43</v>
      </c>
      <c r="N131">
        <v>12</v>
      </c>
      <c r="O131">
        <v>7.43</v>
      </c>
      <c r="P131">
        <v>4.8600000000000003</v>
      </c>
      <c r="Q131">
        <v>6</v>
      </c>
      <c r="R131">
        <v>1.1399999999999999</v>
      </c>
      <c r="T131">
        <f t="shared" ref="T131:T165" si="2">30+M131+N131-F131-L131-O131-Q131-P131-R131</f>
        <v>17.14</v>
      </c>
    </row>
    <row r="132" spans="1:20" x14ac:dyDescent="0.25">
      <c r="A132">
        <v>9591</v>
      </c>
      <c r="B132">
        <v>2970</v>
      </c>
      <c r="C132" t="s">
        <v>150</v>
      </c>
      <c r="D132" t="s">
        <v>81</v>
      </c>
      <c r="E132">
        <v>1</v>
      </c>
      <c r="F132">
        <v>18.73</v>
      </c>
      <c r="G132">
        <v>14.41</v>
      </c>
      <c r="H132">
        <v>0</v>
      </c>
      <c r="I132">
        <v>0.57999999999999996</v>
      </c>
      <c r="J132">
        <v>2.31</v>
      </c>
      <c r="K132">
        <v>1.1499999999999999</v>
      </c>
      <c r="L132">
        <v>4.03</v>
      </c>
      <c r="M132">
        <v>4.9000000000000004</v>
      </c>
      <c r="N132">
        <v>14.41</v>
      </c>
      <c r="O132">
        <v>7.78</v>
      </c>
      <c r="P132">
        <v>6.34</v>
      </c>
      <c r="Q132">
        <v>10.09</v>
      </c>
      <c r="R132">
        <v>2.31</v>
      </c>
      <c r="T132">
        <f t="shared" si="2"/>
        <v>2.9999999999999805E-2</v>
      </c>
    </row>
    <row r="133" spans="1:20" x14ac:dyDescent="0.25">
      <c r="A133">
        <v>9594</v>
      </c>
      <c r="B133">
        <v>2973</v>
      </c>
      <c r="C133" t="s">
        <v>151</v>
      </c>
      <c r="D133" t="s">
        <v>81</v>
      </c>
      <c r="E133">
        <v>1</v>
      </c>
      <c r="F133">
        <v>8.84</v>
      </c>
      <c r="G133">
        <v>8.84</v>
      </c>
      <c r="H133">
        <v>0</v>
      </c>
      <c r="I133">
        <v>0</v>
      </c>
      <c r="J133">
        <v>0</v>
      </c>
      <c r="K133">
        <v>0</v>
      </c>
      <c r="L133">
        <v>3.26</v>
      </c>
      <c r="M133">
        <v>5.12</v>
      </c>
      <c r="N133">
        <v>11.16</v>
      </c>
      <c r="O133">
        <v>10.7</v>
      </c>
      <c r="P133">
        <v>9.3000000000000007</v>
      </c>
      <c r="Q133">
        <v>10.23</v>
      </c>
      <c r="R133">
        <v>1.86</v>
      </c>
      <c r="T133">
        <f t="shared" si="2"/>
        <v>2.089999999999999</v>
      </c>
    </row>
    <row r="134" spans="1:20" x14ac:dyDescent="0.25">
      <c r="A134">
        <v>9634</v>
      </c>
      <c r="B134">
        <v>3013</v>
      </c>
      <c r="C134" t="s">
        <v>152</v>
      </c>
      <c r="D134" t="s">
        <v>81</v>
      </c>
      <c r="E134">
        <v>1</v>
      </c>
      <c r="F134">
        <v>14.44</v>
      </c>
      <c r="G134">
        <v>13.33</v>
      </c>
      <c r="H134">
        <v>0</v>
      </c>
      <c r="I134">
        <v>0</v>
      </c>
      <c r="J134">
        <v>0</v>
      </c>
      <c r="K134">
        <v>0</v>
      </c>
      <c r="L134">
        <v>4.4400000000000004</v>
      </c>
      <c r="M134">
        <v>2.2200000000000002</v>
      </c>
      <c r="N134">
        <v>7.78</v>
      </c>
      <c r="O134">
        <v>12.22</v>
      </c>
      <c r="P134">
        <v>7.78</v>
      </c>
      <c r="Q134">
        <v>6.67</v>
      </c>
      <c r="R134">
        <v>1.1100000000000001</v>
      </c>
      <c r="T134">
        <f t="shared" si="2"/>
        <v>-6.66</v>
      </c>
    </row>
    <row r="135" spans="1:20" x14ac:dyDescent="0.25">
      <c r="A135">
        <v>9635</v>
      </c>
      <c r="B135">
        <v>3014</v>
      </c>
      <c r="C135" t="s">
        <v>153</v>
      </c>
      <c r="D135" t="s">
        <v>81</v>
      </c>
      <c r="E135">
        <v>1</v>
      </c>
      <c r="F135">
        <v>13.27</v>
      </c>
      <c r="G135">
        <v>12.32</v>
      </c>
      <c r="H135">
        <v>0.47</v>
      </c>
      <c r="I135">
        <v>0</v>
      </c>
      <c r="J135">
        <v>0.47</v>
      </c>
      <c r="K135">
        <v>0</v>
      </c>
      <c r="L135">
        <v>5.69</v>
      </c>
      <c r="M135">
        <v>4.2699999999999996</v>
      </c>
      <c r="N135">
        <v>17.059999999999999</v>
      </c>
      <c r="O135">
        <v>7.11</v>
      </c>
      <c r="P135">
        <v>9</v>
      </c>
      <c r="Q135">
        <v>6.64</v>
      </c>
      <c r="R135">
        <v>1.9</v>
      </c>
      <c r="T135">
        <f t="shared" si="2"/>
        <v>7.7200000000000042</v>
      </c>
    </row>
    <row r="136" spans="1:20" x14ac:dyDescent="0.25">
      <c r="A136">
        <v>9720</v>
      </c>
      <c r="B136">
        <v>3099</v>
      </c>
      <c r="C136" t="s">
        <v>154</v>
      </c>
      <c r="D136" t="s">
        <v>81</v>
      </c>
      <c r="E136">
        <v>1</v>
      </c>
      <c r="F136">
        <v>13.51</v>
      </c>
      <c r="G136">
        <v>13.51</v>
      </c>
      <c r="H136">
        <v>0</v>
      </c>
      <c r="I136">
        <v>0</v>
      </c>
      <c r="J136">
        <v>0</v>
      </c>
      <c r="K136">
        <v>0</v>
      </c>
      <c r="L136">
        <v>5.41</v>
      </c>
      <c r="M136">
        <v>8.11</v>
      </c>
      <c r="N136">
        <v>10.81</v>
      </c>
      <c r="O136">
        <v>13.51</v>
      </c>
      <c r="P136">
        <v>2.7</v>
      </c>
      <c r="Q136">
        <v>5.41</v>
      </c>
      <c r="R136">
        <v>0</v>
      </c>
      <c r="T136">
        <f t="shared" si="2"/>
        <v>8.3800000000000026</v>
      </c>
    </row>
    <row r="137" spans="1:20" x14ac:dyDescent="0.25">
      <c r="A137">
        <v>9735</v>
      </c>
      <c r="B137">
        <v>3114</v>
      </c>
      <c r="C137" t="s">
        <v>155</v>
      </c>
      <c r="D137" t="s">
        <v>81</v>
      </c>
      <c r="E137">
        <v>1</v>
      </c>
      <c r="F137">
        <v>14.29</v>
      </c>
      <c r="G137">
        <v>10.99</v>
      </c>
      <c r="H137">
        <v>0</v>
      </c>
      <c r="I137">
        <v>2.2000000000000002</v>
      </c>
      <c r="J137">
        <v>0</v>
      </c>
      <c r="K137">
        <v>0</v>
      </c>
      <c r="L137">
        <v>2.75</v>
      </c>
      <c r="M137">
        <v>2.75</v>
      </c>
      <c r="N137">
        <v>14.84</v>
      </c>
      <c r="O137">
        <v>13.19</v>
      </c>
      <c r="P137">
        <v>5.49</v>
      </c>
      <c r="Q137">
        <v>8.7899999999999991</v>
      </c>
      <c r="R137">
        <v>2.75</v>
      </c>
      <c r="T137">
        <f t="shared" si="2"/>
        <v>0.33000000000000718</v>
      </c>
    </row>
    <row r="138" spans="1:20" x14ac:dyDescent="0.25">
      <c r="A138">
        <v>9750</v>
      </c>
      <c r="B138">
        <v>3129</v>
      </c>
      <c r="C138" t="s">
        <v>156</v>
      </c>
      <c r="D138" t="s">
        <v>81</v>
      </c>
      <c r="E138">
        <v>1</v>
      </c>
      <c r="F138">
        <v>15</v>
      </c>
      <c r="G138">
        <v>10</v>
      </c>
      <c r="H138">
        <v>1.43</v>
      </c>
      <c r="I138">
        <v>0.36</v>
      </c>
      <c r="J138">
        <v>2.86</v>
      </c>
      <c r="K138">
        <v>0.36</v>
      </c>
      <c r="L138">
        <v>2.86</v>
      </c>
      <c r="M138">
        <v>6.07</v>
      </c>
      <c r="N138">
        <v>12.14</v>
      </c>
      <c r="O138">
        <v>8.93</v>
      </c>
      <c r="P138">
        <v>7.14</v>
      </c>
      <c r="Q138">
        <v>9.2899999999999991</v>
      </c>
      <c r="R138">
        <v>0.36</v>
      </c>
      <c r="T138">
        <f t="shared" si="2"/>
        <v>4.6300000000000026</v>
      </c>
    </row>
    <row r="139" spans="1:20" x14ac:dyDescent="0.25">
      <c r="A139">
        <v>9785</v>
      </c>
      <c r="B139">
        <v>3164</v>
      </c>
      <c r="C139" t="s">
        <v>157</v>
      </c>
      <c r="D139" t="s">
        <v>81</v>
      </c>
      <c r="E139">
        <v>1</v>
      </c>
      <c r="F139">
        <v>11.22</v>
      </c>
      <c r="G139">
        <v>11.22</v>
      </c>
      <c r="H139">
        <v>0</v>
      </c>
      <c r="I139">
        <v>0</v>
      </c>
      <c r="J139">
        <v>0</v>
      </c>
      <c r="K139">
        <v>0</v>
      </c>
      <c r="L139">
        <v>5.0999999999999996</v>
      </c>
      <c r="M139">
        <v>3.06</v>
      </c>
      <c r="N139">
        <v>15.82</v>
      </c>
      <c r="O139">
        <v>11.73</v>
      </c>
      <c r="P139">
        <v>12.76</v>
      </c>
      <c r="Q139">
        <v>6.63</v>
      </c>
      <c r="R139">
        <v>3.57</v>
      </c>
      <c r="T139">
        <f t="shared" si="2"/>
        <v>-2.1299999999999968</v>
      </c>
    </row>
    <row r="140" spans="1:20" x14ac:dyDescent="0.25">
      <c r="A140">
        <v>9793</v>
      </c>
      <c r="B140">
        <v>3172</v>
      </c>
      <c r="C140" t="s">
        <v>158</v>
      </c>
      <c r="D140" t="s">
        <v>81</v>
      </c>
      <c r="E140">
        <v>1</v>
      </c>
      <c r="F140">
        <v>17.73</v>
      </c>
      <c r="G140">
        <v>11.58</v>
      </c>
      <c r="H140">
        <v>0.47</v>
      </c>
      <c r="I140">
        <v>0.47</v>
      </c>
      <c r="J140">
        <v>4.96</v>
      </c>
      <c r="K140">
        <v>0.24</v>
      </c>
      <c r="L140">
        <v>5.67</v>
      </c>
      <c r="M140">
        <v>3.78</v>
      </c>
      <c r="N140">
        <v>9.93</v>
      </c>
      <c r="O140">
        <v>11.35</v>
      </c>
      <c r="P140">
        <v>11.11</v>
      </c>
      <c r="Q140">
        <v>9.93</v>
      </c>
      <c r="R140">
        <v>2.36</v>
      </c>
      <c r="T140">
        <f t="shared" si="2"/>
        <v>-14.439999999999996</v>
      </c>
    </row>
    <row r="141" spans="1:20" x14ac:dyDescent="0.25">
      <c r="A141">
        <v>9887</v>
      </c>
      <c r="B141">
        <v>3266</v>
      </c>
      <c r="C141" t="s">
        <v>159</v>
      </c>
      <c r="D141" t="s">
        <v>81</v>
      </c>
      <c r="E141">
        <v>1</v>
      </c>
      <c r="F141">
        <v>17.91</v>
      </c>
      <c r="G141">
        <v>8.9600000000000009</v>
      </c>
      <c r="H141">
        <v>0.5</v>
      </c>
      <c r="I141">
        <v>0.5</v>
      </c>
      <c r="J141">
        <v>7.46</v>
      </c>
      <c r="K141">
        <v>0.5</v>
      </c>
      <c r="L141">
        <v>7.46</v>
      </c>
      <c r="M141">
        <v>2.99</v>
      </c>
      <c r="N141">
        <v>12.44</v>
      </c>
      <c r="O141">
        <v>6.47</v>
      </c>
      <c r="P141">
        <v>5.97</v>
      </c>
      <c r="Q141">
        <v>10.95</v>
      </c>
      <c r="R141">
        <v>3.48</v>
      </c>
      <c r="T141">
        <f t="shared" si="2"/>
        <v>-6.8099999999999987</v>
      </c>
    </row>
    <row r="142" spans="1:20" x14ac:dyDescent="0.25">
      <c r="A142">
        <v>9889</v>
      </c>
      <c r="B142">
        <v>3268</v>
      </c>
      <c r="C142" t="s">
        <v>160</v>
      </c>
      <c r="D142" t="s">
        <v>81</v>
      </c>
      <c r="E142">
        <v>1</v>
      </c>
      <c r="F142">
        <v>11.97</v>
      </c>
      <c r="G142">
        <v>10.56</v>
      </c>
      <c r="H142">
        <v>0.7</v>
      </c>
      <c r="I142">
        <v>0</v>
      </c>
      <c r="J142">
        <v>0</v>
      </c>
      <c r="K142">
        <v>0.7</v>
      </c>
      <c r="L142">
        <v>4.93</v>
      </c>
      <c r="M142">
        <v>8.4499999999999993</v>
      </c>
      <c r="N142">
        <v>15.49</v>
      </c>
      <c r="O142">
        <v>11.97</v>
      </c>
      <c r="P142">
        <v>4.93</v>
      </c>
      <c r="Q142">
        <v>5.63</v>
      </c>
      <c r="R142">
        <v>2.11</v>
      </c>
      <c r="T142">
        <f t="shared" si="2"/>
        <v>12.400000000000009</v>
      </c>
    </row>
    <row r="143" spans="1:20" x14ac:dyDescent="0.25">
      <c r="A143">
        <v>10018</v>
      </c>
      <c r="B143">
        <v>3397</v>
      </c>
      <c r="C143" t="s">
        <v>161</v>
      </c>
      <c r="D143" t="s">
        <v>81</v>
      </c>
      <c r="E143">
        <v>1</v>
      </c>
      <c r="F143">
        <v>16.920000000000002</v>
      </c>
      <c r="G143">
        <v>15.77</v>
      </c>
      <c r="H143">
        <v>0</v>
      </c>
      <c r="I143">
        <v>0</v>
      </c>
      <c r="J143">
        <v>0.38</v>
      </c>
      <c r="K143">
        <v>0.38</v>
      </c>
      <c r="L143">
        <v>3.46</v>
      </c>
      <c r="M143">
        <v>4.62</v>
      </c>
      <c r="N143">
        <v>11.54</v>
      </c>
      <c r="O143">
        <v>10</v>
      </c>
      <c r="P143">
        <v>7.69</v>
      </c>
      <c r="Q143">
        <v>6.54</v>
      </c>
      <c r="R143">
        <v>2.69</v>
      </c>
      <c r="T143">
        <f t="shared" si="2"/>
        <v>-1.1400000000000055</v>
      </c>
    </row>
    <row r="144" spans="1:20" x14ac:dyDescent="0.25">
      <c r="A144">
        <v>10039</v>
      </c>
      <c r="B144">
        <v>3418</v>
      </c>
      <c r="C144" t="s">
        <v>162</v>
      </c>
      <c r="D144" t="s">
        <v>81</v>
      </c>
      <c r="E144">
        <v>1</v>
      </c>
      <c r="F144">
        <v>12.5</v>
      </c>
      <c r="G144">
        <v>11.06</v>
      </c>
      <c r="H144">
        <v>0</v>
      </c>
      <c r="I144">
        <v>1.44</v>
      </c>
      <c r="J144">
        <v>0</v>
      </c>
      <c r="K144">
        <v>0</v>
      </c>
      <c r="L144">
        <v>7.21</v>
      </c>
      <c r="M144">
        <v>4.8099999999999996</v>
      </c>
      <c r="N144">
        <v>13.46</v>
      </c>
      <c r="O144">
        <v>10.1</v>
      </c>
      <c r="P144">
        <v>10.1</v>
      </c>
      <c r="Q144">
        <v>7.69</v>
      </c>
      <c r="R144">
        <v>1.44</v>
      </c>
      <c r="T144">
        <f t="shared" si="2"/>
        <v>-0.77</v>
      </c>
    </row>
    <row r="145" spans="1:20" x14ac:dyDescent="0.25">
      <c r="A145">
        <v>10040</v>
      </c>
      <c r="B145">
        <v>3419</v>
      </c>
      <c r="C145" t="s">
        <v>163</v>
      </c>
      <c r="D145" t="s">
        <v>81</v>
      </c>
      <c r="E145">
        <v>1</v>
      </c>
      <c r="F145">
        <v>19.25</v>
      </c>
      <c r="G145">
        <v>10.7</v>
      </c>
      <c r="H145">
        <v>1.6</v>
      </c>
      <c r="I145">
        <v>1.07</v>
      </c>
      <c r="J145">
        <v>5.35</v>
      </c>
      <c r="K145">
        <v>0.53</v>
      </c>
      <c r="L145">
        <v>8.02</v>
      </c>
      <c r="M145">
        <v>4.28</v>
      </c>
      <c r="N145">
        <v>8.02</v>
      </c>
      <c r="O145">
        <v>9.6300000000000008</v>
      </c>
      <c r="P145">
        <v>9.6300000000000008</v>
      </c>
      <c r="Q145">
        <v>9.6300000000000008</v>
      </c>
      <c r="R145">
        <v>3.21</v>
      </c>
      <c r="T145">
        <f t="shared" si="2"/>
        <v>-17.070000000000004</v>
      </c>
    </row>
    <row r="146" spans="1:20" x14ac:dyDescent="0.25">
      <c r="A146">
        <v>10046</v>
      </c>
      <c r="B146">
        <v>3425</v>
      </c>
      <c r="C146" t="s">
        <v>164</v>
      </c>
      <c r="D146" t="s">
        <v>81</v>
      </c>
      <c r="E146">
        <v>1</v>
      </c>
      <c r="F146">
        <v>9.57</v>
      </c>
      <c r="G146">
        <v>8.6999999999999993</v>
      </c>
      <c r="H146">
        <v>0</v>
      </c>
      <c r="I146">
        <v>0</v>
      </c>
      <c r="J146">
        <v>0</v>
      </c>
      <c r="K146">
        <v>0.87</v>
      </c>
      <c r="L146">
        <v>10.43</v>
      </c>
      <c r="M146">
        <v>6.09</v>
      </c>
      <c r="N146">
        <v>9.57</v>
      </c>
      <c r="O146">
        <v>5.22</v>
      </c>
      <c r="P146">
        <v>10.43</v>
      </c>
      <c r="Q146">
        <v>7.83</v>
      </c>
      <c r="R146">
        <v>0</v>
      </c>
      <c r="T146">
        <f t="shared" si="2"/>
        <v>2.180000000000005</v>
      </c>
    </row>
    <row r="147" spans="1:20" x14ac:dyDescent="0.25">
      <c r="A147">
        <v>10070</v>
      </c>
      <c r="B147">
        <v>3449</v>
      </c>
      <c r="C147" t="s">
        <v>165</v>
      </c>
      <c r="D147" t="s">
        <v>81</v>
      </c>
      <c r="E147">
        <v>1</v>
      </c>
      <c r="F147">
        <v>16.670000000000002</v>
      </c>
      <c r="G147">
        <v>15.83</v>
      </c>
      <c r="H147">
        <v>0</v>
      </c>
      <c r="I147">
        <v>0.83</v>
      </c>
      <c r="J147">
        <v>0</v>
      </c>
      <c r="K147">
        <v>0</v>
      </c>
      <c r="L147">
        <v>6.67</v>
      </c>
      <c r="M147">
        <v>5.83</v>
      </c>
      <c r="N147">
        <v>10.83</v>
      </c>
      <c r="O147">
        <v>15.83</v>
      </c>
      <c r="P147">
        <v>5</v>
      </c>
      <c r="Q147">
        <v>7.5</v>
      </c>
      <c r="R147">
        <v>1.67</v>
      </c>
      <c r="T147">
        <f t="shared" si="2"/>
        <v>-6.6800000000000068</v>
      </c>
    </row>
    <row r="148" spans="1:20" x14ac:dyDescent="0.25">
      <c r="A148">
        <v>10099</v>
      </c>
      <c r="B148">
        <v>3478</v>
      </c>
      <c r="C148" t="s">
        <v>166</v>
      </c>
      <c r="D148" t="s">
        <v>81</v>
      </c>
      <c r="E148">
        <v>1</v>
      </c>
      <c r="F148">
        <v>10.07</v>
      </c>
      <c r="G148">
        <v>9.4</v>
      </c>
      <c r="H148">
        <v>0</v>
      </c>
      <c r="I148">
        <v>0</v>
      </c>
      <c r="J148">
        <v>0.67</v>
      </c>
      <c r="K148">
        <v>0</v>
      </c>
      <c r="L148">
        <v>4.03</v>
      </c>
      <c r="M148">
        <v>8.7200000000000006</v>
      </c>
      <c r="N148">
        <v>14.09</v>
      </c>
      <c r="O148">
        <v>8.7200000000000006</v>
      </c>
      <c r="P148">
        <v>5.37</v>
      </c>
      <c r="Q148">
        <v>5.37</v>
      </c>
      <c r="R148">
        <v>2.68</v>
      </c>
      <c r="T148">
        <f t="shared" si="2"/>
        <v>16.57</v>
      </c>
    </row>
    <row r="149" spans="1:20" x14ac:dyDescent="0.25">
      <c r="A149">
        <v>10135</v>
      </c>
      <c r="B149">
        <v>3514</v>
      </c>
      <c r="C149" t="s">
        <v>167</v>
      </c>
      <c r="D149" t="s">
        <v>81</v>
      </c>
      <c r="E149">
        <v>1</v>
      </c>
      <c r="F149">
        <v>10.039999999999999</v>
      </c>
      <c r="G149">
        <v>8.59</v>
      </c>
      <c r="H149">
        <v>0</v>
      </c>
      <c r="I149">
        <v>0.36</v>
      </c>
      <c r="J149">
        <v>0.24</v>
      </c>
      <c r="K149">
        <v>0.85</v>
      </c>
      <c r="L149">
        <v>6.17</v>
      </c>
      <c r="M149">
        <v>6.65</v>
      </c>
      <c r="N149">
        <v>11.12</v>
      </c>
      <c r="O149">
        <v>10.64</v>
      </c>
      <c r="P149">
        <v>5.8</v>
      </c>
      <c r="Q149">
        <v>7.86</v>
      </c>
      <c r="R149">
        <v>1.45</v>
      </c>
      <c r="T149">
        <f t="shared" si="2"/>
        <v>5.8099999999999952</v>
      </c>
    </row>
    <row r="150" spans="1:20" x14ac:dyDescent="0.25">
      <c r="A150">
        <v>10198</v>
      </c>
      <c r="B150">
        <v>3577</v>
      </c>
      <c r="C150" t="s">
        <v>168</v>
      </c>
      <c r="D150" t="s">
        <v>81</v>
      </c>
      <c r="E150">
        <v>1</v>
      </c>
      <c r="F150">
        <v>13.45</v>
      </c>
      <c r="G150">
        <v>11.7</v>
      </c>
      <c r="H150">
        <v>0</v>
      </c>
      <c r="I150">
        <v>0</v>
      </c>
      <c r="J150">
        <v>0</v>
      </c>
      <c r="K150">
        <v>1.75</v>
      </c>
      <c r="L150">
        <v>6.43</v>
      </c>
      <c r="M150">
        <v>5.85</v>
      </c>
      <c r="N150">
        <v>12.28</v>
      </c>
      <c r="O150">
        <v>9.36</v>
      </c>
      <c r="P150">
        <v>9.94</v>
      </c>
      <c r="Q150">
        <v>8.19</v>
      </c>
      <c r="R150">
        <v>3.51</v>
      </c>
      <c r="T150">
        <f t="shared" si="2"/>
        <v>-2.7499999999999911</v>
      </c>
    </row>
    <row r="151" spans="1:20" x14ac:dyDescent="0.25">
      <c r="A151">
        <v>10213</v>
      </c>
      <c r="B151">
        <v>3592</v>
      </c>
      <c r="C151" t="s">
        <v>169</v>
      </c>
      <c r="D151" t="s">
        <v>81</v>
      </c>
      <c r="E151">
        <v>1</v>
      </c>
      <c r="F151">
        <v>19.23</v>
      </c>
      <c r="G151">
        <v>10.77</v>
      </c>
      <c r="H151">
        <v>1.54</v>
      </c>
      <c r="I151">
        <v>1.54</v>
      </c>
      <c r="J151">
        <v>4.62</v>
      </c>
      <c r="K151">
        <v>0.77</v>
      </c>
      <c r="L151">
        <v>8.4600000000000009</v>
      </c>
      <c r="M151">
        <v>3.85</v>
      </c>
      <c r="N151">
        <v>9.23</v>
      </c>
      <c r="O151">
        <v>10.77</v>
      </c>
      <c r="P151">
        <v>7.69</v>
      </c>
      <c r="Q151">
        <v>9.23</v>
      </c>
      <c r="R151">
        <v>3.08</v>
      </c>
      <c r="T151">
        <f t="shared" si="2"/>
        <v>-15.380000000000004</v>
      </c>
    </row>
    <row r="152" spans="1:20" x14ac:dyDescent="0.25">
      <c r="A152">
        <v>10275</v>
      </c>
      <c r="B152">
        <v>3654</v>
      </c>
      <c r="C152" t="s">
        <v>170</v>
      </c>
      <c r="D152" t="s">
        <v>81</v>
      </c>
      <c r="E152">
        <v>1</v>
      </c>
      <c r="F152">
        <v>16.86</v>
      </c>
      <c r="G152">
        <v>14.76</v>
      </c>
      <c r="H152">
        <v>0.26</v>
      </c>
      <c r="I152">
        <v>0.26</v>
      </c>
      <c r="J152">
        <v>0.92</v>
      </c>
      <c r="K152">
        <v>0.53</v>
      </c>
      <c r="L152">
        <v>7.77</v>
      </c>
      <c r="M152">
        <v>4.08</v>
      </c>
      <c r="N152">
        <v>9.75</v>
      </c>
      <c r="O152">
        <v>10.41</v>
      </c>
      <c r="P152">
        <v>7.51</v>
      </c>
      <c r="Q152">
        <v>9.8800000000000008</v>
      </c>
      <c r="R152">
        <v>3.56</v>
      </c>
      <c r="T152">
        <f t="shared" si="2"/>
        <v>-12.160000000000002</v>
      </c>
    </row>
    <row r="153" spans="1:20" x14ac:dyDescent="0.25">
      <c r="A153">
        <v>10380</v>
      </c>
      <c r="B153">
        <v>3759</v>
      </c>
      <c r="C153" t="s">
        <v>171</v>
      </c>
      <c r="D153" t="s">
        <v>81</v>
      </c>
      <c r="E153">
        <v>1</v>
      </c>
      <c r="F153">
        <v>20.59</v>
      </c>
      <c r="G153">
        <v>17.649999999999999</v>
      </c>
      <c r="H153">
        <v>0</v>
      </c>
      <c r="I153">
        <v>0</v>
      </c>
      <c r="J153">
        <v>0</v>
      </c>
      <c r="K153">
        <v>2.94</v>
      </c>
      <c r="L153">
        <v>2.94</v>
      </c>
      <c r="M153">
        <v>4.41</v>
      </c>
      <c r="N153">
        <v>10.29</v>
      </c>
      <c r="O153">
        <v>14.71</v>
      </c>
      <c r="P153">
        <v>2.94</v>
      </c>
      <c r="Q153">
        <v>10.29</v>
      </c>
      <c r="R153">
        <v>5.88</v>
      </c>
      <c r="T153">
        <f t="shared" si="2"/>
        <v>-12.650000000000006</v>
      </c>
    </row>
    <row r="154" spans="1:20" x14ac:dyDescent="0.25">
      <c r="A154">
        <v>10387</v>
      </c>
      <c r="B154">
        <v>3766</v>
      </c>
      <c r="C154" t="s">
        <v>172</v>
      </c>
      <c r="D154" t="s">
        <v>81</v>
      </c>
      <c r="E154">
        <v>1</v>
      </c>
      <c r="F154">
        <v>20.72</v>
      </c>
      <c r="G154">
        <v>18.920000000000002</v>
      </c>
      <c r="H154">
        <v>0</v>
      </c>
      <c r="I154">
        <v>0</v>
      </c>
      <c r="J154">
        <v>1.8</v>
      </c>
      <c r="K154">
        <v>0</v>
      </c>
      <c r="L154">
        <v>5.41</v>
      </c>
      <c r="M154">
        <v>3.6</v>
      </c>
      <c r="N154">
        <v>11.71</v>
      </c>
      <c r="O154">
        <v>13.51</v>
      </c>
      <c r="P154">
        <v>6.31</v>
      </c>
      <c r="Q154">
        <v>9.01</v>
      </c>
      <c r="R154">
        <v>3.6</v>
      </c>
      <c r="T154">
        <f t="shared" si="2"/>
        <v>-13.249999999999995</v>
      </c>
    </row>
    <row r="155" spans="1:20" x14ac:dyDescent="0.25">
      <c r="A155">
        <v>10425</v>
      </c>
      <c r="B155">
        <v>3804</v>
      </c>
      <c r="C155" t="s">
        <v>173</v>
      </c>
      <c r="D155" t="s">
        <v>81</v>
      </c>
      <c r="E155">
        <v>1</v>
      </c>
      <c r="F155">
        <v>15.74</v>
      </c>
      <c r="G155">
        <v>14.58</v>
      </c>
      <c r="H155">
        <v>0</v>
      </c>
      <c r="I155">
        <v>0</v>
      </c>
      <c r="J155">
        <v>0</v>
      </c>
      <c r="K155">
        <v>0.93</v>
      </c>
      <c r="L155">
        <v>4.63</v>
      </c>
      <c r="M155">
        <v>5.56</v>
      </c>
      <c r="N155">
        <v>17.13</v>
      </c>
      <c r="O155">
        <v>8.8000000000000007</v>
      </c>
      <c r="P155">
        <v>6.02</v>
      </c>
      <c r="Q155">
        <v>6.94</v>
      </c>
      <c r="R155">
        <v>2.08</v>
      </c>
      <c r="T155">
        <f t="shared" si="2"/>
        <v>8.4799999999999915</v>
      </c>
    </row>
    <row r="156" spans="1:20" x14ac:dyDescent="0.25">
      <c r="A156">
        <v>10444</v>
      </c>
      <c r="B156">
        <v>3823</v>
      </c>
      <c r="C156" t="s">
        <v>174</v>
      </c>
      <c r="D156" t="s">
        <v>81</v>
      </c>
      <c r="E156">
        <v>1</v>
      </c>
      <c r="F156">
        <v>12.35</v>
      </c>
      <c r="G156">
        <v>11.73</v>
      </c>
      <c r="H156">
        <v>0</v>
      </c>
      <c r="I156">
        <v>0</v>
      </c>
      <c r="J156">
        <v>0</v>
      </c>
      <c r="K156">
        <v>0</v>
      </c>
      <c r="L156">
        <v>4.9400000000000004</v>
      </c>
      <c r="M156">
        <v>1.85</v>
      </c>
      <c r="N156">
        <v>12.35</v>
      </c>
      <c r="O156">
        <v>11.73</v>
      </c>
      <c r="P156">
        <v>12.96</v>
      </c>
      <c r="Q156">
        <v>8.64</v>
      </c>
      <c r="R156">
        <v>4.9400000000000004</v>
      </c>
      <c r="T156">
        <f t="shared" si="2"/>
        <v>-11.360000000000003</v>
      </c>
    </row>
    <row r="157" spans="1:20" x14ac:dyDescent="0.25">
      <c r="A157">
        <v>10459</v>
      </c>
      <c r="B157">
        <v>3838</v>
      </c>
      <c r="C157" t="s">
        <v>175</v>
      </c>
      <c r="D157" t="s">
        <v>81</v>
      </c>
      <c r="E157">
        <v>1</v>
      </c>
      <c r="F157">
        <v>11</v>
      </c>
      <c r="G157">
        <v>11</v>
      </c>
      <c r="H157">
        <v>0</v>
      </c>
      <c r="I157">
        <v>0</v>
      </c>
      <c r="J157">
        <v>0</v>
      </c>
      <c r="K157">
        <v>0</v>
      </c>
      <c r="L157">
        <v>6</v>
      </c>
      <c r="M157">
        <v>3</v>
      </c>
      <c r="N157">
        <v>19</v>
      </c>
      <c r="O157">
        <v>11</v>
      </c>
      <c r="P157">
        <v>10</v>
      </c>
      <c r="Q157">
        <v>8</v>
      </c>
      <c r="R157">
        <v>2</v>
      </c>
      <c r="T157">
        <f t="shared" si="2"/>
        <v>4</v>
      </c>
    </row>
    <row r="158" spans="1:20" x14ac:dyDescent="0.25">
      <c r="A158">
        <v>10462</v>
      </c>
      <c r="B158">
        <v>3841</v>
      </c>
      <c r="C158" t="s">
        <v>176</v>
      </c>
      <c r="D158" t="s">
        <v>81</v>
      </c>
      <c r="E158">
        <v>1</v>
      </c>
      <c r="F158">
        <v>16.38</v>
      </c>
      <c r="G158">
        <v>8.73</v>
      </c>
      <c r="H158">
        <v>0.87</v>
      </c>
      <c r="I158">
        <v>0.66</v>
      </c>
      <c r="J158">
        <v>5.68</v>
      </c>
      <c r="K158">
        <v>0.22</v>
      </c>
      <c r="L158">
        <v>5.68</v>
      </c>
      <c r="M158">
        <v>5.9</v>
      </c>
      <c r="N158">
        <v>11.35</v>
      </c>
      <c r="O158">
        <v>8.73</v>
      </c>
      <c r="P158">
        <v>7.86</v>
      </c>
      <c r="Q158">
        <v>8.73</v>
      </c>
      <c r="R158">
        <v>2.4</v>
      </c>
      <c r="T158">
        <f t="shared" si="2"/>
        <v>-2.5299999999999998</v>
      </c>
    </row>
    <row r="159" spans="1:20" x14ac:dyDescent="0.25">
      <c r="A159">
        <v>10505</v>
      </c>
      <c r="B159">
        <v>3884</v>
      </c>
      <c r="C159" t="s">
        <v>177</v>
      </c>
      <c r="D159" t="s">
        <v>81</v>
      </c>
      <c r="E159">
        <v>1</v>
      </c>
      <c r="F159">
        <v>17.73</v>
      </c>
      <c r="G159">
        <v>17.73</v>
      </c>
      <c r="H159">
        <v>0</v>
      </c>
      <c r="I159">
        <v>0</v>
      </c>
      <c r="J159">
        <v>0</v>
      </c>
      <c r="K159">
        <v>0</v>
      </c>
      <c r="L159">
        <v>6.38</v>
      </c>
      <c r="M159">
        <v>2.84</v>
      </c>
      <c r="N159">
        <v>10.64</v>
      </c>
      <c r="O159">
        <v>9.2200000000000006</v>
      </c>
      <c r="P159">
        <v>2.84</v>
      </c>
      <c r="Q159">
        <v>7.8</v>
      </c>
      <c r="R159">
        <v>3.55</v>
      </c>
      <c r="T159">
        <f t="shared" si="2"/>
        <v>-4.0399999999999956</v>
      </c>
    </row>
    <row r="160" spans="1:20" x14ac:dyDescent="0.25">
      <c r="A160">
        <v>10512</v>
      </c>
      <c r="B160">
        <v>3891</v>
      </c>
      <c r="C160" t="s">
        <v>178</v>
      </c>
      <c r="D160" t="s">
        <v>81</v>
      </c>
      <c r="E160">
        <v>1</v>
      </c>
      <c r="F160">
        <v>11.22</v>
      </c>
      <c r="G160">
        <v>9.94</v>
      </c>
      <c r="H160">
        <v>0.32</v>
      </c>
      <c r="I160">
        <v>0.32</v>
      </c>
      <c r="J160">
        <v>0.64</v>
      </c>
      <c r="K160">
        <v>0</v>
      </c>
      <c r="L160">
        <v>6.09</v>
      </c>
      <c r="M160">
        <v>6.09</v>
      </c>
      <c r="N160">
        <v>14.74</v>
      </c>
      <c r="O160">
        <v>9.94</v>
      </c>
      <c r="P160">
        <v>8.9700000000000006</v>
      </c>
      <c r="Q160">
        <v>9.2899999999999991</v>
      </c>
      <c r="R160">
        <v>1.92</v>
      </c>
      <c r="T160">
        <f t="shared" si="2"/>
        <v>3.4000000000000128</v>
      </c>
    </row>
    <row r="161" spans="1:20" x14ac:dyDescent="0.25">
      <c r="A161">
        <v>10516</v>
      </c>
      <c r="B161">
        <v>3895</v>
      </c>
      <c r="C161" t="s">
        <v>179</v>
      </c>
      <c r="D161" t="s">
        <v>81</v>
      </c>
      <c r="E161">
        <v>1</v>
      </c>
      <c r="F161">
        <v>15.46</v>
      </c>
      <c r="G161">
        <v>14.98</v>
      </c>
      <c r="H161">
        <v>0</v>
      </c>
      <c r="I161">
        <v>0.48</v>
      </c>
      <c r="J161">
        <v>0</v>
      </c>
      <c r="K161">
        <v>0</v>
      </c>
      <c r="L161">
        <v>3.86</v>
      </c>
      <c r="M161">
        <v>7.25</v>
      </c>
      <c r="N161">
        <v>11.11</v>
      </c>
      <c r="O161">
        <v>10.14</v>
      </c>
      <c r="P161">
        <v>7.25</v>
      </c>
      <c r="Q161">
        <v>8.6999999999999993</v>
      </c>
      <c r="R161">
        <v>3.86</v>
      </c>
      <c r="T161">
        <f t="shared" si="2"/>
        <v>-0.91000000000000059</v>
      </c>
    </row>
    <row r="162" spans="1:20" x14ac:dyDescent="0.25">
      <c r="A162">
        <v>10553</v>
      </c>
      <c r="B162">
        <v>3932</v>
      </c>
      <c r="C162" t="s">
        <v>180</v>
      </c>
      <c r="D162" t="s">
        <v>81</v>
      </c>
      <c r="E162">
        <v>1</v>
      </c>
      <c r="F162">
        <v>16.11</v>
      </c>
      <c r="G162">
        <v>15.44</v>
      </c>
      <c r="H162">
        <v>0</v>
      </c>
      <c r="I162">
        <v>0.67</v>
      </c>
      <c r="J162">
        <v>0</v>
      </c>
      <c r="K162">
        <v>0</v>
      </c>
      <c r="L162">
        <v>2.0099999999999998</v>
      </c>
      <c r="M162">
        <v>6.04</v>
      </c>
      <c r="N162">
        <v>10.74</v>
      </c>
      <c r="O162">
        <v>6.71</v>
      </c>
      <c r="P162">
        <v>10.07</v>
      </c>
      <c r="Q162">
        <v>8.7200000000000006</v>
      </c>
      <c r="R162">
        <v>0.67</v>
      </c>
      <c r="T162">
        <f t="shared" si="2"/>
        <v>2.490000000000002</v>
      </c>
    </row>
    <row r="163" spans="1:20" x14ac:dyDescent="0.25">
      <c r="A163">
        <v>10563</v>
      </c>
      <c r="B163">
        <v>3942</v>
      </c>
      <c r="C163" t="s">
        <v>181</v>
      </c>
      <c r="D163" t="s">
        <v>81</v>
      </c>
      <c r="E163">
        <v>1</v>
      </c>
      <c r="F163">
        <v>8.57</v>
      </c>
      <c r="G163">
        <v>8.57</v>
      </c>
      <c r="H163">
        <v>0</v>
      </c>
      <c r="I163">
        <v>0</v>
      </c>
      <c r="J163">
        <v>0</v>
      </c>
      <c r="K163">
        <v>0</v>
      </c>
      <c r="L163">
        <v>9.2899999999999991</v>
      </c>
      <c r="M163">
        <v>6.43</v>
      </c>
      <c r="N163">
        <v>12.86</v>
      </c>
      <c r="O163">
        <v>10</v>
      </c>
      <c r="P163">
        <v>4.29</v>
      </c>
      <c r="Q163">
        <v>6.43</v>
      </c>
      <c r="R163">
        <v>0.71</v>
      </c>
      <c r="T163">
        <f t="shared" si="2"/>
        <v>10</v>
      </c>
    </row>
    <row r="164" spans="1:20" x14ac:dyDescent="0.25">
      <c r="A164">
        <v>10619</v>
      </c>
      <c r="B164">
        <v>3998</v>
      </c>
      <c r="C164" t="s">
        <v>182</v>
      </c>
      <c r="D164" t="s">
        <v>81</v>
      </c>
      <c r="E164">
        <v>1</v>
      </c>
      <c r="F164">
        <v>18.64</v>
      </c>
      <c r="G164">
        <v>11.86</v>
      </c>
      <c r="H164">
        <v>1.69</v>
      </c>
      <c r="I164">
        <v>0.34</v>
      </c>
      <c r="J164">
        <v>4.75</v>
      </c>
      <c r="K164">
        <v>0</v>
      </c>
      <c r="L164">
        <v>3.73</v>
      </c>
      <c r="M164">
        <v>5.42</v>
      </c>
      <c r="N164">
        <v>11.86</v>
      </c>
      <c r="O164">
        <v>7.46</v>
      </c>
      <c r="P164">
        <v>6.1</v>
      </c>
      <c r="Q164">
        <v>7.12</v>
      </c>
      <c r="R164">
        <v>3.05</v>
      </c>
      <c r="T164">
        <f t="shared" si="2"/>
        <v>1.1799999999999988</v>
      </c>
    </row>
    <row r="165" spans="1:20" x14ac:dyDescent="0.25">
      <c r="A165">
        <v>5704</v>
      </c>
      <c r="B165">
        <v>1576</v>
      </c>
      <c r="C165" t="s">
        <v>183</v>
      </c>
      <c r="D165" t="s">
        <v>45</v>
      </c>
      <c r="E165">
        <v>1</v>
      </c>
      <c r="F165">
        <v>12.07</v>
      </c>
      <c r="G165">
        <v>10.92</v>
      </c>
      <c r="H165">
        <v>0</v>
      </c>
      <c r="I165">
        <v>1.1499999999999999</v>
      </c>
      <c r="J165">
        <v>0</v>
      </c>
      <c r="K165">
        <v>0</v>
      </c>
      <c r="L165">
        <v>5.75</v>
      </c>
      <c r="M165">
        <v>3.45</v>
      </c>
      <c r="N165">
        <v>13.79</v>
      </c>
      <c r="O165">
        <v>10.34</v>
      </c>
      <c r="P165">
        <v>8.0500000000000007</v>
      </c>
      <c r="Q165">
        <v>6.32</v>
      </c>
      <c r="R165">
        <v>2.2999999999999998</v>
      </c>
      <c r="T165">
        <f t="shared" si="2"/>
        <v>2.410000000000001</v>
      </c>
    </row>
    <row r="167" spans="1:20" x14ac:dyDescent="0.25">
      <c r="A167" t="s">
        <v>184</v>
      </c>
      <c r="F167">
        <f>AVERAGE(F2:F165)</f>
        <v>14.519695121951225</v>
      </c>
      <c r="G167">
        <f t="shared" ref="G167:R167" si="3">AVERAGE(G2:G165)</f>
        <v>11.68487804878049</v>
      </c>
      <c r="H167">
        <f t="shared" si="3"/>
        <v>0.25231707317073165</v>
      </c>
      <c r="I167">
        <f t="shared" si="3"/>
        <v>0.34420731707317059</v>
      </c>
      <c r="J167">
        <f t="shared" si="3"/>
        <v>1.5542073170731709</v>
      </c>
      <c r="K167">
        <f t="shared" si="3"/>
        <v>0.53341463414634149</v>
      </c>
      <c r="L167">
        <f t="shared" si="3"/>
        <v>5.5407926829268304</v>
      </c>
      <c r="M167">
        <f t="shared" si="3"/>
        <v>4.8328658536585376</v>
      </c>
      <c r="N167">
        <f t="shared" si="3"/>
        <v>12.036280487804873</v>
      </c>
      <c r="O167">
        <f t="shared" si="3"/>
        <v>9.8285365853658551</v>
      </c>
      <c r="P167">
        <f t="shared" si="3"/>
        <v>7.7373780487804868</v>
      </c>
      <c r="Q167">
        <f t="shared" si="3"/>
        <v>8.3725000000000005</v>
      </c>
      <c r="R167">
        <f t="shared" si="3"/>
        <v>2.5815243902439016</v>
      </c>
      <c r="T167">
        <f t="shared" ref="S167:T167" si="4">AVERAGE(T2:T165)</f>
        <v>-1.7112804878048788</v>
      </c>
    </row>
    <row r="168" spans="1:20" x14ac:dyDescent="0.25">
      <c r="A168" t="s">
        <v>185</v>
      </c>
      <c r="F168">
        <f>_xlfn.STDEV.S(F2:F165)</f>
        <v>3.4024156744607956</v>
      </c>
      <c r="G168">
        <f t="shared" ref="G168:Q168" si="5">_xlfn.STDEV.S(G2:G165)</f>
        <v>3.1664577347982261</v>
      </c>
      <c r="H168">
        <f t="shared" si="5"/>
        <v>0.50682531393747776</v>
      </c>
      <c r="I168">
        <f t="shared" si="5"/>
        <v>0.63854607162702348</v>
      </c>
      <c r="J168">
        <f t="shared" si="5"/>
        <v>2.399645931130832</v>
      </c>
      <c r="K168">
        <f t="shared" si="5"/>
        <v>0.76712629160340373</v>
      </c>
      <c r="L168">
        <f t="shared" si="5"/>
        <v>1.7625309412090167</v>
      </c>
      <c r="M168">
        <f t="shared" si="5"/>
        <v>1.6877384458644527</v>
      </c>
      <c r="N168">
        <f t="shared" si="5"/>
        <v>2.4604865485942815</v>
      </c>
      <c r="O168">
        <f t="shared" si="5"/>
        <v>2.6331073443740896</v>
      </c>
      <c r="P168">
        <f t="shared" si="5"/>
        <v>2.5198777511502795</v>
      </c>
      <c r="Q168">
        <f t="shared" si="5"/>
        <v>2.1954597251846653</v>
      </c>
      <c r="R168">
        <f>_xlfn.STDEV.S(R2:R165)</f>
        <v>1.2892189077265004</v>
      </c>
      <c r="T168">
        <f t="shared" ref="S168:T168" si="6">_xlfn.STDEV.S(T2:T165)</f>
        <v>8.351353452301078</v>
      </c>
    </row>
    <row r="169" spans="1:20" x14ac:dyDescent="0.25">
      <c r="A169" s="1" t="s">
        <v>187</v>
      </c>
      <c r="B169" s="2">
        <f>165-2+1</f>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LIWC-22 Results - female - LIWC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Levy</cp:lastModifiedBy>
  <dcterms:created xsi:type="dcterms:W3CDTF">2023-08-06T16:55:57Z</dcterms:created>
  <dcterms:modified xsi:type="dcterms:W3CDTF">2023-08-06T16:55:57Z</dcterms:modified>
</cp:coreProperties>
</file>