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m\iCloudDrive\Dokumente\TU Dresden\Semester 3\Akustik NF\SoundDesign\Wahrnehmungsstudie\"/>
    </mc:Choice>
  </mc:AlternateContent>
  <xr:revisionPtr revIDLastSave="0" documentId="13_ncr:40009_{AC228FA4-E236-46D7-B6E5-5011A8091F5A}" xr6:coauthVersionLast="47" xr6:coauthVersionMax="47" xr10:uidLastSave="{00000000-0000-0000-0000-000000000000}"/>
  <bookViews>
    <workbookView xWindow="-108" yWindow="-108" windowWidth="30936" windowHeight="16776" tabRatio="746"/>
  </bookViews>
  <sheets>
    <sheet name="Wahrnehmungsstudie" sheetId="1" r:id="rId1"/>
    <sheet name="Motor 1" sheetId="2" r:id="rId2"/>
    <sheet name="Motor 2" sheetId="5" r:id="rId3"/>
    <sheet name="Motor 3" sheetId="6" r:id="rId4"/>
    <sheet name="Motor 4" sheetId="7" r:id="rId5"/>
    <sheet name="Motor 5" sheetId="8" r:id="rId6"/>
    <sheet name="Motor 6" sheetId="9" r:id="rId7"/>
    <sheet name="Motor 7" sheetId="10" r:id="rId8"/>
    <sheet name="Motor 8" sheetId="11" r:id="rId9"/>
    <sheet name="Motor 9" sheetId="12" r:id="rId10"/>
    <sheet name="Reifenrauschen" sheetId="13" r:id="rId11"/>
    <sheet name="Realitätsnähe" sheetId="3" r:id="rId12"/>
    <sheet name="Eignung für Porsche" sheetId="4" r:id="rId13"/>
  </sheets>
  <definedNames>
    <definedName name="Wahrnehmungsstudie" localSheetId="0">Wahrnehmungsstudie!$A$1:$DI$9</definedName>
  </definedNames>
  <calcPr calcId="0"/>
</workbook>
</file>

<file path=xl/calcChain.xml><?xml version="1.0" encoding="utf-8"?>
<calcChain xmlns="http://schemas.openxmlformats.org/spreadsheetml/2006/main">
  <c r="C14" i="3" l="1"/>
  <c r="C8" i="13"/>
  <c r="C6" i="13"/>
  <c r="C7" i="13"/>
  <c r="C5" i="13"/>
  <c r="C10" i="12"/>
  <c r="C9" i="12"/>
  <c r="C8" i="12"/>
  <c r="C7" i="12"/>
  <c r="C6" i="12"/>
  <c r="C5" i="12"/>
  <c r="C4" i="12"/>
  <c r="C10" i="11"/>
  <c r="C9" i="11"/>
  <c r="C8" i="11"/>
  <c r="C7" i="11"/>
  <c r="C6" i="11"/>
  <c r="C5" i="11"/>
  <c r="C4" i="11"/>
  <c r="C10" i="10"/>
  <c r="C9" i="10"/>
  <c r="C8" i="10"/>
  <c r="C7" i="10"/>
  <c r="C6" i="10"/>
  <c r="C5" i="10"/>
  <c r="C4" i="10"/>
  <c r="C10" i="9"/>
  <c r="C9" i="9"/>
  <c r="C8" i="9"/>
  <c r="C7" i="9"/>
  <c r="C6" i="9"/>
  <c r="C5" i="9"/>
  <c r="C4" i="9"/>
  <c r="C10" i="8"/>
  <c r="C9" i="8"/>
  <c r="C8" i="8"/>
  <c r="C7" i="8"/>
  <c r="C6" i="8"/>
  <c r="C5" i="8"/>
  <c r="C4" i="8"/>
  <c r="C10" i="7"/>
  <c r="C9" i="7"/>
  <c r="C8" i="7"/>
  <c r="C7" i="7"/>
  <c r="C6" i="7"/>
  <c r="C5" i="7"/>
  <c r="C4" i="7"/>
  <c r="C10" i="6"/>
  <c r="C9" i="6"/>
  <c r="C8" i="6"/>
  <c r="C7" i="6"/>
  <c r="C6" i="6"/>
  <c r="C5" i="6"/>
  <c r="C4" i="6"/>
  <c r="C10" i="5"/>
  <c r="C9" i="5"/>
  <c r="C8" i="5"/>
  <c r="C7" i="5"/>
  <c r="C6" i="5"/>
  <c r="C5" i="5"/>
  <c r="C4" i="5"/>
  <c r="C10" i="2"/>
  <c r="C9" i="2"/>
  <c r="C8" i="2"/>
  <c r="C7" i="2"/>
  <c r="C6" i="2"/>
  <c r="C5" i="2"/>
  <c r="C4" i="2"/>
  <c r="C12" i="4"/>
  <c r="C9" i="4"/>
  <c r="C11" i="4"/>
  <c r="C10" i="4"/>
  <c r="C13" i="4"/>
  <c r="C7" i="4"/>
  <c r="C8" i="4"/>
  <c r="C5" i="4"/>
  <c r="C6" i="4"/>
  <c r="C6" i="3"/>
  <c r="C5" i="3"/>
  <c r="C9" i="3"/>
  <c r="C11" i="3"/>
  <c r="C12" i="3"/>
  <c r="C10" i="3"/>
  <c r="C13" i="3"/>
  <c r="C7" i="3"/>
  <c r="C8" i="3"/>
</calcChain>
</file>

<file path=xl/connections.xml><?xml version="1.0" encoding="utf-8"?>
<connections xmlns="http://schemas.openxmlformats.org/spreadsheetml/2006/main">
  <connection id="1" name="Wahrnehmungsstudie" type="6" refreshedVersion="7" background="1" saveData="1">
    <textPr sourceFile="C:\Users\ericm\Downloads\Wahrnehmungsstudie.csv" decimal="," thousands="." tab="0" comma="1">
      <textFields count="1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<sst xmlns="http://schemas.openxmlformats.org/spreadsheetml/2006/main" count="212" uniqueCount="111">
  <si>
    <t>Zeitstempel</t>
  </si>
  <si>
    <t>Womit assoziieren Sie das GerÃ¤usch?</t>
  </si>
  <si>
    <t>Inwiefern empfinden Sie das GerÃ¤usch passend fÃ¼r einen Porsche 911?</t>
  </si>
  <si>
    <t>Haben Sie VerbesserungsvorschlÃ¤ge?</t>
  </si>
  <si>
    <t>Wie empfinden Sie die Klangfarbe?</t>
  </si>
  <si>
    <t>Wie empfinden Sie die Geschwindigkeit des erzeugenden Fahrzeugs?</t>
  </si>
  <si>
    <t>Wie realitÃ¤tsnah empfinden Sie das GerÃ¤usch?</t>
  </si>
  <si>
    <t>2021/12/22 12:44:30 PM MEZ</t>
  </si>
  <si>
    <t>FL Studio Bass</t>
  </si>
  <si>
    <t>nicht nur Bass</t>
  </si>
  <si>
    <t>Rotor</t>
  </si>
  <si>
    <t>mehr Exhaust sound nachmachen</t>
  </si>
  <si>
    <t>Ãœbersteuerndes Mikrofon</t>
  </si>
  <si>
    <t>weniger Bass</t>
  </si>
  <si>
    <t>immer lauter werdender Bass</t>
  </si>
  <si>
    <t>zu viel Audio Clipping</t>
  </si>
  <si>
    <t>Geht schon Richtung Motor</t>
  </si>
  <si>
    <t>Motoren machen einheitlichere GerÃ¤usche; klingen nicht so "gespenstisch"</t>
  </si>
  <si>
    <t>fast ein Motor</t>
  </si>
  <si>
    <t>weniger "gespenstisch"; evt. etwas lauter, aggressiver</t>
  </si>
  <si>
    <t>Ã¤hnlich wie 9</t>
  </si>
  <si>
    <t>so ziemlich der beste Sound; Ã¤hnliche VorschlÃ¤ge wie 9</t>
  </si>
  <si>
    <t>2021/12/22 2:49:59 PM MEZ</t>
  </si>
  <si>
    <t>Luftzug bei starkem Wind</t>
  </si>
  <si>
    <t>Flugzeugmotor</t>
  </si>
  <si>
    <t xml:space="preserve">oszilliert am Anfang zu schwach, Pitch etwas zu tief </t>
  </si>
  <si>
    <t xml:space="preserve">Flugzeug in der Luft wÃ¤hrend man das Fenster auf hat &amp; einen Helm pitch </t>
  </si>
  <si>
    <t>Hochgepitchtes MotorgerÃ¤usch aus Gmod</t>
  </si>
  <si>
    <t>lower pitch</t>
  </si>
  <si>
    <t>Ein Mikro, was beim Aufnehmen eines Orkans Ã¼bersteuert</t>
  </si>
  <si>
    <t xml:space="preserve">Eisenbahn mit elektronisch klingenden Motor </t>
  </si>
  <si>
    <t>Motor mit 'nem high pitch im Background</t>
  </si>
  <si>
    <t>Das oszillierende Signal im Vordergrund ein bisschen hÃ¶her &amp; das im Hintergrund tiefer</t>
  </si>
  <si>
    <t xml:space="preserve">Auto mit Turbo high-pitched </t>
  </si>
  <si>
    <t>Wind mit Bass</t>
  </si>
  <si>
    <t xml:space="preserve">Red Noise </t>
  </si>
  <si>
    <t>2021/12/23 10:57:19 PM MEZ</t>
  </si>
  <si>
    <t>cgi spacecar aus gta</t>
  </si>
  <si>
    <t>eher mit nem motorrad</t>
  </si>
  <si>
    <t>mit den trucks aus ETS</t>
  </si>
  <si>
    <t>cybertruck</t>
  </si>
  <si>
    <t>weniger cybertruck</t>
  </si>
  <si>
    <t>die gopro hing im gegenwind?</t>
  </si>
  <si>
    <t>weniger rauschen</t>
  </si>
  <si>
    <t>scifi kernreaktor</t>
  </si>
  <si>
    <t>weniger kernspaltung</t>
  </si>
  <si>
    <t>startendes flugzeug?</t>
  </si>
  <si>
    <t>racing truck mit turbo</t>
  </si>
  <si>
    <t>https://youtu.be/Zjahf8b1Itc</t>
  </si>
  <si>
    <t>2021/12/27 7:17:39 PM MEZ</t>
  </si>
  <si>
    <t>Rennwagen</t>
  </si>
  <si>
    <t>Zu hohe TÃ¶ne</t>
  </si>
  <si>
    <t>Motorrad</t>
  </si>
  <si>
    <t>FluggerÃ¤t</t>
  </si>
  <si>
    <t>Passt Ã¼berhaupt nicht</t>
  </si>
  <si>
    <t>Altes Auto</t>
  </si>
  <si>
    <t>LÃ¼fter</t>
  </si>
  <si>
    <t>Zur kratzend</t>
  </si>
  <si>
    <t>Kein Auto</t>
  </si>
  <si>
    <t>Zentrifuge</t>
  </si>
  <si>
    <t>Zu viel Schwanken</t>
  </si>
  <si>
    <t>Auto</t>
  </si>
  <si>
    <t xml:space="preserve">Dynamischer </t>
  </si>
  <si>
    <t>Flugzeug</t>
  </si>
  <si>
    <t>KÃ¶nnte Auto sein</t>
  </si>
  <si>
    <t>Kratscht zu sehr, WindgerÃ¤usche stÃ¶rend</t>
  </si>
  <si>
    <t>Hin und Herflattern des Motors entfernen</t>
  </si>
  <si>
    <t>Windrad</t>
  </si>
  <si>
    <t>Zu viel kratschen und schwanken</t>
  </si>
  <si>
    <t>Weniger WindgerÃ¤usche</t>
  </si>
  <si>
    <t>Dumpfer</t>
  </si>
  <si>
    <t>2021/12/28 10:30:18 AM MEZ</t>
  </si>
  <si>
    <t>Starkes WindgerÃ¤usch</t>
  </si>
  <si>
    <t>Rauschen</t>
  </si>
  <si>
    <t>Wanken zu stark</t>
  </si>
  <si>
    <t>2021/12/29 11:30:05 AM MEZ</t>
  </si>
  <si>
    <t>Mehr HÃ¶hen und mitten, stÃ¤rkeres knattern</t>
  </si>
  <si>
    <t>Weniger Harmonie"</t>
  </si>
  <si>
    <t>Mehr knattern, weniger lineare tonÃ¤nderungen</t>
  </si>
  <si>
    <t>Turbine</t>
  </si>
  <si>
    <t>Weniger noise</t>
  </si>
  <si>
    <t>Zu unrund</t>
  </si>
  <si>
    <t>Weniger Schwingungen, hÃ¶here Drehzahl</t>
  </si>
  <si>
    <t>Etwas zu homogen</t>
  </si>
  <si>
    <t>Zu wenig Schwingung in den Mitten</t>
  </si>
  <si>
    <t>2021/12/29 11:31:16 AM MEZ</t>
  </si>
  <si>
    <t>Lokomotive</t>
  </si>
  <si>
    <t xml:space="preserve">Helikopter </t>
  </si>
  <si>
    <t>Bassanteil</t>
  </si>
  <si>
    <t>Agressivität</t>
  </si>
  <si>
    <t>Prägnanz</t>
  </si>
  <si>
    <t>Kraft</t>
  </si>
  <si>
    <t>Dissonanz</t>
  </si>
  <si>
    <t>Schrillheit</t>
  </si>
  <si>
    <t>Hektik</t>
  </si>
  <si>
    <t>Realitätsnähe</t>
  </si>
  <si>
    <t>Eignung für Porsche 911</t>
  </si>
  <si>
    <t>Motor 1</t>
  </si>
  <si>
    <t>Motor 2</t>
  </si>
  <si>
    <t>Motor 3</t>
  </si>
  <si>
    <t>Motor 4</t>
  </si>
  <si>
    <t>Motor 5</t>
  </si>
  <si>
    <t>Motor 6</t>
  </si>
  <si>
    <t>Motor 7</t>
  </si>
  <si>
    <t>Motor 8</t>
  </si>
  <si>
    <t>Motor 9</t>
  </si>
  <si>
    <t>dumpf</t>
  </si>
  <si>
    <t>hell</t>
  </si>
  <si>
    <t>schnell</t>
  </si>
  <si>
    <t>langsam</t>
  </si>
  <si>
    <t>Reifenrauschen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</si>
</sst>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Motor 1 - Attribute-Verteilung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1'!$B$4:$B$10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1'!$C$4:$C$10</c:f>
              <c:numCache>
                <c:formatCode>General</c:formatCode>
                <c:ptCount val="7"/>
                <c:pt idx="0">
                  <c:v>3.7777777777777777</c:v>
                </c:pt>
                <c:pt idx="1">
                  <c:v>2.5555555555555554</c:v>
                </c:pt>
                <c:pt idx="2">
                  <c:v>3.1111111111111112</c:v>
                </c:pt>
                <c:pt idx="3">
                  <c:v>1.7777777777777777</c:v>
                </c:pt>
                <c:pt idx="4">
                  <c:v>1.8888888888888888</c:v>
                </c:pt>
                <c:pt idx="5">
                  <c:v>1.4444444444444446</c:v>
                </c:pt>
                <c:pt idx="6">
                  <c:v>1.3333333333333335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8A9-A1D8-80403B0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Reifenrauschen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9065748031496064"/>
          <c:y val="0.21148913677456985"/>
          <c:w val="0.41868525809273843"/>
          <c:h val="0.69780876348789733"/>
        </c:manualLayout>
      </c:layout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Reifenrauschen!$B$5:$B$8</c:f>
              <c:strCache>
                <c:ptCount val="4"/>
                <c:pt idx="0">
                  <c:v>dumpf</c:v>
                </c:pt>
                <c:pt idx="1">
                  <c:v>langsam</c:v>
                </c:pt>
                <c:pt idx="2">
                  <c:v>hell</c:v>
                </c:pt>
                <c:pt idx="3">
                  <c:v>schnell</c:v>
                </c:pt>
              </c:strCache>
            </c:strRef>
          </c:cat>
          <c:val>
            <c:numRef>
              <c:f>Reifenrauschen!$C$5:$C$8</c:f>
              <c:numCache>
                <c:formatCode>General</c:formatCode>
                <c:ptCount val="4"/>
                <c:pt idx="0">
                  <c:v>2.125</c:v>
                </c:pt>
                <c:pt idx="1">
                  <c:v>0.75</c:v>
                </c:pt>
                <c:pt idx="2">
                  <c:v>2.875</c:v>
                </c:pt>
                <c:pt idx="3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A-48B1-8213-346782F3B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68752"/>
        <c:axId val="889562848"/>
      </c:radarChart>
      <c:catAx>
        <c:axId val="8895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562848"/>
        <c:crosses val="autoZero"/>
        <c:auto val="1"/>
        <c:lblAlgn val="ctr"/>
        <c:lblOffset val="100"/>
        <c:noMultiLvlLbl val="0"/>
      </c:catAx>
      <c:valAx>
        <c:axId val="8895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56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Realitätsnähe der Motoren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Realitätsnähe!$C$4</c:f>
              <c:strCache>
                <c:ptCount val="1"/>
                <c:pt idx="0">
                  <c:v>Realitätsnähe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shade val="30000"/>
                      <a:satMod val="115000"/>
                    </a:schemeClr>
                  </a:gs>
                  <a:gs pos="50000">
                    <a:schemeClr val="accent6">
                      <a:shade val="67500"/>
                      <a:satMod val="115000"/>
                    </a:schemeClr>
                  </a:gs>
                  <a:gs pos="100000">
                    <a:schemeClr val="accent6"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682-4D8E-825E-A76004BD773E}"/>
              </c:ext>
            </c:extLst>
          </c:dPt>
          <c:cat>
            <c:strRef>
              <c:f>Realitätsnähe!$B$5:$B$14</c:f>
              <c:strCache>
                <c:ptCount val="10"/>
                <c:pt idx="0">
                  <c:v>Motor 8</c:v>
                </c:pt>
                <c:pt idx="1">
                  <c:v>Motor 9</c:v>
                </c:pt>
                <c:pt idx="2">
                  <c:v>Motor 2</c:v>
                </c:pt>
                <c:pt idx="3">
                  <c:v>Motor 1</c:v>
                </c:pt>
                <c:pt idx="4">
                  <c:v>Motor 7</c:v>
                </c:pt>
                <c:pt idx="5">
                  <c:v>Motor 4</c:v>
                </c:pt>
                <c:pt idx="6">
                  <c:v>Motor 6</c:v>
                </c:pt>
                <c:pt idx="7">
                  <c:v>Motor 5</c:v>
                </c:pt>
                <c:pt idx="8">
                  <c:v>Motor 3</c:v>
                </c:pt>
                <c:pt idx="9">
                  <c:v>Reifenrauschen</c:v>
                </c:pt>
              </c:strCache>
            </c:strRef>
          </c:cat>
          <c:val>
            <c:numRef>
              <c:f>Realitätsnähe!$C$5:$C$14</c:f>
              <c:numCache>
                <c:formatCode>General</c:formatCode>
                <c:ptCount val="10"/>
                <c:pt idx="0">
                  <c:v>3.25</c:v>
                </c:pt>
                <c:pt idx="1">
                  <c:v>3.125</c:v>
                </c:pt>
                <c:pt idx="2">
                  <c:v>2.5</c:v>
                </c:pt>
                <c:pt idx="3">
                  <c:v>2.375</c:v>
                </c:pt>
                <c:pt idx="4">
                  <c:v>1.875</c:v>
                </c:pt>
                <c:pt idx="5">
                  <c:v>1.75</c:v>
                </c:pt>
                <c:pt idx="6">
                  <c:v>1.75</c:v>
                </c:pt>
                <c:pt idx="7">
                  <c:v>1.625</c:v>
                </c:pt>
                <c:pt idx="8">
                  <c:v>1.5</c:v>
                </c:pt>
                <c:pt idx="9">
                  <c:v>2.625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2-4D8E-825E-A76004BD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9715448"/>
        <c:axId val="889712824"/>
      </c:barChart>
      <c:catAx>
        <c:axId val="88971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712824"/>
        <c:crosses val="autoZero"/>
        <c:auto val="1"/>
        <c:lblAlgn val="ctr"/>
        <c:lblOffset val="100"/>
        <c:noMultiLvlLbl val="0"/>
      </c:catAx>
      <c:valAx>
        <c:axId val="88971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71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'Eignung für Porsche'!$C$4</c:f>
              <c:strCache>
                <c:ptCount val="1"/>
                <c:pt idx="0">
                  <c:v>Eignung für Porsche 911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'Eignung für Porsche'!$B$5:$B$13</c:f>
              <c:strCache>
                <c:ptCount val="9"/>
                <c:pt idx="0">
                  <c:v>Motor 9</c:v>
                </c:pt>
                <c:pt idx="1">
                  <c:v>Motor 8</c:v>
                </c:pt>
                <c:pt idx="2">
                  <c:v>Motor 1</c:v>
                </c:pt>
                <c:pt idx="3">
                  <c:v>Motor 2</c:v>
                </c:pt>
                <c:pt idx="4">
                  <c:v>Motor 6</c:v>
                </c:pt>
                <c:pt idx="5">
                  <c:v>Motor 7</c:v>
                </c:pt>
                <c:pt idx="6">
                  <c:v>Motor 3</c:v>
                </c:pt>
                <c:pt idx="7">
                  <c:v>Motor 5</c:v>
                </c:pt>
                <c:pt idx="8">
                  <c:v>Motor 4</c:v>
                </c:pt>
              </c:strCache>
            </c:strRef>
          </c:cat>
          <c:val>
            <c:numRef>
              <c:f>'Eignung für Porsche'!$C$5:$C$13</c:f>
              <c:numCache>
                <c:formatCode>General</c:formatCode>
                <c:ptCount val="9"/>
                <c:pt idx="0">
                  <c:v>3</c:v>
                </c:pt>
                <c:pt idx="1">
                  <c:v>2.75</c:v>
                </c:pt>
                <c:pt idx="2">
                  <c:v>2.25</c:v>
                </c:pt>
                <c:pt idx="3">
                  <c:v>1.625</c:v>
                </c:pt>
                <c:pt idx="4">
                  <c:v>1.5</c:v>
                </c:pt>
                <c:pt idx="5">
                  <c:v>1.5</c:v>
                </c:pt>
                <c:pt idx="6">
                  <c:v>1.375</c:v>
                </c:pt>
                <c:pt idx="7">
                  <c:v>1.375</c:v>
                </c:pt>
                <c:pt idx="8">
                  <c:v>1.125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1-49B4-A60E-53FEBCE5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9951800"/>
        <c:axId val="727161768"/>
      </c:barChart>
      <c:catAx>
        <c:axId val="71995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161768"/>
        <c:crosses val="autoZero"/>
        <c:auto val="1"/>
        <c:lblAlgn val="ctr"/>
        <c:lblOffset val="100"/>
        <c:noMultiLvlLbl val="0"/>
      </c:catAx>
      <c:valAx>
        <c:axId val="72716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95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2 - Attribute-Verteilung</a:t>
            </a:r>
            <a:endParaRPr lang="de-DE" sz="11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2'!$B$4:$B$10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2'!$C$4:$C$10</c:f>
              <c:numCache>
                <c:formatCode>General</c:formatCode>
                <c:ptCount val="7"/>
                <c:pt idx="0">
                  <c:v>3.7777777777777777</c:v>
                </c:pt>
                <c:pt idx="1">
                  <c:v>3.1111111111111112</c:v>
                </c:pt>
                <c:pt idx="2">
                  <c:v>2.8888888888888888</c:v>
                </c:pt>
                <c:pt idx="3">
                  <c:v>1.8888888888888888</c:v>
                </c:pt>
                <c:pt idx="4">
                  <c:v>2.5555555555555554</c:v>
                </c:pt>
                <c:pt idx="5">
                  <c:v>2.1111111111111112</c:v>
                </c:pt>
                <c:pt idx="6">
                  <c:v>1.5555555555555554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8A9-A1D8-80403B0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Motor 3 - Attribute-Verteilung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3'!$B$4:$B$10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3'!$C$4:$C$10</c:f>
              <c:numCache>
                <c:formatCode>General</c:formatCode>
                <c:ptCount val="7"/>
                <c:pt idx="0">
                  <c:v>3.6666666666666665</c:v>
                </c:pt>
                <c:pt idx="1">
                  <c:v>3.2222222222222223</c:v>
                </c:pt>
                <c:pt idx="2">
                  <c:v>3.4444444444444446</c:v>
                </c:pt>
                <c:pt idx="3">
                  <c:v>2.3333333333333335</c:v>
                </c:pt>
                <c:pt idx="4">
                  <c:v>2.4444444444444446</c:v>
                </c:pt>
                <c:pt idx="5">
                  <c:v>2.1111111111111112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8A9-A1D8-80403B0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4 - Attribute-Verteilung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4'!$B$4:$B$10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4'!$C$4:$C$10</c:f>
              <c:numCache>
                <c:formatCode>General</c:formatCode>
                <c:ptCount val="7"/>
                <c:pt idx="0">
                  <c:v>3.3333333333333335</c:v>
                </c:pt>
                <c:pt idx="1">
                  <c:v>2.6666666666666665</c:v>
                </c:pt>
                <c:pt idx="2">
                  <c:v>2.7777777777777777</c:v>
                </c:pt>
                <c:pt idx="3">
                  <c:v>1.7777777777777777</c:v>
                </c:pt>
                <c:pt idx="4">
                  <c:v>2.2222222222222223</c:v>
                </c:pt>
                <c:pt idx="5">
                  <c:v>2.1111111111111112</c:v>
                </c:pt>
                <c:pt idx="6">
                  <c:v>2.4444444444444446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8A9-A1D8-80403B0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5 - Attribute-Verteilung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5'!$B$4:$B$10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5'!$C$4:$C$10</c:f>
              <c:numCache>
                <c:formatCode>General</c:formatCode>
                <c:ptCount val="7"/>
                <c:pt idx="0">
                  <c:v>2.2222222222222223</c:v>
                </c:pt>
                <c:pt idx="1">
                  <c:v>3.3333333333333335</c:v>
                </c:pt>
                <c:pt idx="2">
                  <c:v>4</c:v>
                </c:pt>
                <c:pt idx="3">
                  <c:v>3.2222222222222223</c:v>
                </c:pt>
                <c:pt idx="4">
                  <c:v>2.2222222222222223</c:v>
                </c:pt>
                <c:pt idx="5">
                  <c:v>2.4444444444444446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8A9-A1D8-80403B0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6 - Attribute-Verteilung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6'!$B$4:$B$10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6'!$C$4:$C$10</c:f>
              <c:numCache>
                <c:formatCode>General</c:formatCode>
                <c:ptCount val="7"/>
                <c:pt idx="0">
                  <c:v>4</c:v>
                </c:pt>
                <c:pt idx="1">
                  <c:v>3.1111111111111112</c:v>
                </c:pt>
                <c:pt idx="2">
                  <c:v>3.3333333333333335</c:v>
                </c:pt>
                <c:pt idx="3">
                  <c:v>2.25</c:v>
                </c:pt>
                <c:pt idx="4">
                  <c:v>1.6666666666666667</c:v>
                </c:pt>
                <c:pt idx="5">
                  <c:v>2.3333333333333335</c:v>
                </c:pt>
                <c:pt idx="6">
                  <c:v>2.1111111111111112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8A9-A1D8-80403B0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7 - Attribute-Verteilung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7'!$B$4:$B$10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7'!$C$4:$C$10</c:f>
              <c:numCache>
                <c:formatCode>General</c:formatCode>
                <c:ptCount val="7"/>
                <c:pt idx="0">
                  <c:v>3.7777777777777777</c:v>
                </c:pt>
                <c:pt idx="1">
                  <c:v>3.4444444444444446</c:v>
                </c:pt>
                <c:pt idx="2">
                  <c:v>3.2222222222222223</c:v>
                </c:pt>
                <c:pt idx="3">
                  <c:v>2.3333333333333335</c:v>
                </c:pt>
                <c:pt idx="4">
                  <c:v>2.4444444444444446</c:v>
                </c:pt>
                <c:pt idx="5">
                  <c:v>2.1111111111111112</c:v>
                </c:pt>
                <c:pt idx="6">
                  <c:v>2.1111111111111112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8A9-A1D8-80403B0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8 - Attribute-Verteilung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8'!$B$4:$B$10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8'!$C$4:$C$10</c:f>
              <c:numCache>
                <c:formatCode>General</c:formatCode>
                <c:ptCount val="7"/>
                <c:pt idx="0">
                  <c:v>3.4444444444444446</c:v>
                </c:pt>
                <c:pt idx="1">
                  <c:v>3.2222222222222223</c:v>
                </c:pt>
                <c:pt idx="2">
                  <c:v>3.5555555555555554</c:v>
                </c:pt>
                <c:pt idx="3">
                  <c:v>2.2222222222222223</c:v>
                </c:pt>
                <c:pt idx="4">
                  <c:v>3.4444444444444446</c:v>
                </c:pt>
                <c:pt idx="5">
                  <c:v>1.3333333333333335</c:v>
                </c:pt>
                <c:pt idx="6">
                  <c:v>1.5555555555555554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8A9-A1D8-80403B0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9 - Attribute-Verteilung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9'!$B$4:$B$10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9'!$C$4:$C$10</c:f>
              <c:numCache>
                <c:formatCode>General</c:formatCode>
                <c:ptCount val="7"/>
                <c:pt idx="0">
                  <c:v>3.8888888888888888</c:v>
                </c:pt>
                <c:pt idx="1">
                  <c:v>3.2222222222222223</c:v>
                </c:pt>
                <c:pt idx="2">
                  <c:v>2.8888888888888888</c:v>
                </c:pt>
                <c:pt idx="3">
                  <c:v>1.7777777777777777</c:v>
                </c:pt>
                <c:pt idx="4">
                  <c:v>2.6666666666666665</c:v>
                </c:pt>
                <c:pt idx="5">
                  <c:v>1.5555555555555554</c:v>
                </c:pt>
                <c:pt idx="6">
                  <c:v>1.3333333333333335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8A9-A1D8-80403B0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777240</xdr:colOff>
      <xdr:row>12</xdr:row>
      <xdr:rowOff>179070</xdr:rowOff>
    </xdr:from>
    <xdr:to>
      <xdr:col>9</xdr:col>
      <xdr:colOff>320040</xdr:colOff>
      <xdr:row>40</xdr:row>
      <xdr:rowOff>22860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6F2409-B0D3-477B-852A-737C52D44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13</xdr:row>
      <xdr:rowOff>171450</xdr:rowOff>
    </xdr:from>
    <xdr:to>
      <xdr:col>8</xdr:col>
      <xdr:colOff>563880</xdr:colOff>
      <xdr:row>38</xdr:row>
      <xdr:rowOff>53340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7D526B6-E589-4865-BA70-517895EC3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9</xdr:col>
      <xdr:colOff>716280</xdr:colOff>
      <xdr:row>39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37FAD6-C34A-4ADB-9EF3-A468B7C27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14</xdr:row>
      <xdr:rowOff>91440</xdr:rowOff>
    </xdr:from>
    <xdr:to>
      <xdr:col>9</xdr:col>
      <xdr:colOff>670560</xdr:colOff>
      <xdr:row>40</xdr:row>
      <xdr:rowOff>160020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172F935-EE07-4B90-B842-24DFEB12A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179070</xdr:rowOff>
    </xdr:from>
    <xdr:to>
      <xdr:col>10</xdr:col>
      <xdr:colOff>358140</xdr:colOff>
      <xdr:row>39</xdr:row>
      <xdr:rowOff>60960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740EC14-F532-4D0F-89B5-BD8DADADE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617220</xdr:colOff>
      <xdr:row>13</xdr:row>
      <xdr:rowOff>118110</xdr:rowOff>
    </xdr:from>
    <xdr:to>
      <xdr:col>9</xdr:col>
      <xdr:colOff>586740</xdr:colOff>
      <xdr:row>37</xdr:row>
      <xdr:rowOff>121920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D851A9D-BF59-4F82-BCDA-9D9BBED21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739140</xdr:colOff>
      <xdr:row>13</xdr:row>
      <xdr:rowOff>26670</xdr:rowOff>
    </xdr:from>
    <xdr:to>
      <xdr:col>9</xdr:col>
      <xdr:colOff>563880</xdr:colOff>
      <xdr:row>37</xdr:row>
      <xdr:rowOff>137160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B0ABA25-0924-43F7-B062-E50CD65FD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769620</xdr:colOff>
      <xdr:row>12</xdr:row>
      <xdr:rowOff>163830</xdr:rowOff>
    </xdr:from>
    <xdr:to>
      <xdr:col>10</xdr:col>
      <xdr:colOff>91440</xdr:colOff>
      <xdr:row>38</xdr:row>
      <xdr:rowOff>129540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DF91F7E-4AF1-44DF-9132-0B105CB47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670560</xdr:colOff>
      <xdr:row>12</xdr:row>
      <xdr:rowOff>57150</xdr:rowOff>
    </xdr:from>
    <xdr:to>
      <xdr:col>10</xdr:col>
      <xdr:colOff>213360</xdr:colOff>
      <xdr:row>38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1252A3C-7C54-4D01-9C24-AC5B7D968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3810</xdr:rowOff>
    </xdr:from>
    <xdr:to>
      <xdr:col>10</xdr:col>
      <xdr:colOff>30480</xdr:colOff>
      <xdr:row>38</xdr:row>
      <xdr:rowOff>68580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17BCB4-1A43-4776-A747-DFA61DFC1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12</xdr:row>
      <xdr:rowOff>140970</xdr:rowOff>
    </xdr:from>
    <xdr:to>
      <xdr:col>11</xdr:col>
      <xdr:colOff>0</xdr:colOff>
      <xdr:row>39</xdr:row>
      <xdr:rowOff>91440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37F5868-EC2E-4136-8F2E-8933658F5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12</xdr:row>
      <xdr:rowOff>19050</xdr:rowOff>
    </xdr:from>
    <xdr:to>
      <xdr:col>10</xdr:col>
      <xdr:colOff>708660</xdr:colOff>
      <xdr:row>40</xdr:row>
      <xdr:rowOff>7620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89101D5-95C1-4B73-9918-084133E28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ahrnehmungsstudi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9"/>
  <sheetViews>
    <sheetView tabSelected="1" zoomScaleNormal="100" workbookViewId="0">
      <selection activeCell="A10" sqref="A10"/>
    </sheetView>
  </sheetViews>
  <sheetFormatPr baseColWidth="10" defaultRowHeight="14.4" x14ac:dyDescent="0.3"/>
  <cols>
    <col min="1" max="1" width="25.5546875" bestFit="1" customWidth="1"/>
    <col min="2" max="2" width="12.77734375" customWidth="1"/>
    <col min="3" max="3" width="17" customWidth="1"/>
    <col min="4" max="4" width="14.44140625" customWidth="1"/>
    <col min="5" max="5" width="14.33203125" customWidth="1"/>
    <col min="6" max="6" width="15.44140625" customWidth="1"/>
    <col min="7" max="7" width="15" customWidth="1"/>
    <col min="8" max="8" width="16" customWidth="1"/>
    <col min="9" max="9" width="15" customWidth="1"/>
    <col min="10" max="10" width="12.88671875" customWidth="1"/>
    <col min="11" max="11" width="32.44140625" bestFit="1" customWidth="1"/>
    <col min="12" max="12" width="61.21875" bestFit="1" customWidth="1"/>
    <col min="13" max="13" width="40.44140625" bestFit="1" customWidth="1"/>
    <col min="14" max="22" width="2" bestFit="1" customWidth="1"/>
    <col min="23" max="23" width="32.44140625" bestFit="1" customWidth="1"/>
    <col min="24" max="24" width="61.21875" bestFit="1" customWidth="1"/>
    <col min="25" max="25" width="43.33203125" bestFit="1" customWidth="1"/>
    <col min="26" max="34" width="2" bestFit="1" customWidth="1"/>
    <col min="35" max="35" width="62.44140625" bestFit="1" customWidth="1"/>
    <col min="36" max="36" width="61.21875" bestFit="1" customWidth="1"/>
    <col min="37" max="37" width="32.21875" bestFit="1" customWidth="1"/>
    <col min="38" max="46" width="2" bestFit="1" customWidth="1"/>
    <col min="47" max="47" width="36.6640625" bestFit="1" customWidth="1"/>
    <col min="48" max="48" width="61.21875" bestFit="1" customWidth="1"/>
    <col min="49" max="49" width="32.21875" bestFit="1" customWidth="1"/>
    <col min="50" max="58" width="2" bestFit="1" customWidth="1"/>
    <col min="59" max="59" width="49.77734375" bestFit="1" customWidth="1"/>
    <col min="60" max="60" width="61.21875" bestFit="1" customWidth="1"/>
    <col min="61" max="61" width="36.6640625" bestFit="1" customWidth="1"/>
    <col min="62" max="70" width="2" bestFit="1" customWidth="1"/>
    <col min="71" max="71" width="38.44140625" bestFit="1" customWidth="1"/>
    <col min="72" max="72" width="61.21875" bestFit="1" customWidth="1"/>
    <col min="73" max="73" width="35.109375" bestFit="1" customWidth="1"/>
    <col min="74" max="82" width="2" bestFit="1" customWidth="1"/>
    <col min="83" max="83" width="34.88671875" bestFit="1" customWidth="1"/>
    <col min="84" max="84" width="61.21875" bestFit="1" customWidth="1"/>
    <col min="85" max="85" width="73" bestFit="1" customWidth="1"/>
    <col min="86" max="94" width="2" bestFit="1" customWidth="1"/>
    <col min="95" max="95" width="32.44140625" bestFit="1" customWidth="1"/>
    <col min="96" max="96" width="61.21875" bestFit="1" customWidth="1"/>
    <col min="97" max="97" width="44.88671875" bestFit="1" customWidth="1"/>
    <col min="98" max="106" width="2" bestFit="1" customWidth="1"/>
    <col min="107" max="107" width="32.44140625" bestFit="1" customWidth="1"/>
    <col min="108" max="108" width="61.21875" bestFit="1" customWidth="1"/>
    <col min="109" max="109" width="48.21875" bestFit="1" customWidth="1"/>
    <col min="110" max="110" width="29.33203125" bestFit="1" customWidth="1"/>
    <col min="111" max="111" width="56.77734375" bestFit="1" customWidth="1"/>
    <col min="112" max="112" width="41.109375" bestFit="1" customWidth="1"/>
    <col min="113" max="113" width="32.21875" bestFit="1" customWidth="1"/>
  </cols>
  <sheetData>
    <row r="1" spans="1:113" x14ac:dyDescent="0.3">
      <c r="A1" t="s">
        <v>0</v>
      </c>
      <c r="K1" t="s">
        <v>1</v>
      </c>
      <c r="L1" t="s">
        <v>2</v>
      </c>
      <c r="M1" t="s">
        <v>3</v>
      </c>
      <c r="W1" t="s">
        <v>1</v>
      </c>
      <c r="X1" t="s">
        <v>2</v>
      </c>
      <c r="Y1" t="s">
        <v>3</v>
      </c>
      <c r="AI1" t="s">
        <v>1</v>
      </c>
      <c r="AJ1" t="s">
        <v>2</v>
      </c>
      <c r="AK1" t="s">
        <v>3</v>
      </c>
      <c r="AU1" t="s">
        <v>1</v>
      </c>
      <c r="AV1" t="s">
        <v>2</v>
      </c>
      <c r="AW1" t="s">
        <v>3</v>
      </c>
      <c r="BG1" t="s">
        <v>1</v>
      </c>
      <c r="BH1" t="s">
        <v>2</v>
      </c>
      <c r="BI1" t="s">
        <v>3</v>
      </c>
      <c r="BS1" t="s">
        <v>1</v>
      </c>
      <c r="BT1" t="s">
        <v>2</v>
      </c>
      <c r="BU1" t="s">
        <v>3</v>
      </c>
      <c r="CE1" t="s">
        <v>1</v>
      </c>
      <c r="CF1" t="s">
        <v>2</v>
      </c>
      <c r="CG1" t="s">
        <v>3</v>
      </c>
      <c r="CQ1" t="s">
        <v>1</v>
      </c>
      <c r="CR1" t="s">
        <v>2</v>
      </c>
      <c r="CS1" t="s">
        <v>3</v>
      </c>
      <c r="DC1" t="s">
        <v>1</v>
      </c>
      <c r="DD1" t="s">
        <v>2</v>
      </c>
      <c r="DE1" t="s">
        <v>3</v>
      </c>
      <c r="DF1" t="s">
        <v>4</v>
      </c>
      <c r="DG1" t="s">
        <v>5</v>
      </c>
      <c r="DH1" t="s">
        <v>6</v>
      </c>
      <c r="DI1" t="s">
        <v>3</v>
      </c>
    </row>
    <row r="2" spans="1:113" x14ac:dyDescent="0.3">
      <c r="A2" t="s">
        <v>7</v>
      </c>
      <c r="B2">
        <v>5</v>
      </c>
      <c r="C2">
        <v>3</v>
      </c>
      <c r="D2">
        <v>2</v>
      </c>
      <c r="E2">
        <v>2</v>
      </c>
      <c r="F2">
        <v>3</v>
      </c>
      <c r="G2">
        <v>3</v>
      </c>
      <c r="H2">
        <v>4</v>
      </c>
      <c r="I2">
        <v>4</v>
      </c>
      <c r="J2">
        <v>1</v>
      </c>
      <c r="K2" t="s">
        <v>8</v>
      </c>
      <c r="L2">
        <v>1</v>
      </c>
      <c r="M2" t="s">
        <v>9</v>
      </c>
      <c r="N2">
        <v>5</v>
      </c>
      <c r="O2">
        <v>3</v>
      </c>
      <c r="P2">
        <v>2</v>
      </c>
      <c r="Q2">
        <v>3</v>
      </c>
      <c r="R2">
        <v>3</v>
      </c>
      <c r="S2">
        <v>3</v>
      </c>
      <c r="T2">
        <v>4</v>
      </c>
      <c r="U2">
        <v>4</v>
      </c>
      <c r="V2">
        <v>2</v>
      </c>
      <c r="W2" t="s">
        <v>10</v>
      </c>
      <c r="X2">
        <v>2</v>
      </c>
      <c r="Y2" t="s">
        <v>11</v>
      </c>
      <c r="Z2">
        <v>5</v>
      </c>
      <c r="AA2">
        <v>3</v>
      </c>
      <c r="AB2">
        <v>2</v>
      </c>
      <c r="AC2">
        <v>3</v>
      </c>
      <c r="AD2">
        <v>2</v>
      </c>
      <c r="AE2">
        <v>3</v>
      </c>
      <c r="AF2">
        <v>4</v>
      </c>
      <c r="AG2">
        <v>4</v>
      </c>
      <c r="AH2">
        <v>2</v>
      </c>
      <c r="AI2" t="s">
        <v>12</v>
      </c>
      <c r="AJ2">
        <v>2</v>
      </c>
      <c r="AK2" t="s">
        <v>13</v>
      </c>
      <c r="AL2">
        <v>5</v>
      </c>
      <c r="AM2">
        <v>2</v>
      </c>
      <c r="AN2">
        <v>1</v>
      </c>
      <c r="AO2">
        <v>3</v>
      </c>
      <c r="AP2">
        <v>2</v>
      </c>
      <c r="AQ2">
        <v>3</v>
      </c>
      <c r="AR2">
        <v>3</v>
      </c>
      <c r="AS2">
        <v>3</v>
      </c>
      <c r="AT2">
        <v>1</v>
      </c>
      <c r="AU2" t="s">
        <v>14</v>
      </c>
      <c r="AV2">
        <v>1</v>
      </c>
      <c r="AX2">
        <v>3</v>
      </c>
      <c r="AY2">
        <v>3</v>
      </c>
      <c r="AZ2">
        <v>2</v>
      </c>
      <c r="BA2">
        <v>3</v>
      </c>
      <c r="BB2">
        <v>2</v>
      </c>
      <c r="BC2">
        <v>2</v>
      </c>
      <c r="BD2">
        <v>2</v>
      </c>
      <c r="BE2">
        <v>2</v>
      </c>
      <c r="BF2">
        <v>2</v>
      </c>
      <c r="BH2">
        <v>1</v>
      </c>
      <c r="BI2" t="s">
        <v>15</v>
      </c>
      <c r="BJ2">
        <v>5</v>
      </c>
      <c r="BK2">
        <v>2</v>
      </c>
      <c r="BL2">
        <v>2</v>
      </c>
      <c r="BM2">
        <v>2</v>
      </c>
      <c r="BN2">
        <v>2</v>
      </c>
      <c r="BO2">
        <v>3</v>
      </c>
      <c r="BP2">
        <v>4</v>
      </c>
      <c r="BQ2">
        <v>4</v>
      </c>
      <c r="BR2">
        <v>1</v>
      </c>
      <c r="BT2">
        <v>1</v>
      </c>
      <c r="BV2">
        <v>4</v>
      </c>
      <c r="BW2">
        <v>2</v>
      </c>
      <c r="BX2">
        <v>2</v>
      </c>
      <c r="BY2">
        <v>2</v>
      </c>
      <c r="BZ2">
        <v>2</v>
      </c>
      <c r="CA2">
        <v>3</v>
      </c>
      <c r="CB2">
        <v>3</v>
      </c>
      <c r="CC2">
        <v>3</v>
      </c>
      <c r="CD2">
        <v>2</v>
      </c>
      <c r="CE2" t="s">
        <v>16</v>
      </c>
      <c r="CF2">
        <v>2</v>
      </c>
      <c r="CG2" t="s">
        <v>17</v>
      </c>
      <c r="CH2">
        <v>4</v>
      </c>
      <c r="CI2">
        <v>4</v>
      </c>
      <c r="CJ2">
        <v>3</v>
      </c>
      <c r="CK2">
        <v>3</v>
      </c>
      <c r="CL2">
        <v>3</v>
      </c>
      <c r="CM2">
        <v>4</v>
      </c>
      <c r="CN2">
        <v>3</v>
      </c>
      <c r="CO2">
        <v>3</v>
      </c>
      <c r="CP2">
        <v>3</v>
      </c>
      <c r="CQ2" t="s">
        <v>18</v>
      </c>
      <c r="CR2">
        <v>3</v>
      </c>
      <c r="CS2" t="s">
        <v>19</v>
      </c>
      <c r="CT2">
        <v>4</v>
      </c>
      <c r="CU2">
        <v>3</v>
      </c>
      <c r="CV2">
        <v>3</v>
      </c>
      <c r="CW2">
        <v>3</v>
      </c>
      <c r="CX2">
        <v>2</v>
      </c>
      <c r="CY2">
        <v>4</v>
      </c>
      <c r="CZ2">
        <v>4</v>
      </c>
      <c r="DA2">
        <v>4</v>
      </c>
      <c r="DB2">
        <v>3</v>
      </c>
      <c r="DC2" t="s">
        <v>20</v>
      </c>
      <c r="DD2">
        <v>3</v>
      </c>
      <c r="DE2" t="s">
        <v>21</v>
      </c>
      <c r="DF2">
        <v>1</v>
      </c>
      <c r="DG2">
        <v>4</v>
      </c>
      <c r="DH2">
        <v>2</v>
      </c>
    </row>
    <row r="3" spans="1:113" x14ac:dyDescent="0.3">
      <c r="A3" t="s">
        <v>22</v>
      </c>
      <c r="B3">
        <v>3</v>
      </c>
      <c r="C3">
        <v>3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 t="s">
        <v>23</v>
      </c>
      <c r="L3">
        <v>2</v>
      </c>
      <c r="N3">
        <v>4</v>
      </c>
      <c r="O3">
        <v>4</v>
      </c>
      <c r="P3">
        <v>2</v>
      </c>
      <c r="Q3">
        <v>4</v>
      </c>
      <c r="R3">
        <v>2</v>
      </c>
      <c r="S3">
        <v>3</v>
      </c>
      <c r="T3">
        <v>2</v>
      </c>
      <c r="U3">
        <v>2</v>
      </c>
      <c r="V3">
        <v>3</v>
      </c>
      <c r="W3" t="s">
        <v>24</v>
      </c>
      <c r="X3">
        <v>3</v>
      </c>
      <c r="Y3" t="s">
        <v>25</v>
      </c>
      <c r="Z3">
        <v>4</v>
      </c>
      <c r="AA3">
        <v>4</v>
      </c>
      <c r="AB3">
        <v>4</v>
      </c>
      <c r="AC3">
        <v>5</v>
      </c>
      <c r="AD3">
        <v>3</v>
      </c>
      <c r="AE3">
        <v>1</v>
      </c>
      <c r="AF3">
        <v>2</v>
      </c>
      <c r="AG3">
        <v>2</v>
      </c>
      <c r="AH3">
        <v>1</v>
      </c>
      <c r="AI3" t="s">
        <v>26</v>
      </c>
      <c r="AJ3">
        <v>1</v>
      </c>
      <c r="AL3">
        <v>5</v>
      </c>
      <c r="AM3">
        <v>4</v>
      </c>
      <c r="AN3">
        <v>2</v>
      </c>
      <c r="AO3">
        <v>3</v>
      </c>
      <c r="AP3">
        <v>2</v>
      </c>
      <c r="AQ3">
        <v>2</v>
      </c>
      <c r="AR3">
        <v>3</v>
      </c>
      <c r="AS3">
        <v>3</v>
      </c>
      <c r="AT3">
        <v>2</v>
      </c>
      <c r="AU3" t="s">
        <v>27</v>
      </c>
      <c r="AV3">
        <v>2</v>
      </c>
      <c r="AW3" t="s">
        <v>28</v>
      </c>
      <c r="AX3">
        <v>3</v>
      </c>
      <c r="AY3">
        <v>4</v>
      </c>
      <c r="AZ3">
        <v>2</v>
      </c>
      <c r="BA3">
        <v>4</v>
      </c>
      <c r="BB3">
        <v>3</v>
      </c>
      <c r="BC3">
        <v>2</v>
      </c>
      <c r="BD3">
        <v>1</v>
      </c>
      <c r="BE3">
        <v>1</v>
      </c>
      <c r="BF3">
        <v>1</v>
      </c>
      <c r="BG3" t="s">
        <v>29</v>
      </c>
      <c r="BH3">
        <v>1</v>
      </c>
      <c r="BJ3">
        <v>4</v>
      </c>
      <c r="BK3">
        <v>3</v>
      </c>
      <c r="BL3">
        <v>2</v>
      </c>
      <c r="BM3">
        <v>4</v>
      </c>
      <c r="BN3">
        <v>2</v>
      </c>
      <c r="BO3">
        <v>2</v>
      </c>
      <c r="BP3">
        <v>2</v>
      </c>
      <c r="BQ3">
        <v>2</v>
      </c>
      <c r="BR3">
        <v>2</v>
      </c>
      <c r="BS3" t="s">
        <v>30</v>
      </c>
      <c r="BT3">
        <v>2</v>
      </c>
      <c r="BV3">
        <v>3</v>
      </c>
      <c r="BW3">
        <v>4</v>
      </c>
      <c r="BX3">
        <v>3</v>
      </c>
      <c r="BY3">
        <v>4</v>
      </c>
      <c r="BZ3">
        <v>2</v>
      </c>
      <c r="CA3">
        <v>2</v>
      </c>
      <c r="CB3">
        <v>2</v>
      </c>
      <c r="CC3">
        <v>2</v>
      </c>
      <c r="CD3">
        <v>2</v>
      </c>
      <c r="CE3" t="s">
        <v>31</v>
      </c>
      <c r="CF3">
        <v>2</v>
      </c>
      <c r="CG3" t="s">
        <v>32</v>
      </c>
      <c r="CH3">
        <v>3</v>
      </c>
      <c r="CI3">
        <v>3</v>
      </c>
      <c r="CJ3">
        <v>3</v>
      </c>
      <c r="CK3">
        <v>3</v>
      </c>
      <c r="CL3">
        <v>3</v>
      </c>
      <c r="CM3">
        <v>2</v>
      </c>
      <c r="CN3">
        <v>2</v>
      </c>
      <c r="CO3">
        <v>2</v>
      </c>
      <c r="CP3">
        <v>3</v>
      </c>
      <c r="CQ3" t="s">
        <v>33</v>
      </c>
      <c r="CR3">
        <v>2</v>
      </c>
      <c r="CT3">
        <v>4</v>
      </c>
      <c r="CU3">
        <v>3</v>
      </c>
      <c r="CV3">
        <v>2</v>
      </c>
      <c r="CW3">
        <v>2</v>
      </c>
      <c r="CX3">
        <v>2</v>
      </c>
      <c r="CY3">
        <v>2</v>
      </c>
      <c r="CZ3">
        <v>3</v>
      </c>
      <c r="DA3">
        <v>3</v>
      </c>
      <c r="DB3">
        <v>2</v>
      </c>
      <c r="DC3" t="s">
        <v>34</v>
      </c>
      <c r="DD3">
        <v>2</v>
      </c>
      <c r="DF3">
        <v>4</v>
      </c>
      <c r="DG3">
        <v>5</v>
      </c>
      <c r="DH3">
        <v>4</v>
      </c>
      <c r="DI3" t="s">
        <v>35</v>
      </c>
    </row>
    <row r="4" spans="1:113" x14ac:dyDescent="0.3">
      <c r="A4" t="s">
        <v>36</v>
      </c>
      <c r="B4">
        <v>4</v>
      </c>
      <c r="C4">
        <v>3</v>
      </c>
      <c r="D4">
        <v>2</v>
      </c>
      <c r="E4">
        <v>2</v>
      </c>
      <c r="F4">
        <v>3</v>
      </c>
      <c r="G4">
        <v>4</v>
      </c>
      <c r="H4">
        <v>4</v>
      </c>
      <c r="I4">
        <v>4</v>
      </c>
      <c r="J4">
        <v>1</v>
      </c>
      <c r="K4" t="s">
        <v>37</v>
      </c>
      <c r="L4">
        <v>2</v>
      </c>
      <c r="N4">
        <v>4</v>
      </c>
      <c r="O4">
        <v>2</v>
      </c>
      <c r="P4">
        <v>2</v>
      </c>
      <c r="Q4">
        <v>3</v>
      </c>
      <c r="R4">
        <v>3</v>
      </c>
      <c r="S4">
        <v>4</v>
      </c>
      <c r="T4">
        <v>4</v>
      </c>
      <c r="U4">
        <v>4</v>
      </c>
      <c r="V4">
        <v>1</v>
      </c>
      <c r="W4" t="s">
        <v>38</v>
      </c>
      <c r="X4">
        <v>1</v>
      </c>
      <c r="Z4">
        <v>3</v>
      </c>
      <c r="AA4">
        <v>4</v>
      </c>
      <c r="AB4">
        <v>2</v>
      </c>
      <c r="AC4">
        <v>4</v>
      </c>
      <c r="AD4">
        <v>2</v>
      </c>
      <c r="AE4">
        <v>2</v>
      </c>
      <c r="AF4">
        <v>2</v>
      </c>
      <c r="AG4">
        <v>2</v>
      </c>
      <c r="AH4">
        <v>1</v>
      </c>
      <c r="AI4" t="s">
        <v>39</v>
      </c>
      <c r="AJ4">
        <v>1</v>
      </c>
      <c r="AL4">
        <v>2</v>
      </c>
      <c r="AM4">
        <v>4</v>
      </c>
      <c r="AN4">
        <v>2</v>
      </c>
      <c r="AO4">
        <v>4</v>
      </c>
      <c r="AP4">
        <v>3</v>
      </c>
      <c r="AQ4">
        <v>2</v>
      </c>
      <c r="AR4">
        <v>2</v>
      </c>
      <c r="AS4">
        <v>2</v>
      </c>
      <c r="AT4">
        <v>1</v>
      </c>
      <c r="AU4" t="s">
        <v>40</v>
      </c>
      <c r="AV4">
        <v>1</v>
      </c>
      <c r="AW4" t="s">
        <v>41</v>
      </c>
      <c r="AX4">
        <v>1</v>
      </c>
      <c r="AY4">
        <v>5</v>
      </c>
      <c r="AZ4">
        <v>3</v>
      </c>
      <c r="BA4">
        <v>2</v>
      </c>
      <c r="BB4">
        <v>3</v>
      </c>
      <c r="BC4">
        <v>2</v>
      </c>
      <c r="BD4">
        <v>2</v>
      </c>
      <c r="BE4">
        <v>2</v>
      </c>
      <c r="BF4">
        <v>2</v>
      </c>
      <c r="BG4" t="s">
        <v>42</v>
      </c>
      <c r="BH4">
        <v>1</v>
      </c>
      <c r="BI4" t="s">
        <v>43</v>
      </c>
      <c r="BJ4">
        <v>4</v>
      </c>
      <c r="BK4">
        <v>4</v>
      </c>
      <c r="BL4">
        <v>1</v>
      </c>
      <c r="BM4">
        <v>4</v>
      </c>
      <c r="BN4">
        <v>2</v>
      </c>
      <c r="BO4">
        <v>2</v>
      </c>
      <c r="BP4">
        <v>2</v>
      </c>
      <c r="BQ4">
        <v>2</v>
      </c>
      <c r="BR4">
        <v>1</v>
      </c>
      <c r="BS4" t="s">
        <v>44</v>
      </c>
      <c r="BT4">
        <v>1</v>
      </c>
      <c r="BU4" t="s">
        <v>45</v>
      </c>
      <c r="BV4">
        <v>5</v>
      </c>
      <c r="BW4">
        <v>5</v>
      </c>
      <c r="BX4">
        <v>2</v>
      </c>
      <c r="BY4">
        <v>5</v>
      </c>
      <c r="BZ4">
        <v>4</v>
      </c>
      <c r="CA4">
        <v>2</v>
      </c>
      <c r="CB4">
        <v>3</v>
      </c>
      <c r="CC4">
        <v>3</v>
      </c>
      <c r="CD4">
        <v>2</v>
      </c>
      <c r="CE4" t="s">
        <v>46</v>
      </c>
      <c r="CF4">
        <v>1</v>
      </c>
      <c r="CH4">
        <v>4</v>
      </c>
      <c r="CI4">
        <v>4</v>
      </c>
      <c r="CJ4">
        <v>4</v>
      </c>
      <c r="CK4">
        <v>3</v>
      </c>
      <c r="CL4">
        <v>3</v>
      </c>
      <c r="CM4">
        <v>4</v>
      </c>
      <c r="CN4">
        <v>2</v>
      </c>
      <c r="CO4">
        <v>2</v>
      </c>
      <c r="CP4">
        <v>2</v>
      </c>
      <c r="CQ4" t="s">
        <v>47</v>
      </c>
      <c r="CR4">
        <v>1</v>
      </c>
      <c r="CT4">
        <v>4</v>
      </c>
      <c r="CU4">
        <v>5</v>
      </c>
      <c r="CV4">
        <v>3</v>
      </c>
      <c r="CW4">
        <v>4</v>
      </c>
      <c r="CX4">
        <v>4</v>
      </c>
      <c r="CY4">
        <v>3</v>
      </c>
      <c r="CZ4">
        <v>2</v>
      </c>
      <c r="DA4">
        <v>2</v>
      </c>
      <c r="DB4">
        <v>2</v>
      </c>
      <c r="DC4" t="s">
        <v>48</v>
      </c>
      <c r="DD4">
        <v>2</v>
      </c>
      <c r="DF4">
        <v>4</v>
      </c>
      <c r="DG4">
        <v>4</v>
      </c>
      <c r="DH4">
        <v>2</v>
      </c>
    </row>
    <row r="5" spans="1:113" x14ac:dyDescent="0.3">
      <c r="A5" t="s">
        <v>49</v>
      </c>
      <c r="B5">
        <v>3</v>
      </c>
      <c r="C5">
        <v>4</v>
      </c>
      <c r="D5">
        <v>2</v>
      </c>
      <c r="E5">
        <v>2</v>
      </c>
      <c r="F5">
        <v>4</v>
      </c>
      <c r="G5">
        <v>4</v>
      </c>
      <c r="H5">
        <v>4</v>
      </c>
      <c r="I5">
        <v>4</v>
      </c>
      <c r="J5">
        <v>3</v>
      </c>
      <c r="K5" t="s">
        <v>50</v>
      </c>
      <c r="L5">
        <v>4</v>
      </c>
      <c r="M5" t="s">
        <v>51</v>
      </c>
      <c r="N5">
        <v>3</v>
      </c>
      <c r="O5">
        <v>2</v>
      </c>
      <c r="P5">
        <v>4</v>
      </c>
      <c r="Q5">
        <v>3</v>
      </c>
      <c r="R5">
        <v>4</v>
      </c>
      <c r="S5">
        <v>4</v>
      </c>
      <c r="T5">
        <v>5</v>
      </c>
      <c r="U5">
        <v>5</v>
      </c>
      <c r="V5">
        <v>4</v>
      </c>
      <c r="W5" t="s">
        <v>52</v>
      </c>
      <c r="X5">
        <v>1</v>
      </c>
      <c r="Z5">
        <v>3</v>
      </c>
      <c r="AA5">
        <v>3</v>
      </c>
      <c r="AB5">
        <v>2</v>
      </c>
      <c r="AC5">
        <v>2</v>
      </c>
      <c r="AD5">
        <v>3</v>
      </c>
      <c r="AE5">
        <v>3</v>
      </c>
      <c r="AF5">
        <v>4</v>
      </c>
      <c r="AG5">
        <v>4</v>
      </c>
      <c r="AH5">
        <v>1</v>
      </c>
      <c r="AI5" t="s">
        <v>53</v>
      </c>
      <c r="AJ5">
        <v>1</v>
      </c>
      <c r="AK5" t="s">
        <v>54</v>
      </c>
      <c r="AL5">
        <v>2</v>
      </c>
      <c r="AM5">
        <v>2</v>
      </c>
      <c r="AN5">
        <v>2</v>
      </c>
      <c r="AO5">
        <v>3</v>
      </c>
      <c r="AP5">
        <v>4</v>
      </c>
      <c r="AQ5">
        <v>3</v>
      </c>
      <c r="AR5">
        <v>4</v>
      </c>
      <c r="AS5">
        <v>4</v>
      </c>
      <c r="AT5">
        <v>3</v>
      </c>
      <c r="AU5" t="s">
        <v>55</v>
      </c>
      <c r="AV5">
        <v>1</v>
      </c>
      <c r="AX5">
        <v>1</v>
      </c>
      <c r="AY5">
        <v>4</v>
      </c>
      <c r="AZ5">
        <v>3</v>
      </c>
      <c r="BA5">
        <v>4</v>
      </c>
      <c r="BB5">
        <v>1</v>
      </c>
      <c r="BC5">
        <v>1</v>
      </c>
      <c r="BD5">
        <v>2</v>
      </c>
      <c r="BE5">
        <v>2</v>
      </c>
      <c r="BF5">
        <v>1</v>
      </c>
      <c r="BG5" t="s">
        <v>56</v>
      </c>
      <c r="BH5">
        <v>2</v>
      </c>
      <c r="BI5" t="s">
        <v>57</v>
      </c>
      <c r="BJ5">
        <v>4</v>
      </c>
      <c r="BK5">
        <v>3</v>
      </c>
      <c r="BL5">
        <v>1</v>
      </c>
      <c r="BM5">
        <v>2</v>
      </c>
      <c r="BN5">
        <v>3</v>
      </c>
      <c r="BO5">
        <v>3</v>
      </c>
      <c r="BP5">
        <v>3</v>
      </c>
      <c r="BQ5">
        <v>3</v>
      </c>
      <c r="BR5">
        <v>2</v>
      </c>
      <c r="BS5" t="s">
        <v>58</v>
      </c>
      <c r="BT5">
        <v>2</v>
      </c>
      <c r="BV5">
        <v>3</v>
      </c>
      <c r="BW5">
        <v>3</v>
      </c>
      <c r="BX5">
        <v>2</v>
      </c>
      <c r="BY5">
        <v>3</v>
      </c>
      <c r="BZ5">
        <v>3</v>
      </c>
      <c r="CA5">
        <v>3</v>
      </c>
      <c r="CB5">
        <v>3</v>
      </c>
      <c r="CC5">
        <v>3</v>
      </c>
      <c r="CD5">
        <v>1</v>
      </c>
      <c r="CE5" t="s">
        <v>59</v>
      </c>
      <c r="CF5">
        <v>1</v>
      </c>
      <c r="CG5" t="s">
        <v>60</v>
      </c>
      <c r="CH5">
        <v>3</v>
      </c>
      <c r="CI5">
        <v>3</v>
      </c>
      <c r="CJ5">
        <v>3</v>
      </c>
      <c r="CK5">
        <v>4</v>
      </c>
      <c r="CL5">
        <v>4</v>
      </c>
      <c r="CM5">
        <v>3</v>
      </c>
      <c r="CN5">
        <v>4</v>
      </c>
      <c r="CO5">
        <v>4</v>
      </c>
      <c r="CP5">
        <v>4</v>
      </c>
      <c r="CQ5" t="s">
        <v>61</v>
      </c>
      <c r="CR5">
        <v>3</v>
      </c>
      <c r="CS5" t="s">
        <v>62</v>
      </c>
      <c r="CT5">
        <v>5</v>
      </c>
      <c r="CU5">
        <v>2</v>
      </c>
      <c r="CV5">
        <v>2</v>
      </c>
      <c r="CW5">
        <v>4</v>
      </c>
      <c r="CX5">
        <v>4</v>
      </c>
      <c r="CY5">
        <v>4</v>
      </c>
      <c r="CZ5">
        <v>4</v>
      </c>
      <c r="DA5">
        <v>4</v>
      </c>
      <c r="DB5">
        <v>4</v>
      </c>
      <c r="DC5" t="s">
        <v>61</v>
      </c>
      <c r="DD5">
        <v>4</v>
      </c>
      <c r="DF5">
        <v>3</v>
      </c>
      <c r="DG5">
        <v>4</v>
      </c>
      <c r="DH5">
        <v>3</v>
      </c>
    </row>
    <row r="6" spans="1:113" x14ac:dyDescent="0.3">
      <c r="A6" t="s">
        <v>49</v>
      </c>
      <c r="B6">
        <v>3</v>
      </c>
      <c r="C6">
        <v>4</v>
      </c>
      <c r="D6">
        <v>2</v>
      </c>
      <c r="E6">
        <v>3</v>
      </c>
      <c r="F6">
        <v>3</v>
      </c>
      <c r="G6">
        <v>4</v>
      </c>
      <c r="H6">
        <v>3</v>
      </c>
      <c r="I6">
        <v>3</v>
      </c>
      <c r="J6">
        <v>5</v>
      </c>
      <c r="K6" t="s">
        <v>50</v>
      </c>
      <c r="L6">
        <v>4</v>
      </c>
      <c r="N6">
        <v>3</v>
      </c>
      <c r="O6">
        <v>2</v>
      </c>
      <c r="P6">
        <v>3</v>
      </c>
      <c r="Q6">
        <v>3</v>
      </c>
      <c r="R6">
        <v>4</v>
      </c>
      <c r="S6">
        <v>4</v>
      </c>
      <c r="T6">
        <v>3</v>
      </c>
      <c r="U6">
        <v>3</v>
      </c>
      <c r="V6">
        <v>4</v>
      </c>
      <c r="W6" t="s">
        <v>52</v>
      </c>
      <c r="X6">
        <v>2</v>
      </c>
      <c r="Z6">
        <v>4</v>
      </c>
      <c r="AA6">
        <v>3</v>
      </c>
      <c r="AB6">
        <v>3</v>
      </c>
      <c r="AC6">
        <v>2</v>
      </c>
      <c r="AD6">
        <v>3</v>
      </c>
      <c r="AE6">
        <v>4</v>
      </c>
      <c r="AF6">
        <v>3</v>
      </c>
      <c r="AG6">
        <v>3</v>
      </c>
      <c r="AH6">
        <v>1</v>
      </c>
      <c r="AI6" t="s">
        <v>63</v>
      </c>
      <c r="AJ6">
        <v>1</v>
      </c>
      <c r="AL6">
        <v>3</v>
      </c>
      <c r="AM6">
        <v>2</v>
      </c>
      <c r="AN6">
        <v>2</v>
      </c>
      <c r="AO6">
        <v>2</v>
      </c>
      <c r="AP6">
        <v>4</v>
      </c>
      <c r="AQ6">
        <v>4</v>
      </c>
      <c r="AR6">
        <v>4</v>
      </c>
      <c r="AS6">
        <v>4</v>
      </c>
      <c r="AT6">
        <v>3</v>
      </c>
      <c r="AU6" t="s">
        <v>64</v>
      </c>
      <c r="AV6">
        <v>1</v>
      </c>
      <c r="AX6">
        <v>2</v>
      </c>
      <c r="AY6">
        <v>4</v>
      </c>
      <c r="AZ6">
        <v>2</v>
      </c>
      <c r="BA6">
        <v>3</v>
      </c>
      <c r="BB6">
        <v>1</v>
      </c>
      <c r="BC6">
        <v>1</v>
      </c>
      <c r="BD6">
        <v>2</v>
      </c>
      <c r="BE6">
        <v>2</v>
      </c>
      <c r="BF6">
        <v>1</v>
      </c>
      <c r="BG6" t="s">
        <v>56</v>
      </c>
      <c r="BH6">
        <v>1</v>
      </c>
      <c r="BI6" t="s">
        <v>65</v>
      </c>
      <c r="BJ6">
        <v>3</v>
      </c>
      <c r="BK6">
        <v>3</v>
      </c>
      <c r="BL6">
        <v>1</v>
      </c>
      <c r="BM6">
        <v>2</v>
      </c>
      <c r="BN6">
        <v>2</v>
      </c>
      <c r="BO6">
        <v>2</v>
      </c>
      <c r="BQ6">
        <v>3</v>
      </c>
      <c r="BR6">
        <v>2</v>
      </c>
      <c r="BS6" t="s">
        <v>58</v>
      </c>
      <c r="BT6">
        <v>1</v>
      </c>
      <c r="BU6" t="s">
        <v>66</v>
      </c>
      <c r="BV6">
        <v>3</v>
      </c>
      <c r="BW6">
        <v>3</v>
      </c>
      <c r="BX6">
        <v>2</v>
      </c>
      <c r="BY6">
        <v>3</v>
      </c>
      <c r="BZ6">
        <v>2</v>
      </c>
      <c r="CA6">
        <v>2</v>
      </c>
      <c r="CB6">
        <v>3</v>
      </c>
      <c r="CC6">
        <v>3</v>
      </c>
      <c r="CD6">
        <v>1</v>
      </c>
      <c r="CE6" t="s">
        <v>67</v>
      </c>
      <c r="CF6">
        <v>1</v>
      </c>
      <c r="CG6" t="s">
        <v>68</v>
      </c>
      <c r="CH6">
        <v>3</v>
      </c>
      <c r="CI6">
        <v>3</v>
      </c>
      <c r="CJ6">
        <v>3</v>
      </c>
      <c r="CK6">
        <v>3</v>
      </c>
      <c r="CL6">
        <v>4</v>
      </c>
      <c r="CM6">
        <v>4</v>
      </c>
      <c r="CN6">
        <v>4</v>
      </c>
      <c r="CO6">
        <v>4</v>
      </c>
      <c r="CP6">
        <v>3</v>
      </c>
      <c r="CQ6" t="s">
        <v>61</v>
      </c>
      <c r="CR6">
        <v>3</v>
      </c>
      <c r="CS6" t="s">
        <v>69</v>
      </c>
      <c r="CT6">
        <v>4</v>
      </c>
      <c r="CU6">
        <v>2</v>
      </c>
      <c r="CV6">
        <v>3</v>
      </c>
      <c r="CW6">
        <v>4</v>
      </c>
      <c r="CX6">
        <v>4</v>
      </c>
      <c r="CY6">
        <v>4</v>
      </c>
      <c r="CZ6">
        <v>4</v>
      </c>
      <c r="DA6">
        <v>4</v>
      </c>
      <c r="DB6">
        <v>4</v>
      </c>
      <c r="DC6" t="s">
        <v>61</v>
      </c>
      <c r="DD6">
        <v>4</v>
      </c>
      <c r="DF6">
        <v>3</v>
      </c>
      <c r="DG6">
        <v>3</v>
      </c>
      <c r="DH6">
        <v>2</v>
      </c>
      <c r="DI6" t="s">
        <v>70</v>
      </c>
    </row>
    <row r="7" spans="1:113" x14ac:dyDescent="0.3">
      <c r="A7" t="s">
        <v>71</v>
      </c>
      <c r="B7">
        <v>3</v>
      </c>
      <c r="C7">
        <v>2</v>
      </c>
      <c r="D7">
        <v>2</v>
      </c>
      <c r="E7">
        <v>3</v>
      </c>
      <c r="F7">
        <v>4</v>
      </c>
      <c r="G7">
        <v>4</v>
      </c>
      <c r="H7">
        <v>3</v>
      </c>
      <c r="I7">
        <v>3</v>
      </c>
      <c r="J7">
        <v>3</v>
      </c>
      <c r="L7">
        <v>2</v>
      </c>
      <c r="N7">
        <v>3</v>
      </c>
      <c r="O7">
        <v>3</v>
      </c>
      <c r="P7">
        <v>3</v>
      </c>
      <c r="Q7">
        <v>3</v>
      </c>
      <c r="R7">
        <v>2</v>
      </c>
      <c r="S7">
        <v>3</v>
      </c>
      <c r="T7">
        <v>2</v>
      </c>
      <c r="U7">
        <v>2</v>
      </c>
      <c r="V7">
        <v>2</v>
      </c>
      <c r="X7">
        <v>1</v>
      </c>
      <c r="Z7">
        <v>3</v>
      </c>
      <c r="AA7">
        <v>4</v>
      </c>
      <c r="AB7">
        <v>2</v>
      </c>
      <c r="AC7">
        <v>4</v>
      </c>
      <c r="AD7">
        <v>3</v>
      </c>
      <c r="AE7">
        <v>3</v>
      </c>
      <c r="AF7">
        <v>2</v>
      </c>
      <c r="AG7">
        <v>2</v>
      </c>
      <c r="AH7">
        <v>1</v>
      </c>
      <c r="AJ7">
        <v>1</v>
      </c>
      <c r="AL7">
        <v>3</v>
      </c>
      <c r="AM7">
        <v>4</v>
      </c>
      <c r="AN7">
        <v>3</v>
      </c>
      <c r="AO7">
        <v>3</v>
      </c>
      <c r="AP7">
        <v>3</v>
      </c>
      <c r="AQ7">
        <v>2</v>
      </c>
      <c r="AR7">
        <v>2</v>
      </c>
      <c r="AS7">
        <v>2</v>
      </c>
      <c r="AT7">
        <v>1</v>
      </c>
      <c r="AU7" t="s">
        <v>72</v>
      </c>
      <c r="AV7">
        <v>1</v>
      </c>
      <c r="AX7">
        <v>3</v>
      </c>
      <c r="AY7">
        <v>2</v>
      </c>
      <c r="AZ7">
        <v>2</v>
      </c>
      <c r="BA7">
        <v>2</v>
      </c>
      <c r="BB7">
        <v>4</v>
      </c>
      <c r="BC7">
        <v>3</v>
      </c>
      <c r="BD7">
        <v>3</v>
      </c>
      <c r="BE7">
        <v>3</v>
      </c>
      <c r="BF7">
        <v>2</v>
      </c>
      <c r="BH7">
        <v>2</v>
      </c>
      <c r="BJ7">
        <v>3</v>
      </c>
      <c r="BK7">
        <v>4</v>
      </c>
      <c r="BL7">
        <v>2</v>
      </c>
      <c r="BM7">
        <v>4</v>
      </c>
      <c r="BN7">
        <v>3</v>
      </c>
      <c r="BO7">
        <v>3</v>
      </c>
      <c r="BP7">
        <v>3</v>
      </c>
      <c r="BQ7">
        <v>3</v>
      </c>
      <c r="BR7">
        <v>1</v>
      </c>
      <c r="BS7" t="s">
        <v>73</v>
      </c>
      <c r="BT7">
        <v>1</v>
      </c>
      <c r="BV7">
        <v>3</v>
      </c>
      <c r="BW7">
        <v>3</v>
      </c>
      <c r="BX7">
        <v>3</v>
      </c>
      <c r="BY7">
        <v>4</v>
      </c>
      <c r="BZ7">
        <v>2</v>
      </c>
      <c r="CA7">
        <v>3</v>
      </c>
      <c r="CB7">
        <v>3</v>
      </c>
      <c r="CC7">
        <v>3</v>
      </c>
      <c r="CD7">
        <v>2</v>
      </c>
      <c r="CF7">
        <v>1</v>
      </c>
      <c r="CG7" t="s">
        <v>74</v>
      </c>
      <c r="CH7">
        <v>4</v>
      </c>
      <c r="CI7">
        <v>3</v>
      </c>
      <c r="CJ7">
        <v>4</v>
      </c>
      <c r="CK7">
        <v>4</v>
      </c>
      <c r="CL7">
        <v>4</v>
      </c>
      <c r="CM7">
        <v>4</v>
      </c>
      <c r="CN7">
        <v>3</v>
      </c>
      <c r="CO7">
        <v>3</v>
      </c>
      <c r="CP7">
        <v>3</v>
      </c>
      <c r="CQ7" t="s">
        <v>61</v>
      </c>
      <c r="CR7">
        <v>3</v>
      </c>
      <c r="CT7">
        <v>4</v>
      </c>
      <c r="CU7">
        <v>3</v>
      </c>
      <c r="CV7">
        <v>3</v>
      </c>
      <c r="CW7">
        <v>4</v>
      </c>
      <c r="CX7">
        <v>4</v>
      </c>
      <c r="CY7">
        <v>4</v>
      </c>
      <c r="CZ7">
        <v>4</v>
      </c>
      <c r="DA7">
        <v>4</v>
      </c>
      <c r="DB7">
        <v>4</v>
      </c>
      <c r="DC7" t="s">
        <v>61</v>
      </c>
      <c r="DD7">
        <v>4</v>
      </c>
      <c r="DF7">
        <v>4</v>
      </c>
      <c r="DG7">
        <v>4</v>
      </c>
      <c r="DH7">
        <v>3</v>
      </c>
    </row>
    <row r="8" spans="1:113" x14ac:dyDescent="0.3">
      <c r="A8" t="s">
        <v>75</v>
      </c>
      <c r="B8">
        <v>5</v>
      </c>
      <c r="C8">
        <v>1</v>
      </c>
      <c r="D8">
        <v>2</v>
      </c>
      <c r="E8">
        <v>3</v>
      </c>
      <c r="F8">
        <v>5</v>
      </c>
      <c r="G8">
        <v>4</v>
      </c>
      <c r="H8">
        <v>5</v>
      </c>
      <c r="I8">
        <v>5</v>
      </c>
      <c r="J8">
        <v>2</v>
      </c>
      <c r="L8">
        <v>1</v>
      </c>
      <c r="M8" t="s">
        <v>76</v>
      </c>
      <c r="N8">
        <v>4</v>
      </c>
      <c r="O8">
        <v>4</v>
      </c>
      <c r="P8">
        <v>2</v>
      </c>
      <c r="Q8">
        <v>3</v>
      </c>
      <c r="R8">
        <v>2</v>
      </c>
      <c r="S8">
        <v>3</v>
      </c>
      <c r="T8">
        <v>4</v>
      </c>
      <c r="U8">
        <v>4</v>
      </c>
      <c r="V8">
        <v>2</v>
      </c>
      <c r="X8">
        <v>2</v>
      </c>
      <c r="Y8" t="s">
        <v>77</v>
      </c>
      <c r="Z8">
        <v>2</v>
      </c>
      <c r="AA8">
        <v>2</v>
      </c>
      <c r="AB8">
        <v>1</v>
      </c>
      <c r="AC8">
        <v>1</v>
      </c>
      <c r="AD8">
        <v>2</v>
      </c>
      <c r="AE8">
        <v>4</v>
      </c>
      <c r="AF8">
        <v>3</v>
      </c>
      <c r="AG8">
        <v>3</v>
      </c>
      <c r="AH8">
        <v>1</v>
      </c>
      <c r="AI8" t="s">
        <v>63</v>
      </c>
      <c r="AJ8">
        <v>1</v>
      </c>
      <c r="AK8" t="s">
        <v>78</v>
      </c>
      <c r="AL8">
        <v>4</v>
      </c>
      <c r="AM8">
        <v>1</v>
      </c>
      <c r="AN8">
        <v>4</v>
      </c>
      <c r="AO8">
        <v>1</v>
      </c>
      <c r="AP8">
        <v>1</v>
      </c>
      <c r="AQ8">
        <v>1</v>
      </c>
      <c r="AR8">
        <v>5</v>
      </c>
      <c r="AS8">
        <v>5</v>
      </c>
      <c r="AT8">
        <v>1</v>
      </c>
      <c r="AV8">
        <v>1</v>
      </c>
      <c r="AX8">
        <v>2</v>
      </c>
      <c r="AY8">
        <v>5</v>
      </c>
      <c r="AZ8">
        <v>2</v>
      </c>
      <c r="BA8">
        <v>4</v>
      </c>
      <c r="BB8">
        <v>3</v>
      </c>
      <c r="BC8">
        <v>1</v>
      </c>
      <c r="BD8">
        <v>1</v>
      </c>
      <c r="BE8">
        <v>1</v>
      </c>
      <c r="BF8">
        <v>3</v>
      </c>
      <c r="BG8" t="s">
        <v>79</v>
      </c>
      <c r="BH8">
        <v>2</v>
      </c>
      <c r="BI8" t="s">
        <v>80</v>
      </c>
      <c r="BJ8">
        <v>5</v>
      </c>
      <c r="BK8">
        <v>4</v>
      </c>
      <c r="BL8">
        <v>2</v>
      </c>
      <c r="BM8">
        <v>4</v>
      </c>
      <c r="BN8">
        <v>4</v>
      </c>
      <c r="BO8">
        <v>4</v>
      </c>
      <c r="BP8">
        <v>2</v>
      </c>
      <c r="BQ8">
        <v>2</v>
      </c>
      <c r="BR8">
        <v>4</v>
      </c>
      <c r="BT8">
        <v>3</v>
      </c>
      <c r="BU8" t="s">
        <v>81</v>
      </c>
      <c r="BV8">
        <v>4</v>
      </c>
      <c r="BW8">
        <v>2</v>
      </c>
      <c r="BX8">
        <v>3</v>
      </c>
      <c r="BY8">
        <v>4</v>
      </c>
      <c r="BZ8">
        <v>4</v>
      </c>
      <c r="CA8">
        <v>3</v>
      </c>
      <c r="CB8">
        <v>1</v>
      </c>
      <c r="CC8">
        <v>1</v>
      </c>
      <c r="CD8">
        <v>3</v>
      </c>
      <c r="CF8">
        <v>3</v>
      </c>
      <c r="CG8" t="s">
        <v>82</v>
      </c>
      <c r="CH8">
        <v>3</v>
      </c>
      <c r="CI8">
        <v>5</v>
      </c>
      <c r="CJ8">
        <v>4</v>
      </c>
      <c r="CK8">
        <v>2</v>
      </c>
      <c r="CL8">
        <v>4</v>
      </c>
      <c r="CM8">
        <v>2</v>
      </c>
      <c r="CN8">
        <v>2</v>
      </c>
      <c r="CO8">
        <v>2</v>
      </c>
      <c r="CP8">
        <v>4</v>
      </c>
      <c r="CR8">
        <v>4</v>
      </c>
      <c r="CS8" t="s">
        <v>83</v>
      </c>
      <c r="CT8">
        <v>2</v>
      </c>
      <c r="CU8">
        <v>2</v>
      </c>
      <c r="CV8">
        <v>3</v>
      </c>
      <c r="CW8">
        <v>2</v>
      </c>
      <c r="CX8">
        <v>3</v>
      </c>
      <c r="CY8">
        <v>4</v>
      </c>
      <c r="CZ8">
        <v>3</v>
      </c>
      <c r="DA8">
        <v>3</v>
      </c>
      <c r="DB8">
        <v>3</v>
      </c>
      <c r="DD8">
        <v>3</v>
      </c>
      <c r="DE8" t="s">
        <v>84</v>
      </c>
      <c r="DF8">
        <v>2</v>
      </c>
      <c r="DG8">
        <v>5</v>
      </c>
      <c r="DH8">
        <v>2</v>
      </c>
    </row>
    <row r="9" spans="1:113" x14ac:dyDescent="0.3">
      <c r="A9" t="s">
        <v>85</v>
      </c>
      <c r="B9">
        <v>4</v>
      </c>
      <c r="C9">
        <v>4</v>
      </c>
      <c r="D9">
        <v>2</v>
      </c>
      <c r="E9">
        <v>3</v>
      </c>
      <c r="F9">
        <v>4</v>
      </c>
      <c r="G9">
        <v>4</v>
      </c>
      <c r="H9">
        <v>2</v>
      </c>
      <c r="I9">
        <v>2</v>
      </c>
      <c r="J9">
        <v>3</v>
      </c>
      <c r="L9">
        <v>2</v>
      </c>
      <c r="N9">
        <v>4</v>
      </c>
      <c r="O9">
        <v>2</v>
      </c>
      <c r="P9">
        <v>3</v>
      </c>
      <c r="Q9">
        <v>3</v>
      </c>
      <c r="R9">
        <v>2</v>
      </c>
      <c r="S9">
        <v>3</v>
      </c>
      <c r="T9">
        <v>2</v>
      </c>
      <c r="U9">
        <v>2</v>
      </c>
      <c r="V9">
        <v>2</v>
      </c>
      <c r="X9">
        <v>1</v>
      </c>
      <c r="Z9">
        <v>5</v>
      </c>
      <c r="AA9">
        <v>4</v>
      </c>
      <c r="AB9">
        <v>4</v>
      </c>
      <c r="AC9">
        <v>5</v>
      </c>
      <c r="AD9">
        <v>4</v>
      </c>
      <c r="AE9">
        <v>3</v>
      </c>
      <c r="AF9">
        <v>2</v>
      </c>
      <c r="AG9">
        <v>2</v>
      </c>
      <c r="AH9">
        <v>4</v>
      </c>
      <c r="AJ9">
        <v>3</v>
      </c>
      <c r="AL9">
        <v>2</v>
      </c>
      <c r="AM9">
        <v>2</v>
      </c>
      <c r="AN9">
        <v>2</v>
      </c>
      <c r="AO9">
        <v>2</v>
      </c>
      <c r="AP9">
        <v>3</v>
      </c>
      <c r="AQ9">
        <v>2</v>
      </c>
      <c r="AR9">
        <v>4</v>
      </c>
      <c r="AS9">
        <v>4</v>
      </c>
      <c r="AT9">
        <v>2</v>
      </c>
      <c r="AV9">
        <v>1</v>
      </c>
      <c r="AX9">
        <v>1</v>
      </c>
      <c r="AY9">
        <v>5</v>
      </c>
      <c r="AZ9">
        <v>2</v>
      </c>
      <c r="BA9">
        <v>5</v>
      </c>
      <c r="BB9">
        <v>2</v>
      </c>
      <c r="BC9">
        <v>2</v>
      </c>
      <c r="BD9">
        <v>1</v>
      </c>
      <c r="BE9">
        <v>1</v>
      </c>
      <c r="BF9">
        <v>1</v>
      </c>
      <c r="BH9">
        <v>1</v>
      </c>
      <c r="BJ9">
        <v>4</v>
      </c>
      <c r="BK9">
        <v>3</v>
      </c>
      <c r="BL9">
        <v>2</v>
      </c>
      <c r="BM9">
        <v>3</v>
      </c>
      <c r="BN9">
        <v>2</v>
      </c>
      <c r="BO9">
        <v>3</v>
      </c>
      <c r="BP9">
        <v>4</v>
      </c>
      <c r="BQ9">
        <v>4</v>
      </c>
      <c r="BR9">
        <v>1</v>
      </c>
      <c r="BT9">
        <v>1</v>
      </c>
      <c r="BV9">
        <v>5</v>
      </c>
      <c r="BW9">
        <v>3</v>
      </c>
      <c r="BX9">
        <v>3</v>
      </c>
      <c r="BY9">
        <v>3</v>
      </c>
      <c r="BZ9">
        <v>3</v>
      </c>
      <c r="CA9">
        <v>4</v>
      </c>
      <c r="CB9">
        <v>4</v>
      </c>
      <c r="CC9">
        <v>4</v>
      </c>
      <c r="CD9">
        <v>2</v>
      </c>
      <c r="CE9" t="s">
        <v>86</v>
      </c>
      <c r="CF9">
        <v>1</v>
      </c>
      <c r="CH9">
        <v>3</v>
      </c>
      <c r="CI9">
        <v>3</v>
      </c>
      <c r="CJ9">
        <v>5</v>
      </c>
      <c r="CK9">
        <v>4</v>
      </c>
      <c r="CL9">
        <v>4</v>
      </c>
      <c r="CM9">
        <v>4</v>
      </c>
      <c r="CN9">
        <v>3</v>
      </c>
      <c r="CO9">
        <v>3</v>
      </c>
      <c r="CP9">
        <v>4</v>
      </c>
      <c r="CR9">
        <v>3</v>
      </c>
      <c r="CT9">
        <v>4</v>
      </c>
      <c r="CU9">
        <v>2</v>
      </c>
      <c r="CV9">
        <v>3</v>
      </c>
      <c r="CW9">
        <v>3</v>
      </c>
      <c r="CX9">
        <v>4</v>
      </c>
      <c r="CY9">
        <v>4</v>
      </c>
      <c r="CZ9">
        <v>3</v>
      </c>
      <c r="DA9">
        <v>3</v>
      </c>
      <c r="DB9">
        <v>3</v>
      </c>
      <c r="DC9" t="s">
        <v>87</v>
      </c>
      <c r="DD9">
        <v>2</v>
      </c>
      <c r="DF9">
        <v>2</v>
      </c>
      <c r="DG9">
        <v>5</v>
      </c>
      <c r="DH9">
        <v>3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12"/>
  <sheetViews>
    <sheetView workbookViewId="0">
      <selection activeCell="B4" sqref="B4:C10"/>
    </sheetView>
  </sheetViews>
  <sheetFormatPr baseColWidth="10" defaultRowHeight="14.4" x14ac:dyDescent="0.3"/>
  <sheetData>
    <row r="4" spans="2:18" x14ac:dyDescent="0.3">
      <c r="B4" t="s">
        <v>88</v>
      </c>
      <c r="C4">
        <f>AVERAGE(L:L)</f>
        <v>3.8888888888888888</v>
      </c>
      <c r="L4">
        <v>4</v>
      </c>
      <c r="M4">
        <v>3</v>
      </c>
      <c r="N4">
        <v>3</v>
      </c>
      <c r="O4">
        <v>3</v>
      </c>
      <c r="P4">
        <v>2</v>
      </c>
      <c r="Q4">
        <v>4</v>
      </c>
      <c r="R4">
        <v>4</v>
      </c>
    </row>
    <row r="5" spans="2:18" x14ac:dyDescent="0.3">
      <c r="B5" t="s">
        <v>91</v>
      </c>
      <c r="C5">
        <f>AVERAGE(O:O)</f>
        <v>3.2222222222222223</v>
      </c>
      <c r="L5">
        <v>4</v>
      </c>
      <c r="M5">
        <v>3</v>
      </c>
      <c r="N5">
        <v>2</v>
      </c>
      <c r="O5">
        <v>2</v>
      </c>
      <c r="P5">
        <v>2</v>
      </c>
      <c r="Q5">
        <v>2</v>
      </c>
      <c r="R5">
        <v>3</v>
      </c>
    </row>
    <row r="6" spans="2:18" x14ac:dyDescent="0.3">
      <c r="B6" t="s">
        <v>89</v>
      </c>
      <c r="C6">
        <f>AVERAGE(M:M)</f>
        <v>2.8888888888888888</v>
      </c>
      <c r="L6">
        <v>4</v>
      </c>
      <c r="M6">
        <v>5</v>
      </c>
      <c r="N6">
        <v>3</v>
      </c>
      <c r="O6">
        <v>4</v>
      </c>
      <c r="P6">
        <v>4</v>
      </c>
      <c r="Q6">
        <v>3</v>
      </c>
      <c r="R6">
        <v>2</v>
      </c>
    </row>
    <row r="7" spans="2:18" x14ac:dyDescent="0.3">
      <c r="B7" t="s">
        <v>94</v>
      </c>
      <c r="C7">
        <f>5 - AVERAGE(R:R)</f>
        <v>1.7777777777777777</v>
      </c>
      <c r="L7">
        <v>5</v>
      </c>
      <c r="M7">
        <v>2</v>
      </c>
      <c r="N7">
        <v>2</v>
      </c>
      <c r="O7">
        <v>4</v>
      </c>
      <c r="P7">
        <v>4</v>
      </c>
      <c r="Q7">
        <v>4</v>
      </c>
      <c r="R7">
        <v>4</v>
      </c>
    </row>
    <row r="8" spans="2:18" x14ac:dyDescent="0.3">
      <c r="B8" t="s">
        <v>90</v>
      </c>
      <c r="C8">
        <f>AVERAGE(N:N)</f>
        <v>2.6666666666666665</v>
      </c>
      <c r="L8">
        <v>4</v>
      </c>
      <c r="M8">
        <v>2</v>
      </c>
      <c r="N8">
        <v>3</v>
      </c>
      <c r="O8">
        <v>4</v>
      </c>
      <c r="P8">
        <v>4</v>
      </c>
      <c r="Q8">
        <v>4</v>
      </c>
      <c r="R8">
        <v>4</v>
      </c>
    </row>
    <row r="9" spans="2:18" x14ac:dyDescent="0.3">
      <c r="B9" t="s">
        <v>92</v>
      </c>
      <c r="C9">
        <f>5 - AVERAGE(P:P)</f>
        <v>1.5555555555555554</v>
      </c>
      <c r="L9">
        <v>4</v>
      </c>
      <c r="M9">
        <v>3</v>
      </c>
      <c r="N9">
        <v>3</v>
      </c>
      <c r="O9">
        <v>4</v>
      </c>
      <c r="P9">
        <v>4</v>
      </c>
      <c r="Q9">
        <v>4</v>
      </c>
      <c r="R9">
        <v>4</v>
      </c>
    </row>
    <row r="10" spans="2:18" x14ac:dyDescent="0.3">
      <c r="B10" t="s">
        <v>93</v>
      </c>
      <c r="C10">
        <f>5 - AVERAGE(Q:Q)</f>
        <v>1.3333333333333335</v>
      </c>
      <c r="L10">
        <v>2</v>
      </c>
      <c r="M10">
        <v>2</v>
      </c>
      <c r="N10">
        <v>3</v>
      </c>
      <c r="O10">
        <v>2</v>
      </c>
      <c r="P10">
        <v>3</v>
      </c>
      <c r="Q10">
        <v>4</v>
      </c>
      <c r="R10">
        <v>3</v>
      </c>
    </row>
    <row r="11" spans="2:18" x14ac:dyDescent="0.3">
      <c r="L11">
        <v>4</v>
      </c>
      <c r="M11">
        <v>2</v>
      </c>
      <c r="N11">
        <v>3</v>
      </c>
      <c r="O11">
        <v>3</v>
      </c>
      <c r="P11">
        <v>4</v>
      </c>
      <c r="Q11">
        <v>4</v>
      </c>
      <c r="R11">
        <v>3</v>
      </c>
    </row>
    <row r="12" spans="2:18" x14ac:dyDescent="0.3">
      <c r="L12">
        <v>4</v>
      </c>
      <c r="M12">
        <v>4</v>
      </c>
      <c r="N12">
        <v>2</v>
      </c>
      <c r="O12">
        <v>3</v>
      </c>
      <c r="P12">
        <v>4</v>
      </c>
      <c r="Q12">
        <v>4</v>
      </c>
      <c r="R12">
        <v>2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2"/>
  <sheetViews>
    <sheetView workbookViewId="0">
      <selection activeCell="K24" sqref="K24"/>
    </sheetView>
  </sheetViews>
  <sheetFormatPr baseColWidth="10" defaultRowHeight="14.4" x14ac:dyDescent="0.3"/>
  <sheetData>
    <row r="5" spans="2:10" x14ac:dyDescent="0.3">
      <c r="B5" t="s">
        <v>106</v>
      </c>
      <c r="C5">
        <f>5 - AVERAGE(I:I)</f>
        <v>2.125</v>
      </c>
      <c r="I5">
        <v>1</v>
      </c>
      <c r="J5">
        <v>4</v>
      </c>
    </row>
    <row r="6" spans="2:10" x14ac:dyDescent="0.3">
      <c r="B6" t="s">
        <v>109</v>
      </c>
      <c r="C6">
        <f>5 - AVERAGE(J:J)</f>
        <v>0.75</v>
      </c>
      <c r="I6">
        <v>4</v>
      </c>
      <c r="J6">
        <v>5</v>
      </c>
    </row>
    <row r="7" spans="2:10" x14ac:dyDescent="0.3">
      <c r="B7" t="s">
        <v>107</v>
      </c>
      <c r="C7">
        <f>AVERAGE(I:I)</f>
        <v>2.875</v>
      </c>
      <c r="I7">
        <v>4</v>
      </c>
      <c r="J7">
        <v>4</v>
      </c>
    </row>
    <row r="8" spans="2:10" x14ac:dyDescent="0.3">
      <c r="B8" t="s">
        <v>108</v>
      </c>
      <c r="C8">
        <f>AVERAGE(J:J)</f>
        <v>4.25</v>
      </c>
      <c r="I8">
        <v>3</v>
      </c>
      <c r="J8">
        <v>4</v>
      </c>
    </row>
    <row r="9" spans="2:10" x14ac:dyDescent="0.3">
      <c r="I9">
        <v>3</v>
      </c>
      <c r="J9">
        <v>3</v>
      </c>
    </row>
    <row r="10" spans="2:10" x14ac:dyDescent="0.3">
      <c r="I10">
        <v>4</v>
      </c>
      <c r="J10">
        <v>4</v>
      </c>
    </row>
    <row r="11" spans="2:10" x14ac:dyDescent="0.3">
      <c r="I11">
        <v>2</v>
      </c>
      <c r="J11">
        <v>5</v>
      </c>
    </row>
    <row r="12" spans="2:10" x14ac:dyDescent="0.3">
      <c r="I12">
        <v>2</v>
      </c>
      <c r="J12">
        <v>5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4"/>
  <sheetViews>
    <sheetView workbookViewId="0">
      <selection activeCell="K36" sqref="K36"/>
    </sheetView>
  </sheetViews>
  <sheetFormatPr baseColWidth="10" defaultRowHeight="14.4" x14ac:dyDescent="0.3"/>
  <cols>
    <col min="2" max="2" width="13.44140625" customWidth="1"/>
    <col min="3" max="3" width="12.5546875" customWidth="1"/>
  </cols>
  <sheetData>
    <row r="4" spans="2:16" x14ac:dyDescent="0.3">
      <c r="C4" t="s">
        <v>95</v>
      </c>
      <c r="F4">
        <v>1</v>
      </c>
      <c r="G4">
        <v>2</v>
      </c>
      <c r="H4">
        <v>2</v>
      </c>
      <c r="I4">
        <v>1</v>
      </c>
      <c r="J4">
        <v>2</v>
      </c>
      <c r="K4">
        <v>1</v>
      </c>
      <c r="L4">
        <v>2</v>
      </c>
      <c r="M4">
        <v>3</v>
      </c>
      <c r="N4">
        <v>3</v>
      </c>
      <c r="P4">
        <v>2</v>
      </c>
    </row>
    <row r="5" spans="2:16" x14ac:dyDescent="0.3">
      <c r="B5" t="s">
        <v>104</v>
      </c>
      <c r="C5">
        <f>AVERAGE(M:M)</f>
        <v>3.25</v>
      </c>
      <c r="F5">
        <v>1</v>
      </c>
      <c r="G5">
        <v>3</v>
      </c>
      <c r="H5">
        <v>1</v>
      </c>
      <c r="I5">
        <v>2</v>
      </c>
      <c r="J5">
        <v>1</v>
      </c>
      <c r="K5">
        <v>2</v>
      </c>
      <c r="L5">
        <v>2</v>
      </c>
      <c r="M5">
        <v>3</v>
      </c>
      <c r="N5">
        <v>2</v>
      </c>
      <c r="P5">
        <v>4</v>
      </c>
    </row>
    <row r="6" spans="2:16" x14ac:dyDescent="0.3">
      <c r="B6" t="s">
        <v>105</v>
      </c>
      <c r="C6">
        <f>AVERAGE(N:N)</f>
        <v>3.125</v>
      </c>
      <c r="F6">
        <v>1</v>
      </c>
      <c r="G6">
        <v>1</v>
      </c>
      <c r="H6">
        <v>1</v>
      </c>
      <c r="I6">
        <v>1</v>
      </c>
      <c r="J6">
        <v>2</v>
      </c>
      <c r="K6">
        <v>1</v>
      </c>
      <c r="L6">
        <v>2</v>
      </c>
      <c r="M6">
        <v>2</v>
      </c>
      <c r="N6">
        <v>2</v>
      </c>
      <c r="P6">
        <v>2</v>
      </c>
    </row>
    <row r="7" spans="2:16" x14ac:dyDescent="0.3">
      <c r="B7" t="s">
        <v>98</v>
      </c>
      <c r="C7">
        <f>AVERAGE(G:G)</f>
        <v>2.5</v>
      </c>
      <c r="F7">
        <v>3</v>
      </c>
      <c r="G7">
        <v>4</v>
      </c>
      <c r="H7">
        <v>1</v>
      </c>
      <c r="I7">
        <v>3</v>
      </c>
      <c r="J7">
        <v>1</v>
      </c>
      <c r="K7">
        <v>2</v>
      </c>
      <c r="L7">
        <v>1</v>
      </c>
      <c r="M7">
        <v>4</v>
      </c>
      <c r="N7">
        <v>4</v>
      </c>
      <c r="P7">
        <v>3</v>
      </c>
    </row>
    <row r="8" spans="2:16" x14ac:dyDescent="0.3">
      <c r="B8" t="s">
        <v>97</v>
      </c>
      <c r="C8">
        <f>AVERAGE(F:F)</f>
        <v>2.375</v>
      </c>
      <c r="F8">
        <v>5</v>
      </c>
      <c r="G8">
        <v>4</v>
      </c>
      <c r="H8">
        <v>1</v>
      </c>
      <c r="I8">
        <v>3</v>
      </c>
      <c r="J8">
        <v>1</v>
      </c>
      <c r="K8">
        <v>2</v>
      </c>
      <c r="L8">
        <v>1</v>
      </c>
      <c r="M8">
        <v>3</v>
      </c>
      <c r="N8">
        <v>4</v>
      </c>
      <c r="P8">
        <v>2</v>
      </c>
    </row>
    <row r="9" spans="2:16" x14ac:dyDescent="0.3">
      <c r="B9" t="s">
        <v>103</v>
      </c>
      <c r="C9">
        <f>AVERAGE(L:L)</f>
        <v>1.875</v>
      </c>
      <c r="F9">
        <v>3</v>
      </c>
      <c r="G9">
        <v>2</v>
      </c>
      <c r="H9">
        <v>1</v>
      </c>
      <c r="I9">
        <v>1</v>
      </c>
      <c r="J9">
        <v>2</v>
      </c>
      <c r="K9">
        <v>1</v>
      </c>
      <c r="L9">
        <v>2</v>
      </c>
      <c r="M9">
        <v>3</v>
      </c>
      <c r="N9">
        <v>4</v>
      </c>
      <c r="P9">
        <v>3</v>
      </c>
    </row>
    <row r="10" spans="2:16" x14ac:dyDescent="0.3">
      <c r="B10" t="s">
        <v>100</v>
      </c>
      <c r="C10">
        <f>AVERAGE(I:I)</f>
        <v>1.75</v>
      </c>
      <c r="F10">
        <v>2</v>
      </c>
      <c r="G10">
        <v>2</v>
      </c>
      <c r="H10">
        <v>1</v>
      </c>
      <c r="I10">
        <v>1</v>
      </c>
      <c r="J10">
        <v>3</v>
      </c>
      <c r="K10">
        <v>4</v>
      </c>
      <c r="L10">
        <v>3</v>
      </c>
      <c r="M10">
        <v>4</v>
      </c>
      <c r="N10">
        <v>3</v>
      </c>
      <c r="P10">
        <v>2</v>
      </c>
    </row>
    <row r="11" spans="2:16" x14ac:dyDescent="0.3">
      <c r="B11" t="s">
        <v>102</v>
      </c>
      <c r="C11">
        <f>AVERAGE(K:K)</f>
        <v>1.75</v>
      </c>
      <c r="F11">
        <v>3</v>
      </c>
      <c r="G11">
        <v>2</v>
      </c>
      <c r="H11">
        <v>4</v>
      </c>
      <c r="I11">
        <v>2</v>
      </c>
      <c r="J11">
        <v>1</v>
      </c>
      <c r="K11">
        <v>1</v>
      </c>
      <c r="L11">
        <v>2</v>
      </c>
      <c r="M11">
        <v>4</v>
      </c>
      <c r="N11">
        <v>3</v>
      </c>
      <c r="P11">
        <v>3</v>
      </c>
    </row>
    <row r="12" spans="2:16" x14ac:dyDescent="0.3">
      <c r="B12" t="s">
        <v>101</v>
      </c>
      <c r="C12">
        <f>AVERAGE(J:J)</f>
        <v>1.625</v>
      </c>
    </row>
    <row r="13" spans="2:16" x14ac:dyDescent="0.3">
      <c r="B13" t="s">
        <v>99</v>
      </c>
      <c r="C13">
        <f>AVERAGE(H:H)</f>
        <v>1.5</v>
      </c>
    </row>
    <row r="14" spans="2:16" x14ac:dyDescent="0.3">
      <c r="B14" t="s">
        <v>110</v>
      </c>
      <c r="C14">
        <f>AVERAGE(P4:P11)</f>
        <v>2.625</v>
      </c>
    </row>
  </sheetData>
  <sortState xmlns:xlrd2="http://schemas.microsoft.com/office/spreadsheetml/2017/richdata2" ref="B5:C13">
    <sortCondition descending="1" ref="C5:C13"/>
  </sortState>
  <phoneticPr fontId="18" type="noConversion"/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3"/>
  <sheetViews>
    <sheetView workbookViewId="0">
      <selection activeCell="F12" sqref="F12"/>
    </sheetView>
  </sheetViews>
  <sheetFormatPr baseColWidth="10" defaultRowHeight="14.4" x14ac:dyDescent="0.3"/>
  <cols>
    <col min="3" max="3" width="21.5546875" customWidth="1"/>
  </cols>
  <sheetData>
    <row r="4" spans="2:14" x14ac:dyDescent="0.3">
      <c r="C4" t="s">
        <v>96</v>
      </c>
      <c r="F4">
        <v>1</v>
      </c>
      <c r="G4">
        <v>2</v>
      </c>
      <c r="H4">
        <v>2</v>
      </c>
      <c r="I4">
        <v>1</v>
      </c>
      <c r="J4">
        <v>1</v>
      </c>
      <c r="K4">
        <v>1</v>
      </c>
      <c r="L4">
        <v>2</v>
      </c>
      <c r="M4">
        <v>3</v>
      </c>
      <c r="N4">
        <v>3</v>
      </c>
    </row>
    <row r="5" spans="2:14" x14ac:dyDescent="0.3">
      <c r="B5" t="s">
        <v>105</v>
      </c>
      <c r="C5">
        <f>AVERAGE(N:N)</f>
        <v>3</v>
      </c>
      <c r="F5">
        <v>2</v>
      </c>
      <c r="G5">
        <v>3</v>
      </c>
      <c r="H5">
        <v>1</v>
      </c>
      <c r="I5">
        <v>2</v>
      </c>
      <c r="J5">
        <v>1</v>
      </c>
      <c r="K5">
        <v>2</v>
      </c>
      <c r="L5">
        <v>2</v>
      </c>
      <c r="M5">
        <v>2</v>
      </c>
      <c r="N5">
        <v>2</v>
      </c>
    </row>
    <row r="6" spans="2:14" x14ac:dyDescent="0.3">
      <c r="B6" t="s">
        <v>104</v>
      </c>
      <c r="C6">
        <f>AVERAGE(M:M)</f>
        <v>2.75</v>
      </c>
      <c r="F6">
        <v>2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2</v>
      </c>
    </row>
    <row r="7" spans="2:14" x14ac:dyDescent="0.3">
      <c r="B7" t="s">
        <v>97</v>
      </c>
      <c r="C7">
        <f>AVERAGE(F:F)</f>
        <v>2.25</v>
      </c>
      <c r="F7">
        <v>4</v>
      </c>
      <c r="G7">
        <v>1</v>
      </c>
      <c r="H7">
        <v>1</v>
      </c>
      <c r="I7">
        <v>1</v>
      </c>
      <c r="J7">
        <v>2</v>
      </c>
      <c r="K7">
        <v>2</v>
      </c>
      <c r="L7">
        <v>1</v>
      </c>
      <c r="M7">
        <v>3</v>
      </c>
      <c r="N7">
        <v>4</v>
      </c>
    </row>
    <row r="8" spans="2:14" x14ac:dyDescent="0.3">
      <c r="B8" t="s">
        <v>98</v>
      </c>
      <c r="C8">
        <f>AVERAGE(G:G)</f>
        <v>1.625</v>
      </c>
      <c r="F8">
        <v>4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3</v>
      </c>
      <c r="N8">
        <v>4</v>
      </c>
    </row>
    <row r="9" spans="2:14" x14ac:dyDescent="0.3">
      <c r="B9" t="s">
        <v>102</v>
      </c>
      <c r="C9">
        <f>AVERAGE(K:K)</f>
        <v>1.5</v>
      </c>
      <c r="F9">
        <v>2</v>
      </c>
      <c r="G9">
        <v>1</v>
      </c>
      <c r="H9">
        <v>1</v>
      </c>
      <c r="I9">
        <v>1</v>
      </c>
      <c r="J9">
        <v>2</v>
      </c>
      <c r="K9">
        <v>1</v>
      </c>
      <c r="L9">
        <v>1</v>
      </c>
      <c r="M9">
        <v>3</v>
      </c>
      <c r="N9">
        <v>4</v>
      </c>
    </row>
    <row r="10" spans="2:14" x14ac:dyDescent="0.3">
      <c r="B10" t="s">
        <v>103</v>
      </c>
      <c r="C10">
        <f>AVERAGE(L:L)</f>
        <v>1.5</v>
      </c>
      <c r="F10">
        <v>1</v>
      </c>
      <c r="G10">
        <v>2</v>
      </c>
      <c r="H10">
        <v>1</v>
      </c>
      <c r="I10">
        <v>1</v>
      </c>
      <c r="J10">
        <v>2</v>
      </c>
      <c r="K10">
        <v>3</v>
      </c>
      <c r="L10">
        <v>3</v>
      </c>
      <c r="M10">
        <v>4</v>
      </c>
      <c r="N10">
        <v>3</v>
      </c>
    </row>
    <row r="11" spans="2:14" x14ac:dyDescent="0.3">
      <c r="B11" t="s">
        <v>99</v>
      </c>
      <c r="C11">
        <f>AVERAGE(H:H)</f>
        <v>1.375</v>
      </c>
      <c r="F11">
        <v>2</v>
      </c>
      <c r="G11">
        <v>1</v>
      </c>
      <c r="H11">
        <v>3</v>
      </c>
      <c r="I11">
        <v>1</v>
      </c>
      <c r="J11">
        <v>1</v>
      </c>
      <c r="K11">
        <v>1</v>
      </c>
      <c r="L11">
        <v>1</v>
      </c>
      <c r="M11">
        <v>3</v>
      </c>
      <c r="N11">
        <v>2</v>
      </c>
    </row>
    <row r="12" spans="2:14" x14ac:dyDescent="0.3">
      <c r="B12" t="s">
        <v>101</v>
      </c>
      <c r="C12">
        <f>AVERAGE(J:J)</f>
        <v>1.375</v>
      </c>
    </row>
    <row r="13" spans="2:14" x14ac:dyDescent="0.3">
      <c r="B13" t="s">
        <v>100</v>
      </c>
      <c r="C13">
        <f>AVERAGE(I:I)</f>
        <v>1.125</v>
      </c>
    </row>
  </sheetData>
  <sortState xmlns:xlrd2="http://schemas.microsoft.com/office/spreadsheetml/2017/richdata2" ref="B5:C13">
    <sortCondition descending="1" ref="C5:C13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12"/>
  <sheetViews>
    <sheetView workbookViewId="0">
      <selection activeCell="C44" sqref="C44"/>
    </sheetView>
  </sheetViews>
  <sheetFormatPr baseColWidth="10" defaultRowHeight="14.4" x14ac:dyDescent="0.3"/>
  <cols>
    <col min="2" max="2" width="24.44140625" customWidth="1"/>
  </cols>
  <sheetData>
    <row r="4" spans="2:18" x14ac:dyDescent="0.3">
      <c r="B4" t="s">
        <v>88</v>
      </c>
      <c r="C4">
        <f>AVERAGE(L:L)</f>
        <v>3.7777777777777777</v>
      </c>
      <c r="L4">
        <v>5</v>
      </c>
      <c r="M4">
        <v>3</v>
      </c>
      <c r="N4">
        <v>2</v>
      </c>
      <c r="O4">
        <v>2</v>
      </c>
      <c r="P4">
        <v>3</v>
      </c>
      <c r="Q4">
        <v>3</v>
      </c>
      <c r="R4">
        <v>4</v>
      </c>
    </row>
    <row r="5" spans="2:18" x14ac:dyDescent="0.3">
      <c r="B5" t="s">
        <v>91</v>
      </c>
      <c r="C5">
        <f>AVERAGE(O:O)</f>
        <v>2.5555555555555554</v>
      </c>
      <c r="L5">
        <v>3</v>
      </c>
      <c r="M5">
        <v>3</v>
      </c>
      <c r="N5">
        <v>1</v>
      </c>
      <c r="O5">
        <v>2</v>
      </c>
      <c r="P5">
        <v>2</v>
      </c>
      <c r="Q5">
        <v>2</v>
      </c>
      <c r="R5">
        <v>2</v>
      </c>
    </row>
    <row r="6" spans="2:18" x14ac:dyDescent="0.3">
      <c r="B6" t="s">
        <v>89</v>
      </c>
      <c r="C6">
        <f>AVERAGE(M:M)</f>
        <v>3.1111111111111112</v>
      </c>
      <c r="L6">
        <v>4</v>
      </c>
      <c r="M6">
        <v>3</v>
      </c>
      <c r="N6">
        <v>2</v>
      </c>
      <c r="O6">
        <v>2</v>
      </c>
      <c r="P6">
        <v>3</v>
      </c>
      <c r="Q6">
        <v>4</v>
      </c>
      <c r="R6">
        <v>4</v>
      </c>
    </row>
    <row r="7" spans="2:18" x14ac:dyDescent="0.3">
      <c r="B7" t="s">
        <v>94</v>
      </c>
      <c r="C7">
        <f>5 - AVERAGE(R:R)</f>
        <v>1.7777777777777777</v>
      </c>
      <c r="L7">
        <v>3</v>
      </c>
      <c r="M7">
        <v>4</v>
      </c>
      <c r="N7">
        <v>2</v>
      </c>
      <c r="O7">
        <v>2</v>
      </c>
      <c r="P7">
        <v>4</v>
      </c>
      <c r="Q7">
        <v>4</v>
      </c>
      <c r="R7">
        <v>4</v>
      </c>
    </row>
    <row r="8" spans="2:18" x14ac:dyDescent="0.3">
      <c r="B8" t="s">
        <v>90</v>
      </c>
      <c r="C8">
        <f>AVERAGE(N:N)</f>
        <v>1.8888888888888888</v>
      </c>
      <c r="L8">
        <v>3</v>
      </c>
      <c r="M8">
        <v>4</v>
      </c>
      <c r="N8">
        <v>2</v>
      </c>
      <c r="O8">
        <v>3</v>
      </c>
      <c r="P8">
        <v>3</v>
      </c>
      <c r="Q8">
        <v>4</v>
      </c>
      <c r="R8">
        <v>3</v>
      </c>
    </row>
    <row r="9" spans="2:18" x14ac:dyDescent="0.3">
      <c r="B9" t="s">
        <v>92</v>
      </c>
      <c r="C9">
        <f>5 - AVERAGE(P:P)</f>
        <v>1.4444444444444446</v>
      </c>
      <c r="L9">
        <v>3</v>
      </c>
      <c r="M9">
        <v>2</v>
      </c>
      <c r="N9">
        <v>2</v>
      </c>
      <c r="O9">
        <v>3</v>
      </c>
      <c r="P9">
        <v>4</v>
      </c>
      <c r="Q9">
        <v>4</v>
      </c>
      <c r="R9">
        <v>3</v>
      </c>
    </row>
    <row r="10" spans="2:18" x14ac:dyDescent="0.3">
      <c r="B10" t="s">
        <v>93</v>
      </c>
      <c r="C10">
        <f>5 - AVERAGE(Q:Q)</f>
        <v>1.3333333333333335</v>
      </c>
      <c r="L10">
        <v>5</v>
      </c>
      <c r="M10">
        <v>1</v>
      </c>
      <c r="N10">
        <v>2</v>
      </c>
      <c r="O10">
        <v>3</v>
      </c>
      <c r="P10">
        <v>5</v>
      </c>
      <c r="Q10">
        <v>4</v>
      </c>
      <c r="R10">
        <v>5</v>
      </c>
    </row>
    <row r="11" spans="2:18" x14ac:dyDescent="0.3">
      <c r="L11">
        <v>4</v>
      </c>
      <c r="M11">
        <v>4</v>
      </c>
      <c r="N11">
        <v>2</v>
      </c>
      <c r="O11">
        <v>3</v>
      </c>
      <c r="P11">
        <v>4</v>
      </c>
      <c r="Q11">
        <v>4</v>
      </c>
      <c r="R11">
        <v>2</v>
      </c>
    </row>
    <row r="12" spans="2:18" x14ac:dyDescent="0.3">
      <c r="L12">
        <v>4</v>
      </c>
      <c r="M12">
        <v>4</v>
      </c>
      <c r="N12">
        <v>2</v>
      </c>
      <c r="O12">
        <v>3</v>
      </c>
      <c r="P12">
        <v>4</v>
      </c>
      <c r="Q12">
        <v>4</v>
      </c>
      <c r="R12">
        <v>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12"/>
  <sheetViews>
    <sheetView workbookViewId="0">
      <selection activeCell="C44" sqref="C44"/>
    </sheetView>
  </sheetViews>
  <sheetFormatPr baseColWidth="10" defaultRowHeight="14.4" x14ac:dyDescent="0.3"/>
  <sheetData>
    <row r="4" spans="2:18" x14ac:dyDescent="0.3">
      <c r="B4" t="s">
        <v>88</v>
      </c>
      <c r="C4">
        <f>AVERAGE(L:L)</f>
        <v>3.7777777777777777</v>
      </c>
      <c r="L4">
        <v>5</v>
      </c>
      <c r="M4">
        <v>3</v>
      </c>
      <c r="N4">
        <v>2</v>
      </c>
      <c r="O4">
        <v>3</v>
      </c>
      <c r="P4">
        <v>3</v>
      </c>
      <c r="Q4">
        <v>3</v>
      </c>
      <c r="R4">
        <v>4</v>
      </c>
    </row>
    <row r="5" spans="2:18" x14ac:dyDescent="0.3">
      <c r="B5" t="s">
        <v>91</v>
      </c>
      <c r="C5">
        <f>AVERAGE(O:O)</f>
        <v>3.1111111111111112</v>
      </c>
      <c r="L5">
        <v>4</v>
      </c>
      <c r="M5">
        <v>4</v>
      </c>
      <c r="N5">
        <v>2</v>
      </c>
      <c r="O5">
        <v>4</v>
      </c>
      <c r="P5">
        <v>2</v>
      </c>
      <c r="Q5">
        <v>3</v>
      </c>
      <c r="R5">
        <v>2</v>
      </c>
    </row>
    <row r="6" spans="2:18" x14ac:dyDescent="0.3">
      <c r="B6" t="s">
        <v>89</v>
      </c>
      <c r="C6">
        <f>AVERAGE(M:M)</f>
        <v>2.8888888888888888</v>
      </c>
      <c r="L6">
        <v>4</v>
      </c>
      <c r="M6">
        <v>2</v>
      </c>
      <c r="N6">
        <v>2</v>
      </c>
      <c r="O6">
        <v>3</v>
      </c>
      <c r="P6">
        <v>3</v>
      </c>
      <c r="Q6">
        <v>4</v>
      </c>
      <c r="R6">
        <v>4</v>
      </c>
    </row>
    <row r="7" spans="2:18" x14ac:dyDescent="0.3">
      <c r="B7" t="s">
        <v>94</v>
      </c>
      <c r="C7">
        <f>5 - AVERAGE(R:R)</f>
        <v>1.8888888888888888</v>
      </c>
      <c r="L7">
        <v>3</v>
      </c>
      <c r="M7">
        <v>2</v>
      </c>
      <c r="N7">
        <v>4</v>
      </c>
      <c r="O7">
        <v>3</v>
      </c>
      <c r="P7">
        <v>4</v>
      </c>
      <c r="Q7">
        <v>4</v>
      </c>
      <c r="R7">
        <v>5</v>
      </c>
    </row>
    <row r="8" spans="2:18" x14ac:dyDescent="0.3">
      <c r="B8" t="s">
        <v>90</v>
      </c>
      <c r="C8">
        <f>AVERAGE(N:N)</f>
        <v>2.5555555555555554</v>
      </c>
      <c r="L8">
        <v>3</v>
      </c>
      <c r="M8">
        <v>2</v>
      </c>
      <c r="N8">
        <v>3</v>
      </c>
      <c r="O8">
        <v>3</v>
      </c>
      <c r="P8">
        <v>4</v>
      </c>
      <c r="Q8">
        <v>4</v>
      </c>
      <c r="R8">
        <v>3</v>
      </c>
    </row>
    <row r="9" spans="2:18" x14ac:dyDescent="0.3">
      <c r="B9" t="s">
        <v>92</v>
      </c>
      <c r="C9">
        <f>5 - AVERAGE(P:P)</f>
        <v>2.1111111111111112</v>
      </c>
      <c r="L9">
        <v>3</v>
      </c>
      <c r="M9">
        <v>3</v>
      </c>
      <c r="N9">
        <v>3</v>
      </c>
      <c r="O9">
        <v>3</v>
      </c>
      <c r="P9">
        <v>2</v>
      </c>
      <c r="Q9">
        <v>3</v>
      </c>
      <c r="R9">
        <v>2</v>
      </c>
    </row>
    <row r="10" spans="2:18" x14ac:dyDescent="0.3">
      <c r="B10" t="s">
        <v>93</v>
      </c>
      <c r="C10">
        <f>5 - AVERAGE(Q:Q)</f>
        <v>1.5555555555555554</v>
      </c>
      <c r="L10">
        <v>4</v>
      </c>
      <c r="M10">
        <v>4</v>
      </c>
      <c r="N10">
        <v>2</v>
      </c>
      <c r="O10">
        <v>3</v>
      </c>
      <c r="P10">
        <v>2</v>
      </c>
      <c r="Q10">
        <v>3</v>
      </c>
      <c r="R10">
        <v>4</v>
      </c>
    </row>
    <row r="11" spans="2:18" x14ac:dyDescent="0.3">
      <c r="L11">
        <v>4</v>
      </c>
      <c r="M11">
        <v>2</v>
      </c>
      <c r="N11">
        <v>3</v>
      </c>
      <c r="O11">
        <v>3</v>
      </c>
      <c r="P11">
        <v>2</v>
      </c>
      <c r="Q11">
        <v>3</v>
      </c>
      <c r="R11">
        <v>2</v>
      </c>
    </row>
    <row r="12" spans="2:18" x14ac:dyDescent="0.3">
      <c r="L12">
        <v>4</v>
      </c>
      <c r="M12">
        <v>4</v>
      </c>
      <c r="N12">
        <v>2</v>
      </c>
      <c r="O12">
        <v>3</v>
      </c>
      <c r="P12">
        <v>4</v>
      </c>
      <c r="Q12">
        <v>4</v>
      </c>
      <c r="R12">
        <v>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12"/>
  <sheetViews>
    <sheetView workbookViewId="0">
      <selection activeCell="I26" sqref="I26"/>
    </sheetView>
  </sheetViews>
  <sheetFormatPr baseColWidth="10" defaultRowHeight="14.4" x14ac:dyDescent="0.3"/>
  <sheetData>
    <row r="4" spans="2:18" x14ac:dyDescent="0.3">
      <c r="B4" t="s">
        <v>88</v>
      </c>
      <c r="C4">
        <f>AVERAGE(L:L)</f>
        <v>3.6666666666666665</v>
      </c>
      <c r="L4">
        <v>5</v>
      </c>
      <c r="M4">
        <v>3</v>
      </c>
      <c r="N4">
        <v>2</v>
      </c>
      <c r="O4">
        <v>3</v>
      </c>
      <c r="P4">
        <v>2</v>
      </c>
      <c r="Q4">
        <v>3</v>
      </c>
      <c r="R4">
        <v>4</v>
      </c>
    </row>
    <row r="5" spans="2:18" x14ac:dyDescent="0.3">
      <c r="B5" t="s">
        <v>91</v>
      </c>
      <c r="C5">
        <f>AVERAGE(O:O)</f>
        <v>3.2222222222222223</v>
      </c>
      <c r="L5">
        <v>4</v>
      </c>
      <c r="M5">
        <v>4</v>
      </c>
      <c r="N5">
        <v>4</v>
      </c>
      <c r="O5">
        <v>5</v>
      </c>
      <c r="P5">
        <v>3</v>
      </c>
      <c r="Q5">
        <v>1</v>
      </c>
      <c r="R5">
        <v>2</v>
      </c>
    </row>
    <row r="6" spans="2:18" x14ac:dyDescent="0.3">
      <c r="B6" t="s">
        <v>89</v>
      </c>
      <c r="C6">
        <f>AVERAGE(M:M)</f>
        <v>3.4444444444444446</v>
      </c>
      <c r="L6">
        <v>3</v>
      </c>
      <c r="M6">
        <v>4</v>
      </c>
      <c r="N6">
        <v>2</v>
      </c>
      <c r="O6">
        <v>4</v>
      </c>
      <c r="P6">
        <v>2</v>
      </c>
      <c r="Q6">
        <v>2</v>
      </c>
      <c r="R6">
        <v>2</v>
      </c>
    </row>
    <row r="7" spans="2:18" x14ac:dyDescent="0.3">
      <c r="B7" t="s">
        <v>94</v>
      </c>
      <c r="C7">
        <f>5 - AVERAGE(R:R)</f>
        <v>2.3333333333333335</v>
      </c>
      <c r="L7">
        <v>3</v>
      </c>
      <c r="M7">
        <v>3</v>
      </c>
      <c r="N7">
        <v>2</v>
      </c>
      <c r="O7">
        <v>2</v>
      </c>
      <c r="P7">
        <v>3</v>
      </c>
      <c r="Q7">
        <v>3</v>
      </c>
      <c r="R7">
        <v>4</v>
      </c>
    </row>
    <row r="8" spans="2:18" x14ac:dyDescent="0.3">
      <c r="B8" t="s">
        <v>90</v>
      </c>
      <c r="C8">
        <f>AVERAGE(N:N)</f>
        <v>2.4444444444444446</v>
      </c>
      <c r="L8">
        <v>4</v>
      </c>
      <c r="M8">
        <v>3</v>
      </c>
      <c r="N8">
        <v>3</v>
      </c>
      <c r="O8">
        <v>2</v>
      </c>
      <c r="P8">
        <v>3</v>
      </c>
      <c r="Q8">
        <v>4</v>
      </c>
      <c r="R8">
        <v>3</v>
      </c>
    </row>
    <row r="9" spans="2:18" x14ac:dyDescent="0.3">
      <c r="B9" t="s">
        <v>92</v>
      </c>
      <c r="C9">
        <f>5 - AVERAGE(P:P)</f>
        <v>2.1111111111111112</v>
      </c>
      <c r="L9">
        <v>3</v>
      </c>
      <c r="M9">
        <v>4</v>
      </c>
      <c r="N9">
        <v>2</v>
      </c>
      <c r="O9">
        <v>4</v>
      </c>
      <c r="P9">
        <v>3</v>
      </c>
      <c r="Q9">
        <v>3</v>
      </c>
      <c r="R9">
        <v>2</v>
      </c>
    </row>
    <row r="10" spans="2:18" x14ac:dyDescent="0.3">
      <c r="B10" t="s">
        <v>93</v>
      </c>
      <c r="C10">
        <f>5 - AVERAGE(Q:Q)</f>
        <v>2</v>
      </c>
      <c r="L10">
        <v>2</v>
      </c>
      <c r="M10">
        <v>2</v>
      </c>
      <c r="N10">
        <v>1</v>
      </c>
      <c r="O10">
        <v>1</v>
      </c>
      <c r="P10">
        <v>2</v>
      </c>
      <c r="Q10">
        <v>4</v>
      </c>
      <c r="R10">
        <v>3</v>
      </c>
    </row>
    <row r="11" spans="2:18" x14ac:dyDescent="0.3">
      <c r="L11">
        <v>5</v>
      </c>
      <c r="M11">
        <v>4</v>
      </c>
      <c r="N11">
        <v>4</v>
      </c>
      <c r="O11">
        <v>5</v>
      </c>
      <c r="P11">
        <v>4</v>
      </c>
      <c r="Q11">
        <v>3</v>
      </c>
      <c r="R11">
        <v>2</v>
      </c>
    </row>
    <row r="12" spans="2:18" x14ac:dyDescent="0.3">
      <c r="L12">
        <v>4</v>
      </c>
      <c r="M12">
        <v>4</v>
      </c>
      <c r="N12">
        <v>2</v>
      </c>
      <c r="O12">
        <v>3</v>
      </c>
      <c r="P12">
        <v>4</v>
      </c>
      <c r="Q12">
        <v>4</v>
      </c>
      <c r="R12">
        <v>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12"/>
  <sheetViews>
    <sheetView workbookViewId="0">
      <selection activeCell="B4" sqref="B4:C10"/>
    </sheetView>
  </sheetViews>
  <sheetFormatPr baseColWidth="10" defaultRowHeight="14.4" x14ac:dyDescent="0.3"/>
  <sheetData>
    <row r="4" spans="2:18" x14ac:dyDescent="0.3">
      <c r="B4" t="s">
        <v>88</v>
      </c>
      <c r="C4">
        <f>AVERAGE(L:L)</f>
        <v>3.3333333333333335</v>
      </c>
      <c r="L4">
        <v>5</v>
      </c>
      <c r="M4">
        <v>2</v>
      </c>
      <c r="N4">
        <v>1</v>
      </c>
      <c r="O4">
        <v>3</v>
      </c>
      <c r="P4">
        <v>2</v>
      </c>
      <c r="Q4">
        <v>3</v>
      </c>
      <c r="R4">
        <v>3</v>
      </c>
    </row>
    <row r="5" spans="2:18" x14ac:dyDescent="0.3">
      <c r="B5" t="s">
        <v>91</v>
      </c>
      <c r="C5">
        <f>AVERAGE(O:O)</f>
        <v>2.6666666666666665</v>
      </c>
      <c r="L5">
        <v>5</v>
      </c>
      <c r="M5">
        <v>4</v>
      </c>
      <c r="N5">
        <v>2</v>
      </c>
      <c r="O5">
        <v>3</v>
      </c>
      <c r="P5">
        <v>2</v>
      </c>
      <c r="Q5">
        <v>2</v>
      </c>
      <c r="R5">
        <v>3</v>
      </c>
    </row>
    <row r="6" spans="2:18" x14ac:dyDescent="0.3">
      <c r="B6" t="s">
        <v>89</v>
      </c>
      <c r="C6">
        <f>AVERAGE(M:M)</f>
        <v>2.7777777777777777</v>
      </c>
      <c r="L6">
        <v>2</v>
      </c>
      <c r="M6">
        <v>4</v>
      </c>
      <c r="N6">
        <v>2</v>
      </c>
      <c r="O6">
        <v>4</v>
      </c>
      <c r="P6">
        <v>3</v>
      </c>
      <c r="Q6">
        <v>2</v>
      </c>
      <c r="R6">
        <v>2</v>
      </c>
    </row>
    <row r="7" spans="2:18" x14ac:dyDescent="0.3">
      <c r="B7" t="s">
        <v>94</v>
      </c>
      <c r="C7">
        <f>5 - AVERAGE(R:R)</f>
        <v>1.7777777777777777</v>
      </c>
      <c r="L7">
        <v>2</v>
      </c>
      <c r="M7">
        <v>2</v>
      </c>
      <c r="N7">
        <v>2</v>
      </c>
      <c r="O7">
        <v>3</v>
      </c>
      <c r="P7">
        <v>4</v>
      </c>
      <c r="Q7">
        <v>3</v>
      </c>
      <c r="R7">
        <v>4</v>
      </c>
    </row>
    <row r="8" spans="2:18" x14ac:dyDescent="0.3">
      <c r="B8" t="s">
        <v>90</v>
      </c>
      <c r="C8">
        <f>AVERAGE(N:N)</f>
        <v>2.2222222222222223</v>
      </c>
      <c r="L8">
        <v>3</v>
      </c>
      <c r="M8">
        <v>2</v>
      </c>
      <c r="N8">
        <v>2</v>
      </c>
      <c r="O8">
        <v>2</v>
      </c>
      <c r="P8">
        <v>4</v>
      </c>
      <c r="Q8">
        <v>4</v>
      </c>
      <c r="R8">
        <v>4</v>
      </c>
    </row>
    <row r="9" spans="2:18" x14ac:dyDescent="0.3">
      <c r="B9" t="s">
        <v>92</v>
      </c>
      <c r="C9">
        <f>5 - AVERAGE(P:P)</f>
        <v>2.1111111111111112</v>
      </c>
      <c r="L9">
        <v>3</v>
      </c>
      <c r="M9">
        <v>4</v>
      </c>
      <c r="N9">
        <v>3</v>
      </c>
      <c r="O9">
        <v>3</v>
      </c>
      <c r="P9">
        <v>3</v>
      </c>
      <c r="Q9">
        <v>2</v>
      </c>
      <c r="R9">
        <v>2</v>
      </c>
    </row>
    <row r="10" spans="2:18" x14ac:dyDescent="0.3">
      <c r="B10" t="s">
        <v>93</v>
      </c>
      <c r="C10">
        <f>5 - AVERAGE(Q:Q)</f>
        <v>2.4444444444444446</v>
      </c>
      <c r="L10">
        <v>4</v>
      </c>
      <c r="M10">
        <v>1</v>
      </c>
      <c r="N10">
        <v>4</v>
      </c>
      <c r="O10">
        <v>1</v>
      </c>
      <c r="P10">
        <v>1</v>
      </c>
      <c r="Q10">
        <v>1</v>
      </c>
      <c r="R10">
        <v>5</v>
      </c>
    </row>
    <row r="11" spans="2:18" x14ac:dyDescent="0.3">
      <c r="L11">
        <v>2</v>
      </c>
      <c r="M11">
        <v>2</v>
      </c>
      <c r="N11">
        <v>2</v>
      </c>
      <c r="O11">
        <v>2</v>
      </c>
      <c r="P11">
        <v>3</v>
      </c>
      <c r="Q11">
        <v>2</v>
      </c>
      <c r="R11">
        <v>4</v>
      </c>
    </row>
    <row r="12" spans="2:18" x14ac:dyDescent="0.3">
      <c r="L12">
        <v>4</v>
      </c>
      <c r="M12">
        <v>4</v>
      </c>
      <c r="N12">
        <v>2</v>
      </c>
      <c r="O12">
        <v>3</v>
      </c>
      <c r="P12">
        <v>4</v>
      </c>
      <c r="Q12">
        <v>4</v>
      </c>
      <c r="R12">
        <v>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12"/>
  <sheetViews>
    <sheetView workbookViewId="0">
      <selection activeCell="L31" sqref="L31"/>
    </sheetView>
  </sheetViews>
  <sheetFormatPr baseColWidth="10" defaultRowHeight="14.4" x14ac:dyDescent="0.3"/>
  <sheetData>
    <row r="4" spans="2:18" x14ac:dyDescent="0.3">
      <c r="B4" t="s">
        <v>88</v>
      </c>
      <c r="C4">
        <f>AVERAGE(L:L)</f>
        <v>2.2222222222222223</v>
      </c>
      <c r="L4">
        <v>3</v>
      </c>
      <c r="M4">
        <v>3</v>
      </c>
      <c r="N4">
        <v>2</v>
      </c>
      <c r="O4">
        <v>3</v>
      </c>
      <c r="P4">
        <v>2</v>
      </c>
      <c r="Q4">
        <v>2</v>
      </c>
      <c r="R4">
        <v>2</v>
      </c>
    </row>
    <row r="5" spans="2:18" x14ac:dyDescent="0.3">
      <c r="B5" t="s">
        <v>91</v>
      </c>
      <c r="C5">
        <f>AVERAGE(O:O)</f>
        <v>3.3333333333333335</v>
      </c>
      <c r="L5">
        <v>3</v>
      </c>
      <c r="M5">
        <v>4</v>
      </c>
      <c r="N5">
        <v>2</v>
      </c>
      <c r="O5">
        <v>4</v>
      </c>
      <c r="P5">
        <v>3</v>
      </c>
      <c r="Q5">
        <v>2</v>
      </c>
      <c r="R5">
        <v>1</v>
      </c>
    </row>
    <row r="6" spans="2:18" x14ac:dyDescent="0.3">
      <c r="B6" t="s">
        <v>89</v>
      </c>
      <c r="C6">
        <f>AVERAGE(M:M)</f>
        <v>4</v>
      </c>
      <c r="L6">
        <v>1</v>
      </c>
      <c r="M6">
        <v>5</v>
      </c>
      <c r="N6">
        <v>3</v>
      </c>
      <c r="O6">
        <v>2</v>
      </c>
      <c r="P6">
        <v>3</v>
      </c>
      <c r="Q6">
        <v>2</v>
      </c>
      <c r="R6">
        <v>2</v>
      </c>
    </row>
    <row r="7" spans="2:18" x14ac:dyDescent="0.3">
      <c r="B7" t="s">
        <v>94</v>
      </c>
      <c r="C7">
        <f>5 - AVERAGE(R:R)</f>
        <v>3.2222222222222223</v>
      </c>
      <c r="L7">
        <v>1</v>
      </c>
      <c r="M7">
        <v>4</v>
      </c>
      <c r="N7">
        <v>3</v>
      </c>
      <c r="O7">
        <v>4</v>
      </c>
      <c r="P7">
        <v>1</v>
      </c>
      <c r="Q7">
        <v>1</v>
      </c>
      <c r="R7">
        <v>2</v>
      </c>
    </row>
    <row r="8" spans="2:18" x14ac:dyDescent="0.3">
      <c r="B8" t="s">
        <v>90</v>
      </c>
      <c r="C8">
        <f>AVERAGE(N:N)</f>
        <v>2.2222222222222223</v>
      </c>
      <c r="L8">
        <v>2</v>
      </c>
      <c r="M8">
        <v>4</v>
      </c>
      <c r="N8">
        <v>2</v>
      </c>
      <c r="O8">
        <v>3</v>
      </c>
      <c r="P8">
        <v>1</v>
      </c>
      <c r="Q8">
        <v>1</v>
      </c>
      <c r="R8">
        <v>2</v>
      </c>
    </row>
    <row r="9" spans="2:18" x14ac:dyDescent="0.3">
      <c r="B9" t="s">
        <v>92</v>
      </c>
      <c r="C9">
        <f>5 - AVERAGE(P:P)</f>
        <v>2.4444444444444446</v>
      </c>
      <c r="L9">
        <v>3</v>
      </c>
      <c r="M9">
        <v>2</v>
      </c>
      <c r="N9">
        <v>2</v>
      </c>
      <c r="O9">
        <v>2</v>
      </c>
      <c r="P9">
        <v>4</v>
      </c>
      <c r="Q9">
        <v>3</v>
      </c>
      <c r="R9">
        <v>3</v>
      </c>
    </row>
    <row r="10" spans="2:18" x14ac:dyDescent="0.3">
      <c r="B10" t="s">
        <v>93</v>
      </c>
      <c r="C10">
        <f>5 - AVERAGE(Q:Q)</f>
        <v>3</v>
      </c>
      <c r="L10">
        <v>2</v>
      </c>
      <c r="M10">
        <v>5</v>
      </c>
      <c r="N10">
        <v>2</v>
      </c>
      <c r="O10">
        <v>4</v>
      </c>
      <c r="P10">
        <v>3</v>
      </c>
      <c r="Q10">
        <v>1</v>
      </c>
      <c r="R10">
        <v>1</v>
      </c>
    </row>
    <row r="11" spans="2:18" x14ac:dyDescent="0.3">
      <c r="L11">
        <v>1</v>
      </c>
      <c r="M11">
        <v>5</v>
      </c>
      <c r="N11">
        <v>2</v>
      </c>
      <c r="O11">
        <v>5</v>
      </c>
      <c r="P11">
        <v>2</v>
      </c>
      <c r="Q11">
        <v>2</v>
      </c>
      <c r="R11">
        <v>1</v>
      </c>
    </row>
    <row r="12" spans="2:18" x14ac:dyDescent="0.3">
      <c r="L12">
        <v>4</v>
      </c>
      <c r="M12">
        <v>4</v>
      </c>
      <c r="N12">
        <v>2</v>
      </c>
      <c r="O12">
        <v>3</v>
      </c>
      <c r="P12">
        <v>4</v>
      </c>
      <c r="Q12">
        <v>4</v>
      </c>
      <c r="R12">
        <v>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12"/>
  <sheetViews>
    <sheetView workbookViewId="0">
      <selection activeCell="B4" sqref="B4:C10"/>
    </sheetView>
  </sheetViews>
  <sheetFormatPr baseColWidth="10" defaultRowHeight="14.4" x14ac:dyDescent="0.3"/>
  <sheetData>
    <row r="4" spans="2:18" x14ac:dyDescent="0.3">
      <c r="B4" t="s">
        <v>88</v>
      </c>
      <c r="C4">
        <f>AVERAGE(L:L)</f>
        <v>4</v>
      </c>
      <c r="L4">
        <v>5</v>
      </c>
      <c r="M4">
        <v>2</v>
      </c>
      <c r="N4">
        <v>2</v>
      </c>
      <c r="O4">
        <v>2</v>
      </c>
      <c r="P4">
        <v>2</v>
      </c>
      <c r="Q4">
        <v>3</v>
      </c>
      <c r="R4">
        <v>4</v>
      </c>
    </row>
    <row r="5" spans="2:18" x14ac:dyDescent="0.3">
      <c r="B5" t="s">
        <v>91</v>
      </c>
      <c r="C5">
        <f>AVERAGE(O:O)</f>
        <v>3.1111111111111112</v>
      </c>
      <c r="L5">
        <v>4</v>
      </c>
      <c r="M5">
        <v>3</v>
      </c>
      <c r="N5">
        <v>2</v>
      </c>
      <c r="O5">
        <v>4</v>
      </c>
      <c r="P5">
        <v>2</v>
      </c>
      <c r="Q5">
        <v>2</v>
      </c>
      <c r="R5">
        <v>2</v>
      </c>
    </row>
    <row r="6" spans="2:18" x14ac:dyDescent="0.3">
      <c r="B6" t="s">
        <v>89</v>
      </c>
      <c r="C6">
        <f>AVERAGE(M:M)</f>
        <v>3.3333333333333335</v>
      </c>
      <c r="L6">
        <v>4</v>
      </c>
      <c r="M6">
        <v>4</v>
      </c>
      <c r="N6">
        <v>1</v>
      </c>
      <c r="O6">
        <v>4</v>
      </c>
      <c r="P6">
        <v>2</v>
      </c>
      <c r="Q6">
        <v>2</v>
      </c>
      <c r="R6">
        <v>2</v>
      </c>
    </row>
    <row r="7" spans="2:18" x14ac:dyDescent="0.3">
      <c r="B7" t="s">
        <v>94</v>
      </c>
      <c r="C7">
        <f>5 - AVERAGE(R:R)</f>
        <v>2.25</v>
      </c>
      <c r="L7">
        <v>4</v>
      </c>
      <c r="M7">
        <v>3</v>
      </c>
      <c r="N7">
        <v>1</v>
      </c>
      <c r="O7">
        <v>2</v>
      </c>
      <c r="P7">
        <v>3</v>
      </c>
      <c r="Q7">
        <v>3</v>
      </c>
      <c r="R7">
        <v>3</v>
      </c>
    </row>
    <row r="8" spans="2:18" x14ac:dyDescent="0.3">
      <c r="B8" t="s">
        <v>90</v>
      </c>
      <c r="C8">
        <f>AVERAGE(N:N)</f>
        <v>1.6666666666666667</v>
      </c>
      <c r="L8">
        <v>3</v>
      </c>
      <c r="M8">
        <v>3</v>
      </c>
      <c r="N8">
        <v>1</v>
      </c>
      <c r="O8">
        <v>2</v>
      </c>
      <c r="P8">
        <v>2</v>
      </c>
      <c r="Q8">
        <v>2</v>
      </c>
    </row>
    <row r="9" spans="2:18" x14ac:dyDescent="0.3">
      <c r="B9" t="s">
        <v>92</v>
      </c>
      <c r="C9">
        <f>5 - AVERAGE(P:P)</f>
        <v>2.3333333333333335</v>
      </c>
      <c r="L9">
        <v>3</v>
      </c>
      <c r="M9">
        <v>4</v>
      </c>
      <c r="N9">
        <v>2</v>
      </c>
      <c r="O9">
        <v>4</v>
      </c>
      <c r="P9">
        <v>3</v>
      </c>
      <c r="Q9">
        <v>3</v>
      </c>
      <c r="R9">
        <v>3</v>
      </c>
    </row>
    <row r="10" spans="2:18" x14ac:dyDescent="0.3">
      <c r="B10" t="s">
        <v>93</v>
      </c>
      <c r="C10">
        <f>5 - AVERAGE(Q:Q)</f>
        <v>2.1111111111111112</v>
      </c>
      <c r="L10">
        <v>5</v>
      </c>
      <c r="M10">
        <v>4</v>
      </c>
      <c r="N10">
        <v>2</v>
      </c>
      <c r="O10">
        <v>4</v>
      </c>
      <c r="P10">
        <v>4</v>
      </c>
      <c r="Q10">
        <v>4</v>
      </c>
      <c r="R10">
        <v>2</v>
      </c>
    </row>
    <row r="11" spans="2:18" x14ac:dyDescent="0.3">
      <c r="L11">
        <v>4</v>
      </c>
      <c r="M11">
        <v>3</v>
      </c>
      <c r="N11">
        <v>2</v>
      </c>
      <c r="O11">
        <v>3</v>
      </c>
      <c r="P11">
        <v>2</v>
      </c>
      <c r="Q11">
        <v>3</v>
      </c>
      <c r="R11">
        <v>4</v>
      </c>
    </row>
    <row r="12" spans="2:18" x14ac:dyDescent="0.3">
      <c r="L12">
        <v>4</v>
      </c>
      <c r="M12">
        <v>4</v>
      </c>
      <c r="N12">
        <v>2</v>
      </c>
      <c r="O12">
        <v>3</v>
      </c>
      <c r="P12">
        <v>4</v>
      </c>
      <c r="Q12">
        <v>4</v>
      </c>
      <c r="R12">
        <v>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12"/>
  <sheetViews>
    <sheetView workbookViewId="0">
      <selection activeCell="L27" sqref="L27"/>
    </sheetView>
  </sheetViews>
  <sheetFormatPr baseColWidth="10" defaultRowHeight="14.4" x14ac:dyDescent="0.3"/>
  <sheetData>
    <row r="4" spans="2:18" x14ac:dyDescent="0.3">
      <c r="B4" t="s">
        <v>88</v>
      </c>
      <c r="C4">
        <f>AVERAGE(L:L)</f>
        <v>3.7777777777777777</v>
      </c>
      <c r="L4">
        <v>4</v>
      </c>
      <c r="M4">
        <v>2</v>
      </c>
      <c r="N4">
        <v>2</v>
      </c>
      <c r="O4">
        <v>2</v>
      </c>
      <c r="P4">
        <v>2</v>
      </c>
      <c r="Q4">
        <v>3</v>
      </c>
      <c r="R4">
        <v>3</v>
      </c>
    </row>
    <row r="5" spans="2:18" x14ac:dyDescent="0.3">
      <c r="B5" t="s">
        <v>91</v>
      </c>
      <c r="C5">
        <f>AVERAGE(O:O)</f>
        <v>3.4444444444444446</v>
      </c>
      <c r="L5">
        <v>3</v>
      </c>
      <c r="M5">
        <v>4</v>
      </c>
      <c r="N5">
        <v>3</v>
      </c>
      <c r="O5">
        <v>4</v>
      </c>
      <c r="P5">
        <v>2</v>
      </c>
      <c r="Q5">
        <v>2</v>
      </c>
      <c r="R5">
        <v>2</v>
      </c>
    </row>
    <row r="6" spans="2:18" x14ac:dyDescent="0.3">
      <c r="B6" t="s">
        <v>89</v>
      </c>
      <c r="C6">
        <f>AVERAGE(M:M)</f>
        <v>3.2222222222222223</v>
      </c>
      <c r="L6">
        <v>5</v>
      </c>
      <c r="M6">
        <v>5</v>
      </c>
      <c r="N6">
        <v>2</v>
      </c>
      <c r="O6">
        <v>5</v>
      </c>
      <c r="P6">
        <v>4</v>
      </c>
      <c r="Q6">
        <v>2</v>
      </c>
      <c r="R6">
        <v>3</v>
      </c>
    </row>
    <row r="7" spans="2:18" x14ac:dyDescent="0.3">
      <c r="B7" t="s">
        <v>94</v>
      </c>
      <c r="C7">
        <f>5 - AVERAGE(R:R)</f>
        <v>2.3333333333333335</v>
      </c>
      <c r="L7">
        <v>3</v>
      </c>
      <c r="M7">
        <v>3</v>
      </c>
      <c r="N7">
        <v>2</v>
      </c>
      <c r="O7">
        <v>3</v>
      </c>
      <c r="P7">
        <v>3</v>
      </c>
      <c r="Q7">
        <v>3</v>
      </c>
      <c r="R7">
        <v>3</v>
      </c>
    </row>
    <row r="8" spans="2:18" x14ac:dyDescent="0.3">
      <c r="B8" t="s">
        <v>90</v>
      </c>
      <c r="C8">
        <f>AVERAGE(N:N)</f>
        <v>2.4444444444444446</v>
      </c>
      <c r="L8">
        <v>3</v>
      </c>
      <c r="M8">
        <v>3</v>
      </c>
      <c r="N8">
        <v>2</v>
      </c>
      <c r="O8">
        <v>3</v>
      </c>
      <c r="P8">
        <v>2</v>
      </c>
      <c r="Q8">
        <v>2</v>
      </c>
      <c r="R8">
        <v>3</v>
      </c>
    </row>
    <row r="9" spans="2:18" x14ac:dyDescent="0.3">
      <c r="B9" t="s">
        <v>92</v>
      </c>
      <c r="C9">
        <f>5 - AVERAGE(P:P)</f>
        <v>2.1111111111111112</v>
      </c>
      <c r="L9">
        <v>3</v>
      </c>
      <c r="M9">
        <v>3</v>
      </c>
      <c r="N9">
        <v>3</v>
      </c>
      <c r="O9">
        <v>4</v>
      </c>
      <c r="P9">
        <v>2</v>
      </c>
      <c r="Q9">
        <v>3</v>
      </c>
      <c r="R9">
        <v>3</v>
      </c>
    </row>
    <row r="10" spans="2:18" x14ac:dyDescent="0.3">
      <c r="B10" t="s">
        <v>93</v>
      </c>
      <c r="C10">
        <f>5 - AVERAGE(Q:Q)</f>
        <v>2.1111111111111112</v>
      </c>
      <c r="L10">
        <v>4</v>
      </c>
      <c r="M10">
        <v>2</v>
      </c>
      <c r="N10">
        <v>3</v>
      </c>
      <c r="O10">
        <v>4</v>
      </c>
      <c r="P10">
        <v>4</v>
      </c>
      <c r="Q10">
        <v>3</v>
      </c>
      <c r="R10">
        <v>1</v>
      </c>
    </row>
    <row r="11" spans="2:18" x14ac:dyDescent="0.3">
      <c r="L11">
        <v>5</v>
      </c>
      <c r="M11">
        <v>3</v>
      </c>
      <c r="N11">
        <v>3</v>
      </c>
      <c r="O11">
        <v>3</v>
      </c>
      <c r="P11">
        <v>3</v>
      </c>
      <c r="Q11">
        <v>4</v>
      </c>
      <c r="R11">
        <v>4</v>
      </c>
    </row>
    <row r="12" spans="2:18" x14ac:dyDescent="0.3">
      <c r="L12">
        <v>4</v>
      </c>
      <c r="M12">
        <v>4</v>
      </c>
      <c r="N12">
        <v>2</v>
      </c>
      <c r="O12">
        <v>3</v>
      </c>
      <c r="P12">
        <v>4</v>
      </c>
      <c r="Q12">
        <v>4</v>
      </c>
      <c r="R12">
        <v>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12"/>
  <sheetViews>
    <sheetView workbookViewId="0">
      <selection activeCell="B4" sqref="B4:C10"/>
    </sheetView>
  </sheetViews>
  <sheetFormatPr baseColWidth="10" defaultRowHeight="14.4" x14ac:dyDescent="0.3"/>
  <sheetData>
    <row r="4" spans="2:18" x14ac:dyDescent="0.3">
      <c r="B4" t="s">
        <v>88</v>
      </c>
      <c r="C4">
        <f>AVERAGE(L:L)</f>
        <v>3.4444444444444446</v>
      </c>
      <c r="L4">
        <v>4</v>
      </c>
      <c r="M4">
        <v>4</v>
      </c>
      <c r="N4">
        <v>3</v>
      </c>
      <c r="O4">
        <v>3</v>
      </c>
      <c r="P4">
        <v>3</v>
      </c>
      <c r="Q4">
        <v>4</v>
      </c>
      <c r="R4">
        <v>3</v>
      </c>
    </row>
    <row r="5" spans="2:18" x14ac:dyDescent="0.3">
      <c r="B5" t="s">
        <v>91</v>
      </c>
      <c r="C5">
        <f>AVERAGE(O:O)</f>
        <v>3.2222222222222223</v>
      </c>
      <c r="L5">
        <v>3</v>
      </c>
      <c r="M5">
        <v>3</v>
      </c>
      <c r="N5">
        <v>3</v>
      </c>
      <c r="O5">
        <v>3</v>
      </c>
      <c r="P5">
        <v>3</v>
      </c>
      <c r="Q5">
        <v>2</v>
      </c>
      <c r="R5">
        <v>2</v>
      </c>
    </row>
    <row r="6" spans="2:18" x14ac:dyDescent="0.3">
      <c r="B6" t="s">
        <v>89</v>
      </c>
      <c r="C6">
        <f>AVERAGE(M:M)</f>
        <v>3.5555555555555554</v>
      </c>
      <c r="L6">
        <v>4</v>
      </c>
      <c r="M6">
        <v>4</v>
      </c>
      <c r="N6">
        <v>4</v>
      </c>
      <c r="O6">
        <v>3</v>
      </c>
      <c r="P6">
        <v>3</v>
      </c>
      <c r="Q6">
        <v>4</v>
      </c>
      <c r="R6">
        <v>2</v>
      </c>
    </row>
    <row r="7" spans="2:18" x14ac:dyDescent="0.3">
      <c r="B7" t="s">
        <v>94</v>
      </c>
      <c r="C7">
        <f>5 - AVERAGE(R:R)</f>
        <v>2.2222222222222223</v>
      </c>
      <c r="L7">
        <v>3</v>
      </c>
      <c r="M7">
        <v>3</v>
      </c>
      <c r="N7">
        <v>3</v>
      </c>
      <c r="O7">
        <v>4</v>
      </c>
      <c r="P7">
        <v>4</v>
      </c>
      <c r="Q7">
        <v>3</v>
      </c>
      <c r="R7">
        <v>4</v>
      </c>
    </row>
    <row r="8" spans="2:18" x14ac:dyDescent="0.3">
      <c r="B8" t="s">
        <v>90</v>
      </c>
      <c r="C8">
        <f>AVERAGE(N:N)</f>
        <v>3.4444444444444446</v>
      </c>
      <c r="L8">
        <v>3</v>
      </c>
      <c r="M8">
        <v>3</v>
      </c>
      <c r="N8">
        <v>3</v>
      </c>
      <c r="O8">
        <v>3</v>
      </c>
      <c r="P8">
        <v>4</v>
      </c>
      <c r="Q8">
        <v>4</v>
      </c>
      <c r="R8">
        <v>4</v>
      </c>
    </row>
    <row r="9" spans="2:18" x14ac:dyDescent="0.3">
      <c r="B9" t="s">
        <v>92</v>
      </c>
      <c r="C9">
        <f>5 - AVERAGE(P:P)</f>
        <v>1.3333333333333335</v>
      </c>
      <c r="L9">
        <v>4</v>
      </c>
      <c r="M9">
        <v>3</v>
      </c>
      <c r="N9">
        <v>4</v>
      </c>
      <c r="O9">
        <v>4</v>
      </c>
      <c r="P9">
        <v>4</v>
      </c>
      <c r="Q9">
        <v>4</v>
      </c>
      <c r="R9">
        <v>3</v>
      </c>
    </row>
    <row r="10" spans="2:18" x14ac:dyDescent="0.3">
      <c r="B10" t="s">
        <v>93</v>
      </c>
      <c r="C10">
        <f>5 - AVERAGE(Q:Q)</f>
        <v>1.5555555555555554</v>
      </c>
      <c r="L10">
        <v>3</v>
      </c>
      <c r="M10">
        <v>5</v>
      </c>
      <c r="N10">
        <v>4</v>
      </c>
      <c r="O10">
        <v>2</v>
      </c>
      <c r="P10">
        <v>4</v>
      </c>
      <c r="Q10">
        <v>2</v>
      </c>
      <c r="R10">
        <v>2</v>
      </c>
    </row>
    <row r="11" spans="2:18" x14ac:dyDescent="0.3">
      <c r="L11">
        <v>3</v>
      </c>
      <c r="M11">
        <v>3</v>
      </c>
      <c r="N11">
        <v>5</v>
      </c>
      <c r="O11">
        <v>4</v>
      </c>
      <c r="P11">
        <v>4</v>
      </c>
      <c r="Q11">
        <v>4</v>
      </c>
      <c r="R11">
        <v>3</v>
      </c>
    </row>
    <row r="12" spans="2:18" x14ac:dyDescent="0.3">
      <c r="L12">
        <v>4</v>
      </c>
      <c r="M12">
        <v>4</v>
      </c>
      <c r="N12">
        <v>2</v>
      </c>
      <c r="O12">
        <v>3</v>
      </c>
      <c r="P12">
        <v>4</v>
      </c>
      <c r="Q12">
        <v>4</v>
      </c>
      <c r="R12">
        <v>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1</vt:i4>
      </vt:variant>
    </vt:vector>
  </HeadingPairs>
  <TitlesOfParts>
    <vt:vector size="14" baseType="lpstr">
      <vt:lpstr>Wahrnehmungsstudie</vt:lpstr>
      <vt:lpstr>Motor 1</vt:lpstr>
      <vt:lpstr>Motor 2</vt:lpstr>
      <vt:lpstr>Motor 3</vt:lpstr>
      <vt:lpstr>Motor 4</vt:lpstr>
      <vt:lpstr>Motor 5</vt:lpstr>
      <vt:lpstr>Motor 6</vt:lpstr>
      <vt:lpstr>Motor 7</vt:lpstr>
      <vt:lpstr>Motor 8</vt:lpstr>
      <vt:lpstr>Motor 9</vt:lpstr>
      <vt:lpstr>Reifenrauschen</vt:lpstr>
      <vt:lpstr>Realitätsnähe</vt:lpstr>
      <vt:lpstr>Eignung für Porsche</vt:lpstr>
      <vt:lpstr>Wahrnehmungsstudie!Wahrnehmungsstudie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Meyer</dc:creator>
  <cp:lastModifiedBy>Eric Meyer</cp:lastModifiedBy>
  <dcterms:created xsi:type="dcterms:W3CDTF">2021-12-29T10:46:11Z</dcterms:created>
  <dcterms:modified xsi:type="dcterms:W3CDTF">2021-12-29T12:22:59Z</dcterms:modified>
</cp:coreProperties>
</file>