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Lab\Dropbox (KM JILA)\B1B19_NanoTherm\Codes\VO2-Code\"/>
    </mc:Choice>
  </mc:AlternateContent>
  <xr:revisionPtr revIDLastSave="0" documentId="13_ncr:40009_{083D91F6-6A74-496B-AE16-11A4DCE7ED2C}" xr6:coauthVersionLast="36" xr6:coauthVersionMax="36" xr10:uidLastSave="{00000000-0000-0000-0000-000000000000}"/>
  <bookViews>
    <workbookView xWindow="0" yWindow="0" windowWidth="28800" windowHeight="12225"/>
  </bookViews>
  <sheets>
    <sheet name="calibration_20220620" sheetId="1" r:id="rId1"/>
  </sheets>
  <calcPr calcId="0"/>
</workbook>
</file>

<file path=xl/calcChain.xml><?xml version="1.0" encoding="utf-8"?>
<calcChain xmlns="http://schemas.openxmlformats.org/spreadsheetml/2006/main">
  <c r="B9" i="1" l="1"/>
  <c r="A8" i="1"/>
  <c r="B8" i="1"/>
  <c r="A7" i="1"/>
  <c r="B7" i="1"/>
  <c r="A6" i="1"/>
  <c r="B6" i="1"/>
  <c r="A5" i="1"/>
  <c r="B5" i="1"/>
  <c r="B4" i="1"/>
  <c r="A4" i="1"/>
  <c r="B3" i="1"/>
  <c r="A3" i="1"/>
  <c r="A2" i="1"/>
  <c r="B2" i="1"/>
</calcChain>
</file>

<file path=xl/sharedStrings.xml><?xml version="1.0" encoding="utf-8"?>
<sst xmlns="http://schemas.openxmlformats.org/spreadsheetml/2006/main" count="3" uniqueCount="3">
  <si>
    <t>resistance</t>
  </si>
  <si>
    <t>temperature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</si>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</sst>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9" sqref="A9"/>
    </sheetView>
  </sheetViews>
  <sheetFormatPr defaultRowHeight="15" x14ac:dyDescent="0.25"/>
  <cols>
    <col min="1" max="1" width="10" bestFit="1" customWidth="1"/>
    <col min="2" max="2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AVERAGE(12994.1,12993.4,12988.4,12987.2,12982.8)</f>
        <v>12989.180000000002</v>
      </c>
      <c r="B2">
        <f>AVERAGE(18.3,19.1)</f>
        <v>18.700000000000003</v>
      </c>
      <c r="C2">
        <v>-1</v>
      </c>
    </row>
    <row r="3" spans="1:3" x14ac:dyDescent="0.25">
      <c r="A3">
        <f>AVERAGE(9968.8,10008.1,9980.6,9983.8,9983.6)</f>
        <v>9984.98</v>
      </c>
      <c r="B3">
        <f>AVERAGE(25.05,24.1)</f>
        <v>24.575000000000003</v>
      </c>
      <c r="C3">
        <v>0</v>
      </c>
    </row>
    <row r="4" spans="1:3" x14ac:dyDescent="0.25">
      <c r="A4">
        <f>AVERAGE(7314.2,7283,7327.8,7312.4,7305.9)</f>
        <v>7308.6600000000008</v>
      </c>
      <c r="B4" s="1">
        <f>AVERAGE(31.2,32.2)</f>
        <v>31.700000000000003</v>
      </c>
      <c r="C4">
        <v>0.5</v>
      </c>
    </row>
    <row r="5" spans="1:3" x14ac:dyDescent="0.25">
      <c r="A5">
        <f>AVERAGE(4905.1,4911.4,4874.9,4913.6,4906.6)</f>
        <v>4902.32</v>
      </c>
      <c r="B5">
        <f>AVERAGE(42.1,40.05)</f>
        <v>41.075000000000003</v>
      </c>
      <c r="C5">
        <v>1</v>
      </c>
    </row>
    <row r="6" spans="1:3" x14ac:dyDescent="0.25">
      <c r="A6">
        <f>AVERAGE(3316.8,3299.6,3319.6,3332,3332.5)</f>
        <v>3320.1</v>
      </c>
      <c r="B6">
        <f>AVERAGE(50.7,51.7)</f>
        <v>51.2</v>
      </c>
      <c r="C6">
        <v>1.5</v>
      </c>
    </row>
    <row r="7" spans="1:3" x14ac:dyDescent="0.25">
      <c r="A7">
        <f>AVERAGE(1701.6,1689.3,1699.4,1684.5,1693.2)</f>
        <v>1693.6</v>
      </c>
      <c r="B7">
        <f>AVERAGE(68.2,67.2)</f>
        <v>67.7</v>
      </c>
      <c r="C7">
        <v>2</v>
      </c>
    </row>
    <row r="8" spans="1:3" x14ac:dyDescent="0.25">
      <c r="A8">
        <f>AVERAGE(824.3,817.5,820.7,820.7,816.6)</f>
        <v>819.96</v>
      </c>
      <c r="B8">
        <f>AVERAGE(82.8,83.8)</f>
        <v>83.3</v>
      </c>
      <c r="C8">
        <v>2.2999999999999998</v>
      </c>
    </row>
    <row r="9" spans="1:3" x14ac:dyDescent="0.25">
      <c r="B9">
        <f>AVERAGE(86.4,87)</f>
        <v>86.7</v>
      </c>
      <c r="C9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calibration_20220620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KMLab</dc:creator>
  <cp:lastModifiedBy>KMLab</cp:lastModifiedBy>
  <dcterms:created xsi:type="dcterms:W3CDTF">2022-06-20T20:32:07Z</dcterms:created>
  <dcterms:modified xsi:type="dcterms:W3CDTF">2022-06-23T18:59:10Z</dcterms:modified>
</cp:coreProperties>
</file>