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 2021\PENN BOOT CAMP\Fantasy Football\Fantasy Football\TBG\"/>
    </mc:Choice>
  </mc:AlternateContent>
  <xr:revisionPtr revIDLastSave="0" documentId="13_ncr:40009_{6950739E-21C9-41D9-A705-927D0DF1B3E2}" xr6:coauthVersionLast="47" xr6:coauthVersionMax="47" xr10:uidLastSave="{00000000-0000-0000-0000-000000000000}"/>
  <bookViews>
    <workbookView xWindow="1515" yWindow="1515" windowWidth="21600" windowHeight="11385" activeTab="7"/>
  </bookViews>
  <sheets>
    <sheet name="AllPlayers" sheetId="1" r:id="rId1"/>
    <sheet name="Anlaysis" sheetId="3" r:id="rId2"/>
    <sheet name="QB" sheetId="2" r:id="rId3"/>
    <sheet name="RB" sheetId="8" r:id="rId4"/>
    <sheet name="WR" sheetId="4" r:id="rId5"/>
    <sheet name="TE" sheetId="5" r:id="rId6"/>
    <sheet name="DEF" sheetId="6" r:id="rId7"/>
    <sheet name="K" sheetId="7" r:id="rId8"/>
  </sheets>
  <definedNames>
    <definedName name="_xlnm._FilterDatabase" localSheetId="6" hidden="1">DEF!$E$5:$G$37</definedName>
    <definedName name="_xlnm._FilterDatabase" localSheetId="7" hidden="1">K!$E$5:$G$5</definedName>
    <definedName name="_xlnm._FilterDatabase" localSheetId="2" hidden="1">QB!$E$5:$G$118</definedName>
    <definedName name="_xlnm._FilterDatabase" localSheetId="3" hidden="1">RB!$E$5:$G$5</definedName>
    <definedName name="_xlnm._FilterDatabase" localSheetId="5" hidden="1">TE!$E$5:$G$170</definedName>
    <definedName name="_xlnm._FilterDatabase" localSheetId="4" hidden="1">WR!$E$5:$G$5</definedName>
    <definedName name="_xlchart.v1.0" hidden="1">Anlaysis!$C$10:$C$15</definedName>
    <definedName name="_xlchart.v1.1" hidden="1">Anlaysis!$D$10:$D$15</definedName>
    <definedName name="_xlchart.v1.10" hidden="1">Anlaysis!$E$10:$E$15</definedName>
    <definedName name="_xlchart.v1.11" hidden="1">Anlaysis!$E$9</definedName>
    <definedName name="_xlchart.v1.12" hidden="1">Anlaysis!$F$10:$F$15</definedName>
    <definedName name="_xlchart.v1.13" hidden="1">Anlaysis!$F$9</definedName>
    <definedName name="_xlchart.v1.2" hidden="1">Anlaysis!$D$9</definedName>
    <definedName name="_xlchart.v1.3" hidden="1">Anlaysis!$E$10:$E$15</definedName>
    <definedName name="_xlchart.v1.4" hidden="1">Anlaysis!$E$9</definedName>
    <definedName name="_xlchart.v1.5" hidden="1">Anlaysis!$F$10:$F$15</definedName>
    <definedName name="_xlchart.v1.6" hidden="1">Anlaysis!$F$9</definedName>
    <definedName name="_xlchart.v1.7" hidden="1">Anlaysis!$C$10:$C$15</definedName>
    <definedName name="_xlchart.v1.8" hidden="1">Anlaysis!$D$10:$D$15</definedName>
    <definedName name="_xlchart.v1.9" hidden="1">Anlaysis!$D$9</definedName>
  </definedNames>
  <calcPr calcId="0"/>
  <pivotCaches>
    <pivotCache cacheId="3" r:id="rId9"/>
  </pivotCaches>
</workbook>
</file>

<file path=xl/calcChain.xml><?xml version="1.0" encoding="utf-8"?>
<calcChain xmlns="http://schemas.openxmlformats.org/spreadsheetml/2006/main">
  <c r="F15" i="3" l="1"/>
  <c r="E15" i="3"/>
  <c r="D15" i="3"/>
  <c r="F14" i="3"/>
  <c r="E14" i="3"/>
  <c r="D14" i="3"/>
  <c r="F13" i="3"/>
  <c r="E13" i="3"/>
  <c r="F12" i="3"/>
  <c r="E12" i="3"/>
  <c r="F11" i="3"/>
  <c r="E11" i="3"/>
  <c r="D12" i="3"/>
  <c r="D11" i="3"/>
  <c r="D13" i="3"/>
  <c r="F10" i="3"/>
  <c r="E10" i="3"/>
  <c r="D10" i="3"/>
  <c r="G2" i="2"/>
  <c r="D3" i="3"/>
  <c r="D4" i="3"/>
  <c r="D5" i="3"/>
  <c r="D6" i="3"/>
  <c r="D7" i="3"/>
  <c r="D2" i="3"/>
  <c r="E7" i="3"/>
  <c r="F7" i="3" s="1"/>
  <c r="E3" i="3"/>
  <c r="F3" i="3" s="1"/>
  <c r="E4" i="3"/>
  <c r="F4" i="3" s="1"/>
  <c r="E5" i="3"/>
  <c r="F5" i="3" s="1"/>
  <c r="E6" i="3"/>
  <c r="F6" i="3" s="1"/>
  <c r="E2" i="3"/>
  <c r="F2" i="3" s="1"/>
  <c r="H10" i="3" l="1"/>
  <c r="H11" i="3"/>
</calcChain>
</file>

<file path=xl/sharedStrings.xml><?xml version="1.0" encoding="utf-8"?>
<sst xmlns="http://schemas.openxmlformats.org/spreadsheetml/2006/main" count="4434" uniqueCount="932">
  <si>
    <t>FantasyPlayerKey</t>
  </si>
  <si>
    <t>PlayerID</t>
  </si>
  <si>
    <t>Name</t>
  </si>
  <si>
    <t>Team</t>
  </si>
  <si>
    <t>Position</t>
  </si>
  <si>
    <t>AverageDraftPosition</t>
  </si>
  <si>
    <t>AverageDraftPositionPPR</t>
  </si>
  <si>
    <t>ByeWeek</t>
  </si>
  <si>
    <t>LastSeasonFantasyPoints</t>
  </si>
  <si>
    <t>ProjectedFantasyPoints</t>
  </si>
  <si>
    <t>AuctionValue</t>
  </si>
  <si>
    <t>AuctionValuePPR</t>
  </si>
  <si>
    <t>AverageDraftPositionIDP</t>
  </si>
  <si>
    <t>AverageDraftPositionRookie</t>
  </si>
  <si>
    <t>AverageDraftPositionDynasty</t>
  </si>
  <si>
    <t>AverageDraftPosition2QB</t>
  </si>
  <si>
    <t>Christian McCaffrey</t>
  </si>
  <si>
    <t>CAR</t>
  </si>
  <si>
    <t>RB</t>
  </si>
  <si>
    <t>Dalvin Cook</t>
  </si>
  <si>
    <t>MIN</t>
  </si>
  <si>
    <t>Derrick Henry</t>
  </si>
  <si>
    <t>TEN</t>
  </si>
  <si>
    <t>Alvin Kamara</t>
  </si>
  <si>
    <t>NO</t>
  </si>
  <si>
    <t>Ezekiel Elliott</t>
  </si>
  <si>
    <t>DAL</t>
  </si>
  <si>
    <t>Saquon Barkley</t>
  </si>
  <si>
    <t>NYG</t>
  </si>
  <si>
    <t>Nick Chubb</t>
  </si>
  <si>
    <t>CLE</t>
  </si>
  <si>
    <t>Jonathan Taylor</t>
  </si>
  <si>
    <t>IND</t>
  </si>
  <si>
    <t>Tyreek Hill</t>
  </si>
  <si>
    <t>KC</t>
  </si>
  <si>
    <t>WR</t>
  </si>
  <si>
    <t>Travis Kelce</t>
  </si>
  <si>
    <t>TE</t>
  </si>
  <si>
    <t>Aaron Jones</t>
  </si>
  <si>
    <t>GB</t>
  </si>
  <si>
    <t>Cam Akers</t>
  </si>
  <si>
    <t>LAR</t>
  </si>
  <si>
    <t>Davante Adams</t>
  </si>
  <si>
    <t>Austin Ekeler</t>
  </si>
  <si>
    <t>LAC</t>
  </si>
  <si>
    <t>Stefon Diggs</t>
  </si>
  <si>
    <t>BUF</t>
  </si>
  <si>
    <t>Patrick Mahomes</t>
  </si>
  <si>
    <t>QB</t>
  </si>
  <si>
    <t>Antonio Gibson</t>
  </si>
  <si>
    <t>WAS</t>
  </si>
  <si>
    <t>Najee Harris</t>
  </si>
  <si>
    <t>PIT</t>
  </si>
  <si>
    <t>DK Metcalf</t>
  </si>
  <si>
    <t>SEA</t>
  </si>
  <si>
    <t>Joe Mixon</t>
  </si>
  <si>
    <t>CIN</t>
  </si>
  <si>
    <t>DeAndre Hopkins</t>
  </si>
  <si>
    <t>ARI</t>
  </si>
  <si>
    <t>Clyde Edwards-Helaire</t>
  </si>
  <si>
    <t>Calvin Ridley</t>
  </si>
  <si>
    <t>ATL</t>
  </si>
  <si>
    <t>J.K. Dobbins</t>
  </si>
  <si>
    <t>BAL</t>
  </si>
  <si>
    <t>Justin Jefferson</t>
  </si>
  <si>
    <t>Josh Jacobs</t>
  </si>
  <si>
    <t>LV</t>
  </si>
  <si>
    <t>A.J. Brown</t>
  </si>
  <si>
    <t>Darren Waller</t>
  </si>
  <si>
    <t>Chris Carson</t>
  </si>
  <si>
    <t>David Montgomery</t>
  </si>
  <si>
    <t>CHI</t>
  </si>
  <si>
    <t>Michael Thomas</t>
  </si>
  <si>
    <t>George Kittle</t>
  </si>
  <si>
    <t>SF</t>
  </si>
  <si>
    <t>Josh Allen</t>
  </si>
  <si>
    <t>Keenan Allen</t>
  </si>
  <si>
    <t>Miles Sanders</t>
  </si>
  <si>
    <t>PHI</t>
  </si>
  <si>
    <t>Terry McLaurin</t>
  </si>
  <si>
    <t>D'Andre Swift</t>
  </si>
  <si>
    <t>DET</t>
  </si>
  <si>
    <t>Mike Evans</t>
  </si>
  <si>
    <t>TB</t>
  </si>
  <si>
    <t>Kyler Murray</t>
  </si>
  <si>
    <t>Julio Jones</t>
  </si>
  <si>
    <t>James Robinson</t>
  </si>
  <si>
    <t>JAX</t>
  </si>
  <si>
    <t>Allen Robinson II</t>
  </si>
  <si>
    <t>Kareem Hunt</t>
  </si>
  <si>
    <t>Dak Prescott</t>
  </si>
  <si>
    <t>Adam Thielen</t>
  </si>
  <si>
    <t>Myles Gaskin</t>
  </si>
  <si>
    <t>MIA</t>
  </si>
  <si>
    <t>Lamar Jackson</t>
  </si>
  <si>
    <t>CeeDee Lamb</t>
  </si>
  <si>
    <t>Amari Cooper</t>
  </si>
  <si>
    <t>Raheem Mostert</t>
  </si>
  <si>
    <t>Kyle Pitts</t>
  </si>
  <si>
    <t>Chris Godwin</t>
  </si>
  <si>
    <t>Mike Davis</t>
  </si>
  <si>
    <t>Robert Woods</t>
  </si>
  <si>
    <t>Mark Andrews</t>
  </si>
  <si>
    <t>Justin Herbert</t>
  </si>
  <si>
    <t>Melvin Gordon III</t>
  </si>
  <si>
    <t>DEN</t>
  </si>
  <si>
    <t>Russell Wilson</t>
  </si>
  <si>
    <t>Ja'Marr Chase</t>
  </si>
  <si>
    <t>T.J. Hockenson</t>
  </si>
  <si>
    <t>Kenny Golladay</t>
  </si>
  <si>
    <t>Cooper Kupp</t>
  </si>
  <si>
    <t>Chase Edmonds</t>
  </si>
  <si>
    <t>Travis Etienne Jr.</t>
  </si>
  <si>
    <t>Tyler Lockett</t>
  </si>
  <si>
    <t>Diontae Johnson</t>
  </si>
  <si>
    <t>Aaron Rodgers</t>
  </si>
  <si>
    <t>Javonte Williams</t>
  </si>
  <si>
    <t>Odell Beckham Jr.</t>
  </si>
  <si>
    <t>DJ Moore</t>
  </si>
  <si>
    <t>Damien Harris</t>
  </si>
  <si>
    <t>NE</t>
  </si>
  <si>
    <t>Brandon Aiyuk</t>
  </si>
  <si>
    <t>Ronald Jones II</t>
  </si>
  <si>
    <t>Tom Brady</t>
  </si>
  <si>
    <t>Chase Claypool</t>
  </si>
  <si>
    <t>Leonard Fournette</t>
  </si>
  <si>
    <t>Tee Higgins</t>
  </si>
  <si>
    <t>Rob Gronkowski</t>
  </si>
  <si>
    <t>James Conner</t>
  </si>
  <si>
    <t>DeVonta Smith</t>
  </si>
  <si>
    <t>DJ Chark Jr.</t>
  </si>
  <si>
    <t>David Johnson</t>
  </si>
  <si>
    <t>HOU</t>
  </si>
  <si>
    <t>Jalen Hurts</t>
  </si>
  <si>
    <t>Courtland Sutton</t>
  </si>
  <si>
    <t>Matthew Stafford</t>
  </si>
  <si>
    <t>A.J. Dillon</t>
  </si>
  <si>
    <t>Zack Moss</t>
  </si>
  <si>
    <t>Hunter Henry</t>
  </si>
  <si>
    <t>JuJu Smith-Schuster</t>
  </si>
  <si>
    <t>Devin Singletary</t>
  </si>
  <si>
    <t>Logan Thomas</t>
  </si>
  <si>
    <t>Tyler Boyd</t>
  </si>
  <si>
    <t>Dallas Goedert</t>
  </si>
  <si>
    <t>Joe Burrow</t>
  </si>
  <si>
    <t>Trey Sermon</t>
  </si>
  <si>
    <t>Kenyan Drake</t>
  </si>
  <si>
    <t>Robby Anderson</t>
  </si>
  <si>
    <t>Gus Edwards</t>
  </si>
  <si>
    <t>Ryan Tannehill</t>
  </si>
  <si>
    <t>Jarvis Landry</t>
  </si>
  <si>
    <t>Marquise Brown</t>
  </si>
  <si>
    <t>Deebo Samuel</t>
  </si>
  <si>
    <t>Michael Carter</t>
  </si>
  <si>
    <t>NYJ</t>
  </si>
  <si>
    <t>William Fuller V</t>
  </si>
  <si>
    <t>Michael Pittman Jr.</t>
  </si>
  <si>
    <t>Tony Pollard</t>
  </si>
  <si>
    <t>Darrell Henderson Jr.</t>
  </si>
  <si>
    <t>Latavius Murray</t>
  </si>
  <si>
    <t>Pittsburgh Steelers</t>
  </si>
  <si>
    <t>DEF</t>
  </si>
  <si>
    <t>Brandin Cooks</t>
  </si>
  <si>
    <t>Antonio Brown</t>
  </si>
  <si>
    <t>Jamaal Williams</t>
  </si>
  <si>
    <t>Trevor Lawrence</t>
  </si>
  <si>
    <t>Jaylen Waddle</t>
  </si>
  <si>
    <t>Evan Engram</t>
  </si>
  <si>
    <t>Baltimore Ravens</t>
  </si>
  <si>
    <t>Alexander Mattison</t>
  </si>
  <si>
    <t>Phillip Lindsay</t>
  </si>
  <si>
    <t>Los Angeles Rams</t>
  </si>
  <si>
    <t>Jeff Wilson Jr.</t>
  </si>
  <si>
    <t>Deshaun Watson</t>
  </si>
  <si>
    <t>Mike Gesicki</t>
  </si>
  <si>
    <t>Washington Football Team</t>
  </si>
  <si>
    <t>T.Y. Hilton</t>
  </si>
  <si>
    <t>Matt Ryan</t>
  </si>
  <si>
    <t>Mike Williams</t>
  </si>
  <si>
    <t>Jerry Jeudy</t>
  </si>
  <si>
    <t>Curtis Samuel</t>
  </si>
  <si>
    <t>Tampa Bay Buccaneers</t>
  </si>
  <si>
    <t>Laviska Shenault Jr.</t>
  </si>
  <si>
    <t>Nyheim Hines</t>
  </si>
  <si>
    <t>Jonnu Smith</t>
  </si>
  <si>
    <t>Carson Wentz</t>
  </si>
  <si>
    <t>Mark Ingram II</t>
  </si>
  <si>
    <t>Indianapolis Colts</t>
  </si>
  <si>
    <t>DeVante Parker</t>
  </si>
  <si>
    <t>Henry Ruggs III</t>
  </si>
  <si>
    <t>J.D. McKissic</t>
  </si>
  <si>
    <t>Mecole Hardman</t>
  </si>
  <si>
    <t>New York Giants</t>
  </si>
  <si>
    <t>Jameis Winston</t>
  </si>
  <si>
    <t>Damien Williams</t>
  </si>
  <si>
    <t>Corey Davis</t>
  </si>
  <si>
    <t>Michael Gallup</t>
  </si>
  <si>
    <t>Robert Tonyan</t>
  </si>
  <si>
    <t>Rashaad Penny</t>
  </si>
  <si>
    <t>Seattle Seahawks</t>
  </si>
  <si>
    <t>San Francisco 49ers</t>
  </si>
  <si>
    <t>Tevin Coleman</t>
  </si>
  <si>
    <t>Dallas Cowboys</t>
  </si>
  <si>
    <t>Baker Mayfield</t>
  </si>
  <si>
    <t>Younghoe Koo</t>
  </si>
  <si>
    <t>K</t>
  </si>
  <si>
    <t>Harrison Butker</t>
  </si>
  <si>
    <t>Chuba Hubbard</t>
  </si>
  <si>
    <t>Buffalo Bills</t>
  </si>
  <si>
    <t>Justin Tucker</t>
  </si>
  <si>
    <t>Cole Beasley</t>
  </si>
  <si>
    <t>Greg Zuerlein</t>
  </si>
  <si>
    <t>Rodrigo Blankenship</t>
  </si>
  <si>
    <t>Tyler Higbee</t>
  </si>
  <si>
    <t>Marvin Jones Jr.</t>
  </si>
  <si>
    <t>New England Patriots</t>
  </si>
  <si>
    <t>Ryan Succop</t>
  </si>
  <si>
    <t>Noah Fant</t>
  </si>
  <si>
    <t>Darnell Mooney</t>
  </si>
  <si>
    <t>Kirk Cousins</t>
  </si>
  <si>
    <t>Irv Smith Jr.</t>
  </si>
  <si>
    <t>Cam Newton</t>
  </si>
  <si>
    <t>Jason Sanders</t>
  </si>
  <si>
    <t>Darrynton Evans</t>
  </si>
  <si>
    <t>Trey Lance</t>
  </si>
  <si>
    <t>Wil Lutz</t>
  </si>
  <si>
    <t>Matt Prater</t>
  </si>
  <si>
    <t>Anthony McFarland Jr.</t>
  </si>
  <si>
    <t>Justin Fields</t>
  </si>
  <si>
    <t>Marlon Mack</t>
  </si>
  <si>
    <t>Ben Roethlisberger</t>
  </si>
  <si>
    <t>Tyler Bass</t>
  </si>
  <si>
    <t>Tarik Cohen</t>
  </si>
  <si>
    <t>Miami Dolphins</t>
  </si>
  <si>
    <t>Giovani Bernard</t>
  </si>
  <si>
    <t>A.J. Green</t>
  </si>
  <si>
    <t>Javian Hawkins</t>
  </si>
  <si>
    <t>Elijah Moore</t>
  </si>
  <si>
    <t>Devontae Booker</t>
  </si>
  <si>
    <t>James White</t>
  </si>
  <si>
    <t>Minnesota Vikings</t>
  </si>
  <si>
    <t>Cleveland Browns</t>
  </si>
  <si>
    <t>Justin Jackson</t>
  </si>
  <si>
    <t>Zach Ertz</t>
  </si>
  <si>
    <t>Carolina Panthers</t>
  </si>
  <si>
    <t>Gerald Everett</t>
  </si>
  <si>
    <t>Tua Tagovailoa</t>
  </si>
  <si>
    <t>Jared Cook</t>
  </si>
  <si>
    <t>Daniel Carlson</t>
  </si>
  <si>
    <t>Sony Michel</t>
  </si>
  <si>
    <t>Adam Trautman</t>
  </si>
  <si>
    <t>Parris Campbell</t>
  </si>
  <si>
    <t>Russell Gage</t>
  </si>
  <si>
    <t>Darrel Williams</t>
  </si>
  <si>
    <t>Sammy Watkins</t>
  </si>
  <si>
    <t>Gabriel Davis</t>
  </si>
  <si>
    <t>Malcolm Brown</t>
  </si>
  <si>
    <t>Matt Gay</t>
  </si>
  <si>
    <t>Arizona Cardinals</t>
  </si>
  <si>
    <t>Rashod Bateman</t>
  </si>
  <si>
    <t>Ryan Fitzpatrick</t>
  </si>
  <si>
    <t>Emmanuel Sanders</t>
  </si>
  <si>
    <t>Green Bay Packers</t>
  </si>
  <si>
    <t>Nelson Agholor</t>
  </si>
  <si>
    <t>Jason Myers</t>
  </si>
  <si>
    <t>Denver Broncos</t>
  </si>
  <si>
    <t>John Brown</t>
  </si>
  <si>
    <t>Robbie Gould</t>
  </si>
  <si>
    <t>Kansas City Chiefs</t>
  </si>
  <si>
    <t>Taysom Hill</t>
  </si>
  <si>
    <t>Derek Carr</t>
  </si>
  <si>
    <t>Mason Crosby</t>
  </si>
  <si>
    <t>Brandon McManus</t>
  </si>
  <si>
    <t>Tre'Quan Smith</t>
  </si>
  <si>
    <t>Breshad Perriman</t>
  </si>
  <si>
    <t>Chicago Bears</t>
  </si>
  <si>
    <t>Jalen Reagor</t>
  </si>
  <si>
    <t>Philadelphia Eagles</t>
  </si>
  <si>
    <t>Rondale Moore</t>
  </si>
  <si>
    <t>New Orleans Saints</t>
  </si>
  <si>
    <t>Jakobi Meyers</t>
  </si>
  <si>
    <t>Tyrell Williams</t>
  </si>
  <si>
    <t>New York Jets</t>
  </si>
  <si>
    <t>Sterling Shepard</t>
  </si>
  <si>
    <t>Jacksonville Jaguars</t>
  </si>
  <si>
    <t>Tennessee Titans</t>
  </si>
  <si>
    <t>Terrace Marshall Jr.</t>
  </si>
  <si>
    <t>Los Angeles Chargers</t>
  </si>
  <si>
    <t>Jamison Crowder</t>
  </si>
  <si>
    <t>Allen Lazard</t>
  </si>
  <si>
    <t>Christian Kirk</t>
  </si>
  <si>
    <t>Detroit Lions</t>
  </si>
  <si>
    <t>Houston Texans</t>
  </si>
  <si>
    <t>Van Jefferson</t>
  </si>
  <si>
    <t>Daniel Jones</t>
  </si>
  <si>
    <t>Cincinnati Bengals</t>
  </si>
  <si>
    <t>Keelan Cole</t>
  </si>
  <si>
    <t>Las Vegas Raiders</t>
  </si>
  <si>
    <t>Amari Rodgers</t>
  </si>
  <si>
    <t>Marquez Valdes-Scantling</t>
  </si>
  <si>
    <t>Atlanta Falcons</t>
  </si>
  <si>
    <t>Zach Wilson</t>
  </si>
  <si>
    <t>Amon-Ra St. Brown</t>
  </si>
  <si>
    <t>DeSean Jackson</t>
  </si>
  <si>
    <t>Rashard Higgins</t>
  </si>
  <si>
    <t>Sam Darnold</t>
  </si>
  <si>
    <t>Darius Slayton</t>
  </si>
  <si>
    <t>Randall Cobb</t>
  </si>
  <si>
    <t>Jared Goff</t>
  </si>
  <si>
    <t>D'Wayne Eskridge</t>
  </si>
  <si>
    <t>Jalen Guyton</t>
  </si>
  <si>
    <t>Kadarius Toney</t>
  </si>
  <si>
    <t>Marquez Callaway</t>
  </si>
  <si>
    <t>Denzel Mims</t>
  </si>
  <si>
    <t>James Washington</t>
  </si>
  <si>
    <t>Tim Patrick</t>
  </si>
  <si>
    <t>Keke Coutee</t>
  </si>
  <si>
    <t>Hunter Renfrow</t>
  </si>
  <si>
    <t>Quintez Cephus</t>
  </si>
  <si>
    <t>Tyron Johnson</t>
  </si>
  <si>
    <t>Olamide Zaccheaus</t>
  </si>
  <si>
    <t>Zach Pascal</t>
  </si>
  <si>
    <t>Josh Reynolds</t>
  </si>
  <si>
    <t>Byron Pringle</t>
  </si>
  <si>
    <t>K.J. Hamler</t>
  </si>
  <si>
    <t>Nico Collins</t>
  </si>
  <si>
    <t>Kendrick Bourne</t>
  </si>
  <si>
    <t>Donovan Peoples-Jones</t>
  </si>
  <si>
    <t>Jake Funk</t>
  </si>
  <si>
    <t>Bryan Edwards</t>
  </si>
  <si>
    <t>Preston Williams</t>
  </si>
  <si>
    <t>Salvon Ahmed</t>
  </si>
  <si>
    <t>Kenneth Gainwell</t>
  </si>
  <si>
    <t>Demarcus Robinson</t>
  </si>
  <si>
    <t>Chris Conley</t>
  </si>
  <si>
    <t>Joshua Kelley</t>
  </si>
  <si>
    <t>Tutu Atwell</t>
  </si>
  <si>
    <t>Travis Fulgham</t>
  </si>
  <si>
    <t>Ty Johnson</t>
  </si>
  <si>
    <t>Cam Sims</t>
  </si>
  <si>
    <t>Anthony Miller</t>
  </si>
  <si>
    <t>Deonte Harris</t>
  </si>
  <si>
    <t>Willie Snead IV</t>
  </si>
  <si>
    <t>Boston Scott</t>
  </si>
  <si>
    <t>Shi Smith</t>
  </si>
  <si>
    <t>Auden Tate</t>
  </si>
  <si>
    <t>Samaje Perine</t>
  </si>
  <si>
    <t>Kelvin Benjamin</t>
  </si>
  <si>
    <t>Teddy Bridgewater</t>
  </si>
  <si>
    <t>Dyami Brown</t>
  </si>
  <si>
    <t>Cordarrelle Patterson</t>
  </si>
  <si>
    <t>Wayne Gallman II</t>
  </si>
  <si>
    <t>Tyrod Taylor</t>
  </si>
  <si>
    <t>Greg Ward</t>
  </si>
  <si>
    <t>Scotty Miller</t>
  </si>
  <si>
    <t>Damiere Byrd</t>
  </si>
  <si>
    <t>Collin Johnson</t>
  </si>
  <si>
    <t>N'Keal Harry</t>
  </si>
  <si>
    <t>Isaiah McKenzie</t>
  </si>
  <si>
    <t>Xavier Jones</t>
  </si>
  <si>
    <t>Adam Humphries</t>
  </si>
  <si>
    <t>Qadree Ollison</t>
  </si>
  <si>
    <t>Anthony Schwartz</t>
  </si>
  <si>
    <t>Rhamondre Stevenson</t>
  </si>
  <si>
    <t>John Ross</t>
  </si>
  <si>
    <t>Dez Fitzpatrick</t>
  </si>
  <si>
    <t>Kyle Juszczyk</t>
  </si>
  <si>
    <t>Drew Lock</t>
  </si>
  <si>
    <t>Mohamed Sanu</t>
  </si>
  <si>
    <t>Joshua Palmer</t>
  </si>
  <si>
    <t>Jerick McKinnon</t>
  </si>
  <si>
    <t>La'Mical Perine</t>
  </si>
  <si>
    <t>Elijah Mitchell</t>
  </si>
  <si>
    <t>Tyler Johnson</t>
  </si>
  <si>
    <t>Mike Boone</t>
  </si>
  <si>
    <t>Mac Jones</t>
  </si>
  <si>
    <t>Devin Funchess</t>
  </si>
  <si>
    <t>Carlos Hyde</t>
  </si>
  <si>
    <t>Devin Duvernay</t>
  </si>
  <si>
    <t>Lynn Bowden Jr.</t>
  </si>
  <si>
    <t>Miles Boykin</t>
  </si>
  <si>
    <t>Jermar Jefferson</t>
  </si>
  <si>
    <t>Rex Burkhead</t>
  </si>
  <si>
    <t>Jaret Patterson</t>
  </si>
  <si>
    <t>DeeJay Dallas</t>
  </si>
  <si>
    <t>Larry Rountree III</t>
  </si>
  <si>
    <t>Trayveon Williams</t>
  </si>
  <si>
    <t>Quez Watkins</t>
  </si>
  <si>
    <t>Richie James</t>
  </si>
  <si>
    <t>Bisi Johnson</t>
  </si>
  <si>
    <t>Jordan Love</t>
  </si>
  <si>
    <t>Cedrick Wilson</t>
  </si>
  <si>
    <t>Jalen Richard</t>
  </si>
  <si>
    <t>Freddie Swain</t>
  </si>
  <si>
    <t>Jalen Hurd</t>
  </si>
  <si>
    <t>Brian Hill</t>
  </si>
  <si>
    <t>David Moore</t>
  </si>
  <si>
    <t>Benny Snell Jr.</t>
  </si>
  <si>
    <t>Matt Breida</t>
  </si>
  <si>
    <t>Kalen Ballage</t>
  </si>
  <si>
    <t>Peyton Barber</t>
  </si>
  <si>
    <t>Isaiah Coulter</t>
  </si>
  <si>
    <t>Jimmy Garoppolo</t>
  </si>
  <si>
    <t>Tylan Wallace</t>
  </si>
  <si>
    <t>Jaelon Darden</t>
  </si>
  <si>
    <t>Andy Isabella</t>
  </si>
  <si>
    <t>Marquise Goodwin</t>
  </si>
  <si>
    <t>Davis Mills</t>
  </si>
  <si>
    <t>Noah Brown</t>
  </si>
  <si>
    <t>Royce Freeman</t>
  </si>
  <si>
    <t>Justice Hill</t>
  </si>
  <si>
    <t>Kerryon Johnson</t>
  </si>
  <si>
    <t>Jakeem Grant Sr.</t>
  </si>
  <si>
    <t>Chad Beebe</t>
  </si>
  <si>
    <t>Demetric Felton</t>
  </si>
  <si>
    <t>Geronimo Allison</t>
  </si>
  <si>
    <t>Andy Dalton</t>
  </si>
  <si>
    <t>Marcus Kemp</t>
  </si>
  <si>
    <t>Anthony Firkser</t>
  </si>
  <si>
    <t>Kylin Hill</t>
  </si>
  <si>
    <t>Brandon Bolden</t>
  </si>
  <si>
    <t>Ben Skowronek</t>
  </si>
  <si>
    <t>Cameron Batson</t>
  </si>
  <si>
    <t>Raymond Calais</t>
  </si>
  <si>
    <t>Austin Hooper</t>
  </si>
  <si>
    <t>Steven Sims Jr.</t>
  </si>
  <si>
    <t>Blake Jarwin</t>
  </si>
  <si>
    <t>Christian Blake</t>
  </si>
  <si>
    <t>Jordan Wilkins</t>
  </si>
  <si>
    <t>Dante Pettis</t>
  </si>
  <si>
    <t>Isaiah Ford</t>
  </si>
  <si>
    <t>Kelvin Harmon</t>
  </si>
  <si>
    <t>Eric Ebron</t>
  </si>
  <si>
    <t>Donte Moncrief</t>
  </si>
  <si>
    <t>Patrick Taylor</t>
  </si>
  <si>
    <t>Ameer Abdullah</t>
  </si>
  <si>
    <t>Jeremy McNichols</t>
  </si>
  <si>
    <t>Kene Nwangwu</t>
  </si>
  <si>
    <t>Andre Roberts</t>
  </si>
  <si>
    <t>O.J. Howard</t>
  </si>
  <si>
    <t>DeMichael Harris</t>
  </si>
  <si>
    <t>KeeSean Johnson</t>
  </si>
  <si>
    <t>Frank Darby</t>
  </si>
  <si>
    <t>Cole Kmet</t>
  </si>
  <si>
    <t>Braxton Berrios</t>
  </si>
  <si>
    <t>Khalil Herbert</t>
  </si>
  <si>
    <t>Hayden Hurst</t>
  </si>
  <si>
    <t>Marvin Hall</t>
  </si>
  <si>
    <t>Ke'Shawn Vaughn</t>
  </si>
  <si>
    <t>Austin Mack</t>
  </si>
  <si>
    <t>JaMycal Hasty</t>
  </si>
  <si>
    <t>Juwan Johnson</t>
  </si>
  <si>
    <t>John Hightower</t>
  </si>
  <si>
    <t>Alex Collins</t>
  </si>
  <si>
    <t>Zay Jones</t>
  </si>
  <si>
    <t>Gary Brightwell</t>
  </si>
  <si>
    <t>Dawson Knox</t>
  </si>
  <si>
    <t>Ihmir Smith-Marsette</t>
  </si>
  <si>
    <t>Ray-Ray McCloud</t>
  </si>
  <si>
    <t>Jeff Smith</t>
  </si>
  <si>
    <t>Tony Brooks-James</t>
  </si>
  <si>
    <t>Penny Hart</t>
  </si>
  <si>
    <t>Gardner Minshew II</t>
  </si>
  <si>
    <t>Chris Herndon</t>
  </si>
  <si>
    <t>Hakeem Butler</t>
  </si>
  <si>
    <t>Alex Erickson</t>
  </si>
  <si>
    <t>Jimmy Graham</t>
  </si>
  <si>
    <t>Racey McMath</t>
  </si>
  <si>
    <t>Marquez Stevenson</t>
  </si>
  <si>
    <t>Chad Williams</t>
  </si>
  <si>
    <t>Jordan Howard</t>
  </si>
  <si>
    <t>Justin Watson</t>
  </si>
  <si>
    <t>Jack Doyle</t>
  </si>
  <si>
    <t>Mo Alie-Cox</t>
  </si>
  <si>
    <t>Chris Evans</t>
  </si>
  <si>
    <t>Chris Moore</t>
  </si>
  <si>
    <t>Blake Bortles</t>
  </si>
  <si>
    <t>Mike Thomas</t>
  </si>
  <si>
    <t>Jordan Akins</t>
  </si>
  <si>
    <t>Travis Homer</t>
  </si>
  <si>
    <t>Dalton Schultz</t>
  </si>
  <si>
    <t>Dexter Williams</t>
  </si>
  <si>
    <t>Lil'Jordan Humphrey</t>
  </si>
  <si>
    <t>D'Ernest Johnson</t>
  </si>
  <si>
    <t>Dan Arnold</t>
  </si>
  <si>
    <t>Dax Milne</t>
  </si>
  <si>
    <t>Gunner Olszewski</t>
  </si>
  <si>
    <t>Josh Adams</t>
  </si>
  <si>
    <t>Marcus Mariota</t>
  </si>
  <si>
    <t>Trent Taylor</t>
  </si>
  <si>
    <t>Corey Clement</t>
  </si>
  <si>
    <t>Dontrell Hilliard</t>
  </si>
  <si>
    <t>David Njoku</t>
  </si>
  <si>
    <t>Ty Montgomery</t>
  </si>
  <si>
    <t>C.J. Ham</t>
  </si>
  <si>
    <t>Phillip Dorsett II</t>
  </si>
  <si>
    <t>TajaÃ© Sharpe</t>
  </si>
  <si>
    <t>Dazz Newsome</t>
  </si>
  <si>
    <t>Jamal Agnew</t>
  </si>
  <si>
    <t>Tyler Conklin</t>
  </si>
  <si>
    <t>Jaylen Samuels</t>
  </si>
  <si>
    <t>Eno Benjamin</t>
  </si>
  <si>
    <t>C.J. Uzomah</t>
  </si>
  <si>
    <t>KhaDarel Hodge</t>
  </si>
  <si>
    <t>Mitchell Trubisky</t>
  </si>
  <si>
    <t>Antonio Gandy-Golden</t>
  </si>
  <si>
    <t>Alec Ingold</t>
  </si>
  <si>
    <t>Darwin Thompson</t>
  </si>
  <si>
    <t>Trey Edmunds</t>
  </si>
  <si>
    <t>Victor Bolden</t>
  </si>
  <si>
    <t>Nick Westbrook-Ikhine</t>
  </si>
  <si>
    <t>Will Dissly</t>
  </si>
  <si>
    <t>Equanimeous St. Brown</t>
  </si>
  <si>
    <t>Kawaan Baker</t>
  </si>
  <si>
    <t>Rico Dowdle</t>
  </si>
  <si>
    <t>Tyrie Cleveland</t>
  </si>
  <si>
    <t>Dare Ogunbowale</t>
  </si>
  <si>
    <t>Kalif Raymond</t>
  </si>
  <si>
    <t>Harrison Bryant</t>
  </si>
  <si>
    <t>Trishton Jackson</t>
  </si>
  <si>
    <t>Patrick Ricard</t>
  </si>
  <si>
    <t>K.J. Osborn</t>
  </si>
  <si>
    <t>Lamar Miller</t>
  </si>
  <si>
    <t>Mike Strachan</t>
  </si>
  <si>
    <t>Javon Wims</t>
  </si>
  <si>
    <t>Cameron Brate</t>
  </si>
  <si>
    <t>Rodney Smith</t>
  </si>
  <si>
    <t>Jacob Hollister</t>
  </si>
  <si>
    <t>Seth Williams</t>
  </si>
  <si>
    <t>Albert Okwuegbunam</t>
  </si>
  <si>
    <t>J.J. Arcega-Whiteside</t>
  </si>
  <si>
    <t>Joe Reed</t>
  </si>
  <si>
    <t>Michael Badgley</t>
  </si>
  <si>
    <t>Ty'Son Williams</t>
  </si>
  <si>
    <t>Kenny Yeboah</t>
  </si>
  <si>
    <t>Theo Riddick</t>
  </si>
  <si>
    <t>Graham Gano</t>
  </si>
  <si>
    <t>Cairo Santos</t>
  </si>
  <si>
    <t>Isaiah Wright</t>
  </si>
  <si>
    <t>Chris Boswell</t>
  </si>
  <si>
    <t>Kyle Trask</t>
  </si>
  <si>
    <t>Stanley Morgan</t>
  </si>
  <si>
    <t>J.J. Taylor</t>
  </si>
  <si>
    <t>Patrick Laird</t>
  </si>
  <si>
    <t>Joey Slye</t>
  </si>
  <si>
    <t>Dustin Hopkins</t>
  </si>
  <si>
    <t>Tre Nixon</t>
  </si>
  <si>
    <t>Cody Parkey</t>
  </si>
  <si>
    <t>Kyle Rudolph</t>
  </si>
  <si>
    <t>Greg Joseph</t>
  </si>
  <si>
    <t>Nick Boyle</t>
  </si>
  <si>
    <t>Donald Parham Jr.</t>
  </si>
  <si>
    <t>Josh Lambo</t>
  </si>
  <si>
    <t>Pooka Williams Jr.</t>
  </si>
  <si>
    <t>Reggie Bonnafon</t>
  </si>
  <si>
    <t>Nick Folk</t>
  </si>
  <si>
    <t>Ka'imi Fairbairn</t>
  </si>
  <si>
    <t>James O'Shaughnessy</t>
  </si>
  <si>
    <t>Kyle Allen</t>
  </si>
  <si>
    <t>Pat Freiermuth</t>
  </si>
  <si>
    <t>Cornell Powell</t>
  </si>
  <si>
    <t>Albert Wilson</t>
  </si>
  <si>
    <t>Evan McPherson</t>
  </si>
  <si>
    <t>Drew Sample</t>
  </si>
  <si>
    <t>Jake Elliott</t>
  </si>
  <si>
    <t>Brevin Jordan</t>
  </si>
  <si>
    <t>Sam Ficken</t>
  </si>
  <si>
    <t>Alex Armah</t>
  </si>
  <si>
    <t>Isaiah McKoy</t>
  </si>
  <si>
    <t>Randy Bullock</t>
  </si>
  <si>
    <t>Geoff Swaim</t>
  </si>
  <si>
    <t>River Cracraft</t>
  </si>
  <si>
    <t>Nick Vannett</t>
  </si>
  <si>
    <t>Maxx Williams</t>
  </si>
  <si>
    <t>Tucker McCann</t>
  </si>
  <si>
    <t>Gerrid Doaks</t>
  </si>
  <si>
    <t>Jalen Camp</t>
  </si>
  <si>
    <t>Diontae Spencer</t>
  </si>
  <si>
    <t>K.J. Hill Jr.</t>
  </si>
  <si>
    <t>Marcus Johnson</t>
  </si>
  <si>
    <t>Brandon Powell</t>
  </si>
  <si>
    <t>Isaiah Hodgins</t>
  </si>
  <si>
    <t>Malik Taylor</t>
  </si>
  <si>
    <t>Marcedes Lewis</t>
  </si>
  <si>
    <t>Taylor Heinicke</t>
  </si>
  <si>
    <t>Simi Fehoko</t>
  </si>
  <si>
    <t>Jacob Harris</t>
  </si>
  <si>
    <t>Isaiah Zuber</t>
  </si>
  <si>
    <t>Jacoby Brissett</t>
  </si>
  <si>
    <t>Foster Moreau</t>
  </si>
  <si>
    <t>Blake Proehl</t>
  </si>
  <si>
    <t>Kaden Smith</t>
  </si>
  <si>
    <t>Joe Flacco</t>
  </si>
  <si>
    <t>Adam Shaheen</t>
  </si>
  <si>
    <t>Nick Bellore</t>
  </si>
  <si>
    <t>Mike Warren II</t>
  </si>
  <si>
    <t>Chester Rogers</t>
  </si>
  <si>
    <t>Ross Dwelley</t>
  </si>
  <si>
    <t>Gabe Nabers</t>
  </si>
  <si>
    <t>Austin Seibert</t>
  </si>
  <si>
    <t>Omar Bayless</t>
  </si>
  <si>
    <t>Durham Smythe</t>
  </si>
  <si>
    <t>Ian Thomas</t>
  </si>
  <si>
    <t>Keith Kirkwood</t>
  </si>
  <si>
    <t>Darren Fells</t>
  </si>
  <si>
    <t>Jacob Eason</t>
  </si>
  <si>
    <t>Darrell Daniels</t>
  </si>
  <si>
    <t>James Morgan</t>
  </si>
  <si>
    <t>Trenton Cannon</t>
  </si>
  <si>
    <t>J.J. Nelson</t>
  </si>
  <si>
    <t>Hunter Long</t>
  </si>
  <si>
    <t>Khari Blasingame</t>
  </si>
  <si>
    <t>Pharaoh Brown</t>
  </si>
  <si>
    <t>Gehrig Dieter</t>
  </si>
  <si>
    <t>Buddy Howell</t>
  </si>
  <si>
    <t>Dalton Keene</t>
  </si>
  <si>
    <t>Brandon Allen</t>
  </si>
  <si>
    <t>Chris Manhertz</t>
  </si>
  <si>
    <t>Ryan Griffin</t>
  </si>
  <si>
    <t>Jace Sternberger</t>
  </si>
  <si>
    <t>Riley Ridley</t>
  </si>
  <si>
    <t>Kahale Warring</t>
  </si>
  <si>
    <t>Derek Watt</t>
  </si>
  <si>
    <t>Aldrick Rosas</t>
  </si>
  <si>
    <t>Travis Benjamin</t>
  </si>
  <si>
    <t>Mason Rudolph</t>
  </si>
  <si>
    <t>Matt Sokol</t>
  </si>
  <si>
    <t>Michael Burton</t>
  </si>
  <si>
    <t>Reggie Gilliam</t>
  </si>
  <si>
    <t>Antonio Williams</t>
  </si>
  <si>
    <t>Keith Smith</t>
  </si>
  <si>
    <t>Richard Rodgers</t>
  </si>
  <si>
    <t>John Kelly</t>
  </si>
  <si>
    <t>Jaydon Mickens</t>
  </si>
  <si>
    <t>John Wolford</t>
  </si>
  <si>
    <t>Johnny Mundt</t>
  </si>
  <si>
    <t>Pharoh Cooper</t>
  </si>
  <si>
    <t>Nick Mullens</t>
  </si>
  <si>
    <t>Thaddeus Moss</t>
  </si>
  <si>
    <t>Hunter Bryant</t>
  </si>
  <si>
    <t>Devin Asiasi</t>
  </si>
  <si>
    <t>Stephen Carlson</t>
  </si>
  <si>
    <t>Tommy Tremble</t>
  </si>
  <si>
    <t>Luke Farrell</t>
  </si>
  <si>
    <t>Elijhaa Penny</t>
  </si>
  <si>
    <t>Chad Henne</t>
  </si>
  <si>
    <t>A.J. Rose Jr.</t>
  </si>
  <si>
    <t>P.J. Walker</t>
  </si>
  <si>
    <t>Sam Ehlinger</t>
  </si>
  <si>
    <t>Dwayne Washington</t>
  </si>
  <si>
    <t>Devine Ozigbo</t>
  </si>
  <si>
    <t>Ryan Izzo</t>
  </si>
  <si>
    <t>Andy Janovich</t>
  </si>
  <si>
    <t>Tyler Kroft</t>
  </si>
  <si>
    <t>Malcolm Perry</t>
  </si>
  <si>
    <t>C.J. Board</t>
  </si>
  <si>
    <t>Trace McSorley</t>
  </si>
  <si>
    <t>Stephen Anderson</t>
  </si>
  <si>
    <t>Blaine Gabbert</t>
  </si>
  <si>
    <t>Jordan Thomas</t>
  </si>
  <si>
    <t>Allen Hurns</t>
  </si>
  <si>
    <t>Brandon Zylstra</t>
  </si>
  <si>
    <t>Tim Boyle</t>
  </si>
  <si>
    <t>Ian Book</t>
  </si>
  <si>
    <t>Ashton Dulin</t>
  </si>
  <si>
    <t>Jared Pinkney</t>
  </si>
  <si>
    <t>Colby Parkinson</t>
  </si>
  <si>
    <t>David Blough</t>
  </si>
  <si>
    <t>Tim Tebow</t>
  </si>
  <si>
    <t>Blake Bell</t>
  </si>
  <si>
    <t>Tommy Sweeney</t>
  </si>
  <si>
    <t>Andrew Beck</t>
  </si>
  <si>
    <t>Noah Gray</t>
  </si>
  <si>
    <t>Jakob Johnson</t>
  </si>
  <si>
    <t>Brycen Hopkins</t>
  </si>
  <si>
    <t>Evan Baylis</t>
  </si>
  <si>
    <t>Jarrett Stidham</t>
  </si>
  <si>
    <t>Josiah Deguara</t>
  </si>
  <si>
    <t>Trent Sherfield</t>
  </si>
  <si>
    <t>Colt McCoy</t>
  </si>
  <si>
    <t>Derek Carrier</t>
  </si>
  <si>
    <t>Nsimba Webster</t>
  </si>
  <si>
    <t>Charlie Woerner</t>
  </si>
  <si>
    <t>J.P. Holtz</t>
  </si>
  <si>
    <t>Antony Auclair</t>
  </si>
  <si>
    <t>Geno Smith</t>
  </si>
  <si>
    <t>Mike Glennon</t>
  </si>
  <si>
    <t>Jason Croom</t>
  </si>
  <si>
    <t>Feleipe Franks</t>
  </si>
  <si>
    <t>Garrett Gilbert</t>
  </si>
  <si>
    <t>Dwayne Haskins</t>
  </si>
  <si>
    <t>Nick Foles</t>
  </si>
  <si>
    <t>Tre' McKitty</t>
  </si>
  <si>
    <t>Ben Ellefson</t>
  </si>
  <si>
    <t>Kylen Granson</t>
  </si>
  <si>
    <t>Chase Daniel</t>
  </si>
  <si>
    <t>Brandon Dillon</t>
  </si>
  <si>
    <t>Case Keenum</t>
  </si>
  <si>
    <t>Samuel Sloman</t>
  </si>
  <si>
    <t>C.J. Prosise</t>
  </si>
  <si>
    <t>Jeremy Sprinkle</t>
  </si>
  <si>
    <t>Caleb Wilson</t>
  </si>
  <si>
    <t>Logan Woodside</t>
  </si>
  <si>
    <t>Colin Thompson</t>
  </si>
  <si>
    <t>Chris Streveler</t>
  </si>
  <si>
    <t>Vyncint Smith</t>
  </si>
  <si>
    <t>Jaeden Graham</t>
  </si>
  <si>
    <t>John Bates</t>
  </si>
  <si>
    <t>Tyler Huntley</t>
  </si>
  <si>
    <t>C.J. Beathard</t>
  </si>
  <si>
    <t>Jake Breeland</t>
  </si>
  <si>
    <t>AJ McCarron</t>
  </si>
  <si>
    <t>Nick Keizer</t>
  </si>
  <si>
    <t>Levine Toilolo</t>
  </si>
  <si>
    <t>Chase McLaughlin</t>
  </si>
  <si>
    <t>Matt Cole</t>
  </si>
  <si>
    <t>Kellen Mond</t>
  </si>
  <si>
    <t>Matthew Wright</t>
  </si>
  <si>
    <t>Malik Turner</t>
  </si>
  <si>
    <t>Ross Travis</t>
  </si>
  <si>
    <t>Troy Fumagalli</t>
  </si>
  <si>
    <t>Jonathan Williams</t>
  </si>
  <si>
    <t>Ryan Nall</t>
  </si>
  <si>
    <t>Josh Oliver</t>
  </si>
  <si>
    <t>Zach Davidson</t>
  </si>
  <si>
    <t>AlizÃ© Mack</t>
  </si>
  <si>
    <t>Trey Quinn</t>
  </si>
  <si>
    <t>Jesper Horsted</t>
  </si>
  <si>
    <t>Temarrick Hemingway</t>
  </si>
  <si>
    <t>Damion Ratley</t>
  </si>
  <si>
    <t>Antonio Callaway</t>
  </si>
  <si>
    <t>Duke Williams</t>
  </si>
  <si>
    <t>Noah Togiai</t>
  </si>
  <si>
    <t>DeAndre Carter</t>
  </si>
  <si>
    <t>Matt LaCosse</t>
  </si>
  <si>
    <t>Deon Yelder</t>
  </si>
  <si>
    <t>Mason Schreck</t>
  </si>
  <si>
    <t>Jake Fromm</t>
  </si>
  <si>
    <t>Jason Moore</t>
  </si>
  <si>
    <t>Darrius Shepherd</t>
  </si>
  <si>
    <t>Ben Mason</t>
  </si>
  <si>
    <t>Elijah McGuire</t>
  </si>
  <si>
    <t>Artavis Pierce</t>
  </si>
  <si>
    <t>Taiwan Jones</t>
  </si>
  <si>
    <t>Josh Malone</t>
  </si>
  <si>
    <t>Jeff Badet</t>
  </si>
  <si>
    <t>Keelan Doss</t>
  </si>
  <si>
    <t>Chris Rowland</t>
  </si>
  <si>
    <t>Dan Chisena</t>
  </si>
  <si>
    <t>Nathan Cottrell</t>
  </si>
  <si>
    <t>Chad Hansen</t>
  </si>
  <si>
    <t>Damarea Crockett</t>
  </si>
  <si>
    <t>Marcell Ateman</t>
  </si>
  <si>
    <t>Jason Huntley</t>
  </si>
  <si>
    <t>Adrian Killins Jr.</t>
  </si>
  <si>
    <t>Cyril Grayson</t>
  </si>
  <si>
    <t>John Ursua</t>
  </si>
  <si>
    <t>Lawrence Cager</t>
  </si>
  <si>
    <t>Robert Foster</t>
  </si>
  <si>
    <t>Derrick Willies</t>
  </si>
  <si>
    <t>Alexander Hollins</t>
  </si>
  <si>
    <t>Jordan Scarlett</t>
  </si>
  <si>
    <t>Ja'Marcus Bradley</t>
  </si>
  <si>
    <t>Taquan Mizzell</t>
  </si>
  <si>
    <t>Levante Bellamy</t>
  </si>
  <si>
    <t>Laquon Treadwell</t>
  </si>
  <si>
    <t>Mack Hollins</t>
  </si>
  <si>
    <t>Zach Gentry</t>
  </si>
  <si>
    <t>Cullen Gillaspia</t>
  </si>
  <si>
    <t>Kevin White</t>
  </si>
  <si>
    <t>Austin Walter</t>
  </si>
  <si>
    <t>Blake Haubeil</t>
  </si>
  <si>
    <t>Cody Hollister</t>
  </si>
  <si>
    <t>Fred Brown</t>
  </si>
  <si>
    <t>Shane Buechele</t>
  </si>
  <si>
    <t>Scottie Phillips</t>
  </si>
  <si>
    <t>Dominique Dafney</t>
  </si>
  <si>
    <t>Cethan Carter</t>
  </si>
  <si>
    <t>JoJo Natson</t>
  </si>
  <si>
    <t>Ishmael Hyman</t>
  </si>
  <si>
    <t>Lee Smith</t>
  </si>
  <si>
    <t>Ryan Switzer</t>
  </si>
  <si>
    <t>Eric Saubert</t>
  </si>
  <si>
    <t>Kendall Hinton</t>
  </si>
  <si>
    <t>Ricky Seals-Jones</t>
  </si>
  <si>
    <t>Tanner Hudson</t>
  </si>
  <si>
    <t>James Proche II</t>
  </si>
  <si>
    <t>MyCole Pruitt</t>
  </si>
  <si>
    <t>Trevon Wesco</t>
  </si>
  <si>
    <t>Dezmon Patmon</t>
  </si>
  <si>
    <t>Eric Tomlinson</t>
  </si>
  <si>
    <t>Isaac Nauta</t>
  </si>
  <si>
    <t>Daniel Brown</t>
  </si>
  <si>
    <t>Jeff Driskel</t>
  </si>
  <si>
    <t>Jonathan Ward</t>
  </si>
  <si>
    <t>Sean McKeon</t>
  </si>
  <si>
    <t>Tyrone Swoopes</t>
  </si>
  <si>
    <t>Trenton Irwin</t>
  </si>
  <si>
    <t>Kevin Rader</t>
  </si>
  <si>
    <t>Jake Butt</t>
  </si>
  <si>
    <t>Tony Jones Jr.</t>
  </si>
  <si>
    <t>Cooper Rush</t>
  </si>
  <si>
    <t>Joshua Dobbs</t>
  </si>
  <si>
    <t>Tyler Davis</t>
  </si>
  <si>
    <t>Brett Rypien</t>
  </si>
  <si>
    <t>Josh Rosen</t>
  </si>
  <si>
    <t>Easton Stick</t>
  </si>
  <si>
    <t>Matthew Slater</t>
  </si>
  <si>
    <t>Julian Edelman</t>
  </si>
  <si>
    <t>Brian Hoyer</t>
  </si>
  <si>
    <t>Tyler Eifert</t>
  </si>
  <si>
    <t>Kenny Stills</t>
  </si>
  <si>
    <t>Luke Willson</t>
  </si>
  <si>
    <t>Josh Hill</t>
  </si>
  <si>
    <t>Marqise Lee</t>
  </si>
  <si>
    <t>Bennie Fowler</t>
  </si>
  <si>
    <t>Xavier Grimble</t>
  </si>
  <si>
    <t>Dontrelle Inman</t>
  </si>
  <si>
    <t>Devin Smith</t>
  </si>
  <si>
    <t>Trevor Siemian</t>
  </si>
  <si>
    <t>Jake Kumerow</t>
  </si>
  <si>
    <t>Josh Doctson</t>
  </si>
  <si>
    <t>Roberto Aguayo</t>
  </si>
  <si>
    <t>Trevor Davis</t>
  </si>
  <si>
    <t>Nate Sudfeld</t>
  </si>
  <si>
    <t>Danny Vitale</t>
  </si>
  <si>
    <t>Jon Brown</t>
  </si>
  <si>
    <t>Garrett Griffin</t>
  </si>
  <si>
    <t>DeShone Kizer</t>
  </si>
  <si>
    <t>Davis Webb</t>
  </si>
  <si>
    <t>D'Onta Foreman</t>
  </si>
  <si>
    <t>Taywan Taylor</t>
  </si>
  <si>
    <t>Nathan Peterman</t>
  </si>
  <si>
    <t>Isaac Whitney</t>
  </si>
  <si>
    <t>Cole Hikutini</t>
  </si>
  <si>
    <t>Krishawn Hogan</t>
  </si>
  <si>
    <t>Sean Culkin</t>
  </si>
  <si>
    <t>Rashard Davis</t>
  </si>
  <si>
    <t>Kyle Lauletta</t>
  </si>
  <si>
    <t>DaeSean Hamilton</t>
  </si>
  <si>
    <t>Ito Smith</t>
  </si>
  <si>
    <t>Jaleel Scott</t>
  </si>
  <si>
    <t>Mike White</t>
  </si>
  <si>
    <t>Deon Cain</t>
  </si>
  <si>
    <t>Dylan Cantrell</t>
  </si>
  <si>
    <t>Nick Bawden</t>
  </si>
  <si>
    <t>Danny Etling</t>
  </si>
  <si>
    <t>Alex McGough</t>
  </si>
  <si>
    <t>Steven Mitchell Jr.</t>
  </si>
  <si>
    <t>Jordan Chunn</t>
  </si>
  <si>
    <t>Eddy PiÃ±eiro</t>
  </si>
  <si>
    <t>Marcus Baugh</t>
  </si>
  <si>
    <t>Rico Gafford</t>
  </si>
  <si>
    <t>Jordan Franks</t>
  </si>
  <si>
    <t>Jester Weah</t>
  </si>
  <si>
    <t>Codey McElroy</t>
  </si>
  <si>
    <t>Darvin Kidsy</t>
  </si>
  <si>
    <t>Ryquell Armstead</t>
  </si>
  <si>
    <t>Ryan Finley</t>
  </si>
  <si>
    <t>Emanuel Hall</t>
  </si>
  <si>
    <t>Daniel Helm</t>
  </si>
  <si>
    <t>Elijah Holyfield</t>
  </si>
  <si>
    <t>Gary Jennings</t>
  </si>
  <si>
    <t>Anthony Johnson</t>
  </si>
  <si>
    <t>Bryce Love</t>
  </si>
  <si>
    <t>Jacques Patrick</t>
  </si>
  <si>
    <t>Dax Raymond</t>
  </si>
  <si>
    <t>David Sills V</t>
  </si>
  <si>
    <t>Clayton Thorson</t>
  </si>
  <si>
    <t>Antoine Wesley</t>
  </si>
  <si>
    <t>Jake Browning</t>
  </si>
  <si>
    <t>Greg Dortch</t>
  </si>
  <si>
    <t>Christian Wade</t>
  </si>
  <si>
    <t>Elliott Fry</t>
  </si>
  <si>
    <t>Jake Dolegala</t>
  </si>
  <si>
    <t>Hale Hentges</t>
  </si>
  <si>
    <t>Jody Fortson</t>
  </si>
  <si>
    <t>Jon'Vea Johnson</t>
  </si>
  <si>
    <t>Ventell Bryant</t>
  </si>
  <si>
    <t>Charles Jones</t>
  </si>
  <si>
    <t>Devlin Hodges</t>
  </si>
  <si>
    <t>Jordan Ta'amu</t>
  </si>
  <si>
    <t>Reggie Begelton</t>
  </si>
  <si>
    <t>Jauan Jennings</t>
  </si>
  <si>
    <t>Binjimen Victor</t>
  </si>
  <si>
    <t>Giovanni Ricci</t>
  </si>
  <si>
    <t>Aaron Fuller</t>
  </si>
  <si>
    <t>Javon Leake</t>
  </si>
  <si>
    <t>Benny LeMay</t>
  </si>
  <si>
    <t>Darius Anderson</t>
  </si>
  <si>
    <t>Steven Montez</t>
  </si>
  <si>
    <t>Nate Stanley</t>
  </si>
  <si>
    <t>Jake Luton</t>
  </si>
  <si>
    <t>Anthony Gordon</t>
  </si>
  <si>
    <t>Bryce Perkins</t>
  </si>
  <si>
    <t>Cole McDonald</t>
  </si>
  <si>
    <t>Spencer Brown</t>
  </si>
  <si>
    <t>Darius Bradwell</t>
  </si>
  <si>
    <t>Caleb Huntley</t>
  </si>
  <si>
    <t>Tavien Feaster</t>
  </si>
  <si>
    <t>Stephen Sullivan</t>
  </si>
  <si>
    <t>Sewo Olonilua</t>
  </si>
  <si>
    <t>Eli Wolf</t>
  </si>
  <si>
    <t>Austin MacGinnis</t>
  </si>
  <si>
    <t>Ben DiNucci</t>
  </si>
  <si>
    <t>Tommy Stevens</t>
  </si>
  <si>
    <t>Quintin Morris</t>
  </si>
  <si>
    <t>Matt Bushman</t>
  </si>
  <si>
    <t>Nick Eubanks</t>
  </si>
  <si>
    <t>C.J. Marable</t>
  </si>
  <si>
    <t>Trey Ragas</t>
  </si>
  <si>
    <t>Marlon Williams</t>
  </si>
  <si>
    <t>Dillon Stoner</t>
  </si>
  <si>
    <t>Josh Johnson</t>
  </si>
  <si>
    <t>Shaun Beyer</t>
  </si>
  <si>
    <t>Pro Wells</t>
  </si>
  <si>
    <t>Deon Jackson</t>
  </si>
  <si>
    <t>Darius Clark</t>
  </si>
  <si>
    <t>Jose Borregales</t>
  </si>
  <si>
    <t>Riley Patterson</t>
  </si>
  <si>
    <t>Chris Naggar</t>
  </si>
  <si>
    <t>Quinn Nordin</t>
  </si>
  <si>
    <t>Will Grier</t>
  </si>
  <si>
    <t>Juwann Winfree</t>
  </si>
  <si>
    <t>Sum of ProjectedFantasyPoints</t>
  </si>
  <si>
    <t>LAST SEASON</t>
  </si>
  <si>
    <t>PROJ POINTS</t>
  </si>
  <si>
    <t>Row Labels</t>
  </si>
  <si>
    <t>Grand Total</t>
  </si>
  <si>
    <t xml:space="preserve">MAX </t>
  </si>
  <si>
    <t>MEDIAN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</si>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</sst>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_xlchart.v1.8</cx:f>
      </cx:numDim>
    </cx:data>
    <cx:data id="1">
      <cx:strDim type="cat">
        <cx:f>_xlchart.v1.7</cx:f>
      </cx:strDim>
      <cx:numDim type="val">
        <cx:f>_xlchart.v1.10</cx:f>
      </cx:numDim>
    </cx:data>
    <cx:data id="2">
      <cx:strDim type="cat">
        <cx:f>_xlchart.v1.7</cx:f>
      </cx:strDim>
      <cx:numDim type="val">
        <cx:f>_xlchart.v1.12</cx:f>
      </cx:numDim>
    </cx:data>
  </cx:chartData>
  <cx:chart>
    <cx:title pos="t" align="ctr" overlay="0"/>
    <cx:plotArea>
      <cx:plotAreaRegion>
        <cx:series layoutId="boxWhisker" uniqueId="{30F62135-B1ED-4722-9D93-247E698C4DEC}">
          <cx:tx>
            <cx:txData>
              <cx:f>_xlchart.v1.9</cx:f>
              <cx:v>MIN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3A3C819-7C9A-477C-B787-DD00D7E98718}">
          <cx:tx>
            <cx:txData>
              <cx:f>_xlchart.v1.11</cx:f>
              <cx:v>MEDIAN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DD30194-9E8D-43A1-8AD0-E08D1F7138EE}">
          <cx:tx>
            <cx:txData>
              <cx:f>_xlchart.v1.13</cx:f>
              <cx:v>MAX 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>
          <cx:spPr>
            <a:ln>
              <a:solidFill>
                <a:schemeClr val="accent1"/>
              </a:solidFill>
            </a:ln>
          </cx:spPr>
        </cx:majorGridlines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0</xdr:rowOff>
    </xdr:from>
    <xdr:to>
      <xdr:col>15</xdr:col>
      <xdr:colOff>285750</xdr:colOff>
      <xdr:row>14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6377DB-5F07-483F-BF00-5604B9E91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0080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 Garrity" refreshedDate="44399.676102430552" createdVersion="7" refreshedVersion="7" minRefreshableVersion="3" recordCount="871">
  <cacheSource type="worksheet">
    <worksheetSource ref="A1:J872" sheet="AllPlayers"/>
  </cacheSource>
  <cacheFields count="10">
    <cacheField name="FantasyPlayerKey" numFmtId="0">
      <sharedItems containsMixedTypes="1" containsNumber="1" containsInteger="1" minValue="549" maxValue="23080"/>
    </cacheField>
    <cacheField name="PlayerID" numFmtId="0">
      <sharedItems containsSemiMixedTypes="0" containsString="0" containsNumber="1" containsInteger="1" minValue="1" maxValue="23080"/>
    </cacheField>
    <cacheField name="Name" numFmtId="0">
      <sharedItems count="870">
        <s v="Christian McCaffrey"/>
        <s v="Dalvin Cook"/>
        <s v="Derrick Henry"/>
        <s v="Alvin Kamara"/>
        <s v="Ezekiel Elliott"/>
        <s v="Saquon Barkley"/>
        <s v="Nick Chubb"/>
        <s v="Jonathan Taylor"/>
        <s v="Tyreek Hill"/>
        <s v="Travis Kelce"/>
        <s v="Aaron Jones"/>
        <s v="Cam Akers"/>
        <s v="Davante Adams"/>
        <s v="Austin Ekeler"/>
        <s v="Stefon Diggs"/>
        <s v="Patrick Mahomes"/>
        <s v="Antonio Gibson"/>
        <s v="Najee Harris"/>
        <s v="DK Metcalf"/>
        <s v="Joe Mixon"/>
        <s v="DeAndre Hopkins"/>
        <s v="Clyde Edwards-Helaire"/>
        <s v="Calvin Ridley"/>
        <s v="J.K. Dobbins"/>
        <s v="Justin Jefferson"/>
        <s v="Josh Jacobs"/>
        <s v="A.J. Brown"/>
        <s v="Darren Waller"/>
        <s v="Chris Carson"/>
        <s v="David Montgomery"/>
        <s v="Michael Thomas"/>
        <s v="George Kittle"/>
        <s v="Josh Allen"/>
        <s v="Keenan Allen"/>
        <s v="Miles Sanders"/>
        <s v="Terry McLaurin"/>
        <s v="D'Andre Swift"/>
        <s v="Mike Evans"/>
        <s v="Kyler Murray"/>
        <s v="Julio Jones"/>
        <s v="James Robinson"/>
        <s v="Allen Robinson II"/>
        <s v="Kareem Hunt"/>
        <s v="Dak Prescott"/>
        <s v="Adam Thielen"/>
        <s v="Myles Gaskin"/>
        <s v="Lamar Jackson"/>
        <s v="CeeDee Lamb"/>
        <s v="Amari Cooper"/>
        <s v="Raheem Mostert"/>
        <s v="Kyle Pitts"/>
        <s v="Chris Godwin"/>
        <s v="Mike Davis"/>
        <s v="Robert Woods"/>
        <s v="Mark Andrews"/>
        <s v="Justin Herbert"/>
        <s v="Melvin Gordon III"/>
        <s v="Russell Wilson"/>
        <s v="Ja'Marr Chase"/>
        <s v="T.J. Hockenson"/>
        <s v="Kenny Golladay"/>
        <s v="Cooper Kupp"/>
        <s v="Chase Edmonds"/>
        <s v="Travis Etienne Jr."/>
        <s v="Tyler Lockett"/>
        <s v="Diontae Johnson"/>
        <s v="Aaron Rodgers"/>
        <s v="Javonte Williams"/>
        <s v="Odell Beckham Jr."/>
        <s v="DJ Moore"/>
        <s v="Damien Harris"/>
        <s v="Brandon Aiyuk"/>
        <s v="Ronald Jones II"/>
        <s v="Tom Brady"/>
        <s v="Chase Claypool"/>
        <s v="Leonard Fournette"/>
        <s v="Tee Higgins"/>
        <s v="Rob Gronkowski"/>
        <s v="James Conner"/>
        <s v="DeVonta Smith"/>
        <s v="DJ Chark Jr."/>
        <s v="David Johnson"/>
        <s v="Jalen Hurts"/>
        <s v="Courtland Sutton"/>
        <s v="Matthew Stafford"/>
        <s v="A.J. Dillon"/>
        <s v="Zack Moss"/>
        <s v="Hunter Henry"/>
        <s v="JuJu Smith-Schuster"/>
        <s v="Devin Singletary"/>
        <s v="Logan Thomas"/>
        <s v="Tyler Boyd"/>
        <s v="Dallas Goedert"/>
        <s v="Joe Burrow"/>
        <s v="Trey Sermon"/>
        <s v="Kenyan Drake"/>
        <s v="Robby Anderson"/>
        <s v="Gus Edwards"/>
        <s v="Ryan Tannehill"/>
        <s v="Jarvis Landry"/>
        <s v="Marquise Brown"/>
        <s v="Deebo Samuel"/>
        <s v="Michael Carter"/>
        <s v="William Fuller V"/>
        <s v="Michael Pittman Jr."/>
        <s v="Tony Pollard"/>
        <s v="Darrell Henderson Jr."/>
        <s v="Latavius Murray"/>
        <s v="Pittsburgh Steelers"/>
        <s v="Brandin Cooks"/>
        <s v="Antonio Brown"/>
        <s v="Jamaal Williams"/>
        <s v="Trevor Lawrence"/>
        <s v="Jaylen Waddle"/>
        <s v="Evan Engram"/>
        <s v="Baltimore Ravens"/>
        <s v="Alexander Mattison"/>
        <s v="Phillip Lindsay"/>
        <s v="Los Angeles Rams"/>
        <s v="Jeff Wilson Jr."/>
        <s v="Deshaun Watson"/>
        <s v="Mike Gesicki"/>
        <s v="Washington Football Team"/>
        <s v="T.Y. Hilton"/>
        <s v="Matt Ryan"/>
        <s v="Mike Williams"/>
        <s v="Jerry Jeudy"/>
        <s v="Curtis Samuel"/>
        <s v="Tampa Bay Buccaneers"/>
        <s v="Laviska Shenault Jr."/>
        <s v="Nyheim Hines"/>
        <s v="Jonnu Smith"/>
        <s v="Carson Wentz"/>
        <s v="Mark Ingram II"/>
        <s v="Indianapolis Colts"/>
        <s v="DeVante Parker"/>
        <s v="Henry Ruggs III"/>
        <s v="J.D. McKissic"/>
        <s v="Mecole Hardman"/>
        <s v="New York Giants"/>
        <s v="Jameis Winston"/>
        <s v="Damien Williams"/>
        <s v="Corey Davis"/>
        <s v="Michael Gallup"/>
        <s v="Robert Tonyan"/>
        <s v="Rashaad Penny"/>
        <s v="Seattle Seahawks"/>
        <s v="San Francisco 49ers"/>
        <s v="Tevin Coleman"/>
        <s v="Dallas Cowboys"/>
        <s v="Baker Mayfield"/>
        <s v="Younghoe Koo"/>
        <s v="Harrison Butker"/>
        <s v="Chuba Hubbard"/>
        <s v="Buffalo Bills"/>
        <s v="Justin Tucker"/>
        <s v="Cole Beasley"/>
        <s v="Greg Zuerlein"/>
        <s v="Rodrigo Blankenship"/>
        <s v="Tyler Higbee"/>
        <s v="Marvin Jones Jr."/>
        <s v="New England Patriots"/>
        <s v="Ryan Succop"/>
        <s v="Noah Fant"/>
        <s v="Darnell Mooney"/>
        <s v="Kirk Cousins"/>
        <s v="Irv Smith Jr."/>
        <s v="Cam Newton"/>
        <s v="Jason Sanders"/>
        <s v="Darrynton Evans"/>
        <s v="Trey Lance"/>
        <s v="Wil Lutz"/>
        <s v="Matt Prater"/>
        <s v="Anthony McFarland Jr."/>
        <s v="Justin Fields"/>
        <s v="Marlon Mack"/>
        <s v="Ben Roethlisberger"/>
        <s v="Tyler Bass"/>
        <s v="Tarik Cohen"/>
        <s v="Miami Dolphins"/>
        <s v="Giovani Bernard"/>
        <s v="A.J. Green"/>
        <s v="Javian Hawkins"/>
        <s v="Elijah Moore"/>
        <s v="Devontae Booker"/>
        <s v="James White"/>
        <s v="Minnesota Vikings"/>
        <s v="Cleveland Browns"/>
        <s v="Justin Jackson"/>
        <s v="Zach Ertz"/>
        <s v="Carolina Panthers"/>
        <s v="Gerald Everett"/>
        <s v="Tua Tagovailoa"/>
        <s v="Jared Cook"/>
        <s v="Daniel Carlson"/>
        <s v="Sony Michel"/>
        <s v="Adam Trautman"/>
        <s v="Parris Campbell"/>
        <s v="Russell Gage"/>
        <s v="Darrel Williams"/>
        <s v="Sammy Watkins"/>
        <s v="Gabriel Davis"/>
        <s v="Malcolm Brown"/>
        <s v="Matt Gay"/>
        <s v="Arizona Cardinals"/>
        <s v="Rashod Bateman"/>
        <s v="Ryan Fitzpatrick"/>
        <s v="Emmanuel Sanders"/>
        <s v="Green Bay Packers"/>
        <s v="Nelson Agholor"/>
        <s v="Jason Myers"/>
        <s v="Denver Broncos"/>
        <s v="John Brown"/>
        <s v="Robbie Gould"/>
        <s v="Kansas City Chiefs"/>
        <s v="Taysom Hill"/>
        <s v="Derek Carr"/>
        <s v="Mason Crosby"/>
        <s v="Brandon McManus"/>
        <s v="Tre'Quan Smith"/>
        <s v="Breshad Perriman"/>
        <s v="Chicago Bears"/>
        <s v="Jalen Reagor"/>
        <s v="Philadelphia Eagles"/>
        <s v="Rondale Moore"/>
        <s v="New Orleans Saints"/>
        <s v="Jakobi Meyers"/>
        <s v="Tyrell Williams"/>
        <s v="New York Jets"/>
        <s v="Sterling Shepard"/>
        <s v="Jacksonville Jaguars"/>
        <s v="Tennessee Titans"/>
        <s v="Terrace Marshall Jr."/>
        <s v="Los Angeles Chargers"/>
        <s v="Jamison Crowder"/>
        <s v="Allen Lazard"/>
        <s v="Christian Kirk"/>
        <s v="Detroit Lions"/>
        <s v="Houston Texans"/>
        <s v="Van Jefferson"/>
        <s v="Daniel Jones"/>
        <s v="Cincinnati Bengals"/>
        <s v="Keelan Cole"/>
        <s v="Las Vegas Raiders"/>
        <s v="Amari Rodgers"/>
        <s v="Marquez Valdes-Scantling"/>
        <s v="Atlanta Falcons"/>
        <s v="Zach Wilson"/>
        <s v="Amon-Ra St. Brown"/>
        <s v="DeSean Jackson"/>
        <s v="Rashard Higgins"/>
        <s v="Sam Darnold"/>
        <s v="Darius Slayton"/>
        <s v="Randall Cobb"/>
        <s v="Jared Goff"/>
        <s v="D'Wayne Eskridge"/>
        <s v="Jalen Guyton"/>
        <s v="Kadarius Toney"/>
        <s v="Marquez Callaway"/>
        <s v="Denzel Mims"/>
        <s v="James Washington"/>
        <s v="Tim Patrick"/>
        <s v="Keke Coutee"/>
        <s v="Hunter Renfrow"/>
        <s v="Quintez Cephus"/>
        <s v="Tyron Johnson"/>
        <s v="Olamide Zaccheaus"/>
        <s v="Zach Pascal"/>
        <s v="Josh Reynolds"/>
        <s v="Byron Pringle"/>
        <s v="K.J. Hamler"/>
        <s v="Nico Collins"/>
        <s v="Kendrick Bourne"/>
        <s v="Donovan Peoples-Jones"/>
        <s v="Jake Funk"/>
        <s v="Bryan Edwards"/>
        <s v="Preston Williams"/>
        <s v="Salvon Ahmed"/>
        <s v="Kenneth Gainwell"/>
        <s v="Demarcus Robinson"/>
        <s v="Chris Conley"/>
        <s v="Joshua Kelley"/>
        <s v="Tutu Atwell"/>
        <s v="Travis Fulgham"/>
        <s v="Ty Johnson"/>
        <s v="Cam Sims"/>
        <s v="Anthony Miller"/>
        <s v="Deonte Harris"/>
        <s v="Willie Snead IV"/>
        <s v="Boston Scott"/>
        <s v="Shi Smith"/>
        <s v="Auden Tate"/>
        <s v="Samaje Perine"/>
        <s v="Kelvin Benjamin"/>
        <s v="Teddy Bridgewater"/>
        <s v="Dyami Brown"/>
        <s v="Cordarrelle Patterson"/>
        <s v="Wayne Gallman II"/>
        <s v="Tyrod Taylor"/>
        <s v="Greg Ward"/>
        <s v="Scotty Miller"/>
        <s v="Damiere Byrd"/>
        <s v="Collin Johnson"/>
        <s v="N'Keal Harry"/>
        <s v="Isaiah McKenzie"/>
        <s v="Xavier Jones"/>
        <s v="Adam Humphries"/>
        <s v="Qadree Ollison"/>
        <s v="Anthony Schwartz"/>
        <s v="Rhamondre Stevenson"/>
        <s v="John Ross"/>
        <s v="Dez Fitzpatrick"/>
        <s v="Kyle Juszczyk"/>
        <s v="Drew Lock"/>
        <s v="Mohamed Sanu"/>
        <s v="Joshua Palmer"/>
        <s v="Jerick McKinnon"/>
        <s v="La'Mical Perine"/>
        <s v="Elijah Mitchell"/>
        <s v="Tyler Johnson"/>
        <s v="Mike Boone"/>
        <s v="Mac Jones"/>
        <s v="Devin Funchess"/>
        <s v="Carlos Hyde"/>
        <s v="Devin Duvernay"/>
        <s v="Lynn Bowden Jr."/>
        <s v="Miles Boykin"/>
        <s v="Jermar Jefferson"/>
        <s v="Rex Burkhead"/>
        <s v="Jaret Patterson"/>
        <s v="DeeJay Dallas"/>
        <s v="Larry Rountree III"/>
        <s v="Trayveon Williams"/>
        <s v="Quez Watkins"/>
        <s v="Richie James"/>
        <s v="Bisi Johnson"/>
        <s v="Jordan Love"/>
        <s v="Cedrick Wilson"/>
        <s v="Jalen Richard"/>
        <s v="Freddie Swain"/>
        <s v="Jalen Hurd"/>
        <s v="Brian Hill"/>
        <s v="David Moore"/>
        <s v="Benny Snell Jr."/>
        <s v="Matt Breida"/>
        <s v="Kalen Ballage"/>
        <s v="Peyton Barber"/>
        <s v="Isaiah Coulter"/>
        <s v="Jimmy Garoppolo"/>
        <s v="Tylan Wallace"/>
        <s v="Jaelon Darden"/>
        <s v="Andy Isabella"/>
        <s v="Marquise Goodwin"/>
        <s v="Davis Mills"/>
        <s v="Noah Brown"/>
        <s v="Royce Freeman"/>
        <s v="Justice Hill"/>
        <s v="Kerryon Johnson"/>
        <s v="Jakeem Grant Sr."/>
        <s v="Chad Beebe"/>
        <s v="Demetric Felton"/>
        <s v="Geronimo Allison"/>
        <s v="Andy Dalton"/>
        <s v="Marcus Kemp"/>
        <s v="Anthony Firkser"/>
        <s v="Kylin Hill"/>
        <s v="Brandon Bolden"/>
        <s v="Ben Skowronek"/>
        <s v="Cameron Batson"/>
        <s v="Raymond Calais"/>
        <s v="Austin Hooper"/>
        <s v="Steven Sims Jr."/>
        <s v="Blake Jarwin"/>
        <s v="Christian Blake"/>
        <s v="Jordan Wilkins"/>
        <s v="Dante Pettis"/>
        <s v="Isaiah Ford"/>
        <s v="Kelvin Harmon"/>
        <s v="Eric Ebron"/>
        <s v="Donte Moncrief"/>
        <s v="Patrick Taylor"/>
        <s v="Ameer Abdullah"/>
        <s v="Jeremy McNichols"/>
        <s v="Kene Nwangwu"/>
        <s v="Andre Roberts"/>
        <s v="O.J. Howard"/>
        <s v="DeMichael Harris"/>
        <s v="KeeSean Johnson"/>
        <s v="Frank Darby"/>
        <s v="Cole Kmet"/>
        <s v="Braxton Berrios"/>
        <s v="Khalil Herbert"/>
        <s v="Hayden Hurst"/>
        <s v="Marvin Hall"/>
        <s v="Ke'Shawn Vaughn"/>
        <s v="Austin Mack"/>
        <s v="JaMycal Hasty"/>
        <s v="Juwan Johnson"/>
        <s v="John Hightower"/>
        <s v="Alex Collins"/>
        <s v="Zay Jones"/>
        <s v="Gary Brightwell"/>
        <s v="Dawson Knox"/>
        <s v="Ihmir Smith-Marsette"/>
        <s v="Ray-Ray McCloud"/>
        <s v="Jeff Smith"/>
        <s v="Tony Brooks-James"/>
        <s v="Penny Hart"/>
        <s v="Gardner Minshew II"/>
        <s v="Chris Herndon"/>
        <s v="Hakeem Butler"/>
        <s v="Alex Erickson"/>
        <s v="Jimmy Graham"/>
        <s v="Racey McMath"/>
        <s v="Marquez Stevenson"/>
        <s v="Chad Williams"/>
        <s v="Jordan Howard"/>
        <s v="Justin Watson"/>
        <s v="Jack Doyle"/>
        <s v="Mo Alie-Cox"/>
        <s v="Chris Evans"/>
        <s v="Chris Moore"/>
        <s v="Blake Bortles"/>
        <s v="Mike Thomas"/>
        <s v="Jordan Akins"/>
        <s v="Travis Homer"/>
        <s v="Dalton Schultz"/>
        <s v="Dexter Williams"/>
        <s v="Lil'Jordan Humphrey"/>
        <s v="D'Ernest Johnson"/>
        <s v="Dan Arnold"/>
        <s v="Dax Milne"/>
        <s v="Gunner Olszewski"/>
        <s v="Josh Adams"/>
        <s v="Marcus Mariota"/>
        <s v="Trent Taylor"/>
        <s v="Corey Clement"/>
        <s v="Dontrell Hilliard"/>
        <s v="David Njoku"/>
        <s v="Ty Montgomery"/>
        <s v="C.J. Ham"/>
        <s v="Phillip Dorsett II"/>
        <s v="TajaÃ© Sharpe"/>
        <s v="Dazz Newsome"/>
        <s v="Jamal Agnew"/>
        <s v="Tyler Conklin"/>
        <s v="Jaylen Samuels"/>
        <s v="Eno Benjamin"/>
        <s v="C.J. Uzomah"/>
        <s v="KhaDarel Hodge"/>
        <s v="Mitchell Trubisky"/>
        <s v="Antonio Gandy-Golden"/>
        <s v="Alec Ingold"/>
        <s v="Darwin Thompson"/>
        <s v="Trey Edmunds"/>
        <s v="Victor Bolden"/>
        <s v="Nick Westbrook-Ikhine"/>
        <s v="Will Dissly"/>
        <s v="Equanimeous St. Brown"/>
        <s v="Kawaan Baker"/>
        <s v="Rico Dowdle"/>
        <s v="Tyrie Cleveland"/>
        <s v="Dare Ogunbowale"/>
        <s v="Kalif Raymond"/>
        <s v="Harrison Bryant"/>
        <s v="Trishton Jackson"/>
        <s v="Patrick Ricard"/>
        <s v="K.J. Osborn"/>
        <s v="Lamar Miller"/>
        <s v="Mike Strachan"/>
        <s v="Javon Wims"/>
        <s v="Cameron Brate"/>
        <s v="Rodney Smith"/>
        <s v="Jacob Hollister"/>
        <s v="Seth Williams"/>
        <s v="Albert Okwuegbunam"/>
        <s v="J.J. Arcega-Whiteside"/>
        <s v="Joe Reed"/>
        <s v="Michael Badgley"/>
        <s v="Ty'Son Williams"/>
        <s v="Kenny Yeboah"/>
        <s v="Theo Riddick"/>
        <s v="Graham Gano"/>
        <s v="Cairo Santos"/>
        <s v="Isaiah Wright"/>
        <s v="Chris Boswell"/>
        <s v="Kyle Trask"/>
        <s v="Stanley Morgan"/>
        <s v="J.J. Taylor"/>
        <s v="Patrick Laird"/>
        <s v="Joey Slye"/>
        <s v="Dustin Hopkins"/>
        <s v="Tre Nixon"/>
        <s v="Cody Parkey"/>
        <s v="Kyle Rudolph"/>
        <s v="Greg Joseph"/>
        <s v="Nick Boyle"/>
        <s v="Donald Parham Jr."/>
        <s v="Josh Lambo"/>
        <s v="Pooka Williams Jr."/>
        <s v="Reggie Bonnafon"/>
        <s v="Nick Folk"/>
        <s v="Ka'imi Fairbairn"/>
        <s v="James O'Shaughnessy"/>
        <s v="Kyle Allen"/>
        <s v="Pat Freiermuth"/>
        <s v="Cornell Powell"/>
        <s v="Albert Wilson"/>
        <s v="Evan McPherson"/>
        <s v="Drew Sample"/>
        <s v="Jake Elliott"/>
        <s v="Brevin Jordan"/>
        <s v="Sam Ficken"/>
        <s v="Alex Armah"/>
        <s v="Isaiah McKoy"/>
        <s v="Randy Bullock"/>
        <s v="Geoff Swaim"/>
        <s v="River Cracraft"/>
        <s v="Nick Vannett"/>
        <s v="Maxx Williams"/>
        <s v="Tucker McCann"/>
        <s v="Gerrid Doaks"/>
        <s v="Jalen Camp"/>
        <s v="Diontae Spencer"/>
        <s v="K.J. Hill Jr."/>
        <s v="Marcus Johnson"/>
        <s v="Brandon Powell"/>
        <s v="Isaiah Hodgins"/>
        <s v="Malik Taylor"/>
        <s v="Marcedes Lewis"/>
        <s v="Taylor Heinicke"/>
        <s v="Simi Fehoko"/>
        <s v="Jacob Harris"/>
        <s v="Isaiah Zuber"/>
        <s v="Jacoby Brissett"/>
        <s v="Foster Moreau"/>
        <s v="Blake Proehl"/>
        <s v="Kaden Smith"/>
        <s v="Joe Flacco"/>
        <s v="Adam Shaheen"/>
        <s v="Nick Bellore"/>
        <s v="Mike Warren II"/>
        <s v="Chester Rogers"/>
        <s v="Ross Dwelley"/>
        <s v="Gabe Nabers"/>
        <s v="Austin Seibert"/>
        <s v="Omar Bayless"/>
        <s v="Durham Smythe"/>
        <s v="Ian Thomas"/>
        <s v="Keith Kirkwood"/>
        <s v="Darren Fells"/>
        <s v="Jacob Eason"/>
        <s v="Darrell Daniels"/>
        <s v="James Morgan"/>
        <s v="Trenton Cannon"/>
        <s v="J.J. Nelson"/>
        <s v="Hunter Long"/>
        <s v="Khari Blasingame"/>
        <s v="Pharaoh Brown"/>
        <s v="Gehrig Dieter"/>
        <s v="Buddy Howell"/>
        <s v="Dalton Keene"/>
        <s v="Brandon Allen"/>
        <s v="Chris Manhertz"/>
        <s v="Ryan Griffin"/>
        <s v="Jace Sternberger"/>
        <s v="Riley Ridley"/>
        <s v="Kahale Warring"/>
        <s v="Derek Watt"/>
        <s v="Aldrick Rosas"/>
        <s v="Travis Benjamin"/>
        <s v="Mason Rudolph"/>
        <s v="Matt Sokol"/>
        <s v="Michael Burton"/>
        <s v="Reggie Gilliam"/>
        <s v="Antonio Williams"/>
        <s v="Keith Smith"/>
        <s v="Richard Rodgers"/>
        <s v="John Kelly"/>
        <s v="Jaydon Mickens"/>
        <s v="John Wolford"/>
        <s v="Johnny Mundt"/>
        <s v="Pharoh Cooper"/>
        <s v="Nick Mullens"/>
        <s v="Thaddeus Moss"/>
        <s v="Hunter Bryant"/>
        <s v="Devin Asiasi"/>
        <s v="Stephen Carlson"/>
        <s v="Tommy Tremble"/>
        <s v="Luke Farrell"/>
        <s v="Elijhaa Penny"/>
        <s v="Chad Henne"/>
        <s v="A.J. Rose Jr."/>
        <s v="P.J. Walker"/>
        <s v="Sam Ehlinger"/>
        <s v="Dwayne Washington"/>
        <s v="Devine Ozigbo"/>
        <s v="Ryan Izzo"/>
        <s v="Andy Janovich"/>
        <s v="Tyler Kroft"/>
        <s v="Malcolm Perry"/>
        <s v="C.J. Board"/>
        <s v="Trace McSorley"/>
        <s v="Stephen Anderson"/>
        <s v="Blaine Gabbert"/>
        <s v="Jordan Thomas"/>
        <s v="Allen Hurns"/>
        <s v="Brandon Zylstra"/>
        <s v="Tim Boyle"/>
        <s v="Ian Book"/>
        <s v="Ashton Dulin"/>
        <s v="Jared Pinkney"/>
        <s v="Colby Parkinson"/>
        <s v="David Blough"/>
        <s v="Tim Tebow"/>
        <s v="Blake Bell"/>
        <s v="Tommy Sweeney"/>
        <s v="Andrew Beck"/>
        <s v="Noah Gray"/>
        <s v="Jakob Johnson"/>
        <s v="Brycen Hopkins"/>
        <s v="Evan Baylis"/>
        <s v="Jarrett Stidham"/>
        <s v="Josiah Deguara"/>
        <s v="Trent Sherfield"/>
        <s v="Colt McCoy"/>
        <s v="Derek Carrier"/>
        <s v="Nsimba Webster"/>
        <s v="Charlie Woerner"/>
        <s v="J.P. Holtz"/>
        <s v="Antony Auclair"/>
        <s v="Geno Smith"/>
        <s v="Mike Glennon"/>
        <s v="Jason Croom"/>
        <s v="Feleipe Franks"/>
        <s v="Garrett Gilbert"/>
        <s v="Dwayne Haskins"/>
        <s v="Nick Foles"/>
        <s v="Tre' McKitty"/>
        <s v="Ben Ellefson"/>
        <s v="Kylen Granson"/>
        <s v="Chase Daniel"/>
        <s v="Brandon Dillon"/>
        <s v="Case Keenum"/>
        <s v="Samuel Sloman"/>
        <s v="C.J. Prosise"/>
        <s v="Jeremy Sprinkle"/>
        <s v="Caleb Wilson"/>
        <s v="Logan Woodside"/>
        <s v="Colin Thompson"/>
        <s v="Chris Streveler"/>
        <s v="Vyncint Smith"/>
        <s v="Jaeden Graham"/>
        <s v="John Bates"/>
        <s v="Tyler Huntley"/>
        <s v="C.J. Beathard"/>
        <s v="Jake Breeland"/>
        <s v="AJ McCarron"/>
        <s v="Nick Keizer"/>
        <s v="Levine Toilolo"/>
        <s v="Chase McLaughlin"/>
        <s v="Matt Cole"/>
        <s v="Kellen Mond"/>
        <s v="Matthew Wright"/>
        <s v="Malik Turner"/>
        <s v="Ross Travis"/>
        <s v="Troy Fumagalli"/>
        <s v="Jonathan Williams"/>
        <s v="Ryan Nall"/>
        <s v="Josh Oliver"/>
        <s v="Zach Davidson"/>
        <s v="AlizÃ© Mack"/>
        <s v="Trey Quinn"/>
        <s v="Jesper Horsted"/>
        <s v="Temarrick Hemingway"/>
        <s v="Damion Ratley"/>
        <s v="Antonio Callaway"/>
        <s v="Duke Williams"/>
        <s v="Noah Togiai"/>
        <s v="DeAndre Carter"/>
        <s v="Matt LaCosse"/>
        <s v="Deon Yelder"/>
        <s v="Mason Schreck"/>
        <s v="Jake Fromm"/>
        <s v="Jason Moore"/>
        <s v="Darrius Shepherd"/>
        <s v="Ben Mason"/>
        <s v="Elijah McGuire"/>
        <s v="Artavis Pierce"/>
        <s v="Taiwan Jones"/>
        <s v="Josh Malone"/>
        <s v="Jeff Badet"/>
        <s v="Keelan Doss"/>
        <s v="Chris Rowland"/>
        <s v="Dan Chisena"/>
        <s v="Nathan Cottrell"/>
        <s v="Chad Hansen"/>
        <s v="Damarea Crockett"/>
        <s v="Marcell Ateman"/>
        <s v="Jason Huntley"/>
        <s v="Adrian Killins Jr."/>
        <s v="Cyril Grayson"/>
        <s v="John Ursua"/>
        <s v="Lawrence Cager"/>
        <s v="Robert Foster"/>
        <s v="Derrick Willies"/>
        <s v="Alexander Hollins"/>
        <s v="Jordan Scarlett"/>
        <s v="Ja'Marcus Bradley"/>
        <s v="Taquan Mizzell"/>
        <s v="Levante Bellamy"/>
        <s v="Laquon Treadwell"/>
        <s v="Mack Hollins"/>
        <s v="Zach Gentry"/>
        <s v="Cullen Gillaspia"/>
        <s v="Kevin White"/>
        <s v="Austin Walter"/>
        <s v="Blake Haubeil"/>
        <s v="Cody Hollister"/>
        <s v="Fred Brown"/>
        <s v="Shane Buechele"/>
        <s v="Scottie Phillips"/>
        <s v="Dominique Dafney"/>
        <s v="Cethan Carter"/>
        <s v="JoJo Natson"/>
        <s v="Ishmael Hyman"/>
        <s v="Lee Smith"/>
        <s v="Ryan Switzer"/>
        <s v="Eric Saubert"/>
        <s v="Kendall Hinton"/>
        <s v="Ricky Seals-Jones"/>
        <s v="Tanner Hudson"/>
        <s v="James Proche II"/>
        <s v="MyCole Pruitt"/>
        <s v="Trevon Wesco"/>
        <s v="Dezmon Patmon"/>
        <s v="Eric Tomlinson"/>
        <s v="Isaac Nauta"/>
        <s v="Daniel Brown"/>
        <s v="Jeff Driskel"/>
        <s v="Jonathan Ward"/>
        <s v="Sean McKeon"/>
        <s v="Tyrone Swoopes"/>
        <s v="Trenton Irwin"/>
        <s v="Kevin Rader"/>
        <s v="Jake Butt"/>
        <s v="Tony Jones Jr."/>
        <s v="Cooper Rush"/>
        <s v="Joshua Dobbs"/>
        <s v="Tyler Davis"/>
        <s v="Brett Rypien"/>
        <s v="Josh Rosen"/>
        <s v="Easton Stick"/>
        <s v="Matthew Slater"/>
        <s v="Julian Edelman"/>
        <s v="Brian Hoyer"/>
        <s v="Tyler Eifert"/>
        <s v="Kenny Stills"/>
        <s v="Luke Willson"/>
        <s v="Josh Hill"/>
        <s v="Marqise Lee"/>
        <s v="Bennie Fowler"/>
        <s v="Xavier Grimble"/>
        <s v="Dontrelle Inman"/>
        <s v="Devin Smith"/>
        <s v="Trevor Siemian"/>
        <s v="Jake Kumerow"/>
        <s v="Josh Doctson"/>
        <s v="Roberto Aguayo"/>
        <s v="Trevor Davis"/>
        <s v="Nate Sudfeld"/>
        <s v="Danny Vitale"/>
        <s v="Jon Brown"/>
        <s v="Garrett Griffin"/>
        <s v="DeShone Kizer"/>
        <s v="Davis Webb"/>
        <s v="D'Onta Foreman"/>
        <s v="Taywan Taylor"/>
        <s v="Nathan Peterman"/>
        <s v="Isaac Whitney"/>
        <s v="Cole Hikutini"/>
        <s v="Krishawn Hogan"/>
        <s v="Sean Culkin"/>
        <s v="Rashard Davis"/>
        <s v="Kyle Lauletta"/>
        <s v="DaeSean Hamilton"/>
        <s v="Ito Smith"/>
        <s v="Jaleel Scott"/>
        <s v="Mike White"/>
        <s v="Deon Cain"/>
        <s v="Dylan Cantrell"/>
        <s v="Nick Bawden"/>
        <s v="Danny Etling"/>
        <s v="Alex McGough"/>
        <s v="Steven Mitchell Jr."/>
        <s v="Jordan Chunn"/>
        <s v="Eddy PiÃ±eiro"/>
        <s v="Marcus Baugh"/>
        <s v="Rico Gafford"/>
        <s v="Jordan Franks"/>
        <s v="Jester Weah"/>
        <s v="Codey McElroy"/>
        <s v="Darvin Kidsy"/>
        <s v="Ryquell Armstead"/>
        <s v="Ryan Finley"/>
        <s v="Emanuel Hall"/>
        <s v="Daniel Helm"/>
        <s v="Elijah Holyfield"/>
        <s v="Gary Jennings"/>
        <s v="Anthony Johnson"/>
        <s v="Bryce Love"/>
        <s v="Jacques Patrick"/>
        <s v="Dax Raymond"/>
        <s v="David Sills V"/>
        <s v="Clayton Thorson"/>
        <s v="Antoine Wesley"/>
        <s v="Jake Browning"/>
        <s v="Greg Dortch"/>
        <s v="Christian Wade"/>
        <s v="Elliott Fry"/>
        <s v="Jake Dolegala"/>
        <s v="Hale Hentges"/>
        <s v="Jody Fortson"/>
        <s v="Jon'Vea Johnson"/>
        <s v="Ventell Bryant"/>
        <s v="Charles Jones"/>
        <s v="Devlin Hodges"/>
        <s v="Jordan Ta'amu"/>
        <s v="Reggie Begelton"/>
        <s v="Jauan Jennings"/>
        <s v="Binjimen Victor"/>
        <s v="Giovanni Ricci"/>
        <s v="Aaron Fuller"/>
        <s v="Javon Leake"/>
        <s v="Benny LeMay"/>
        <s v="Darius Anderson"/>
        <s v="Steven Montez"/>
        <s v="Nate Stanley"/>
        <s v="Jake Luton"/>
        <s v="Anthony Gordon"/>
        <s v="Bryce Perkins"/>
        <s v="Cole McDonald"/>
        <s v="Spencer Brown"/>
        <s v="Darius Bradwell"/>
        <s v="Caleb Huntley"/>
        <s v="Tavien Feaster"/>
        <s v="Stephen Sullivan"/>
        <s v="Sewo Olonilua"/>
        <s v="Eli Wolf"/>
        <s v="Austin MacGinnis"/>
        <s v="Ben DiNucci"/>
        <s v="Tommy Stevens"/>
        <s v="Quintin Morris"/>
        <s v="Matt Bushman"/>
        <s v="Nick Eubanks"/>
        <s v="C.J. Marable"/>
        <s v="Trey Ragas"/>
        <s v="Marlon Williams"/>
        <s v="Dillon Stoner"/>
        <s v="Josh Johnson"/>
        <s v="Shaun Beyer"/>
        <s v="Pro Wells"/>
        <s v="Deon Jackson"/>
        <s v="Darius Clark"/>
        <s v="Jose Borregales"/>
        <s v="Riley Patterson"/>
        <s v="Chris Naggar"/>
        <s v="Quinn Nordin"/>
        <s v="Will Grier"/>
        <s v="Juwann Winfree"/>
      </sharedItems>
    </cacheField>
    <cacheField name="Team" numFmtId="0">
      <sharedItems containsBlank="1"/>
    </cacheField>
    <cacheField name="Position" numFmtId="0">
      <sharedItems count="6">
        <s v="RB"/>
        <s v="WR"/>
        <s v="TE"/>
        <s v="QB"/>
        <s v="DEF"/>
        <s v="K"/>
      </sharedItems>
    </cacheField>
    <cacheField name="AverageDraftPosition" numFmtId="0">
      <sharedItems containsSemiMixedTypes="0" containsString="0" containsNumber="1" minValue="1.7" maxValue="2236.8000000000002"/>
    </cacheField>
    <cacheField name="AverageDraftPositionPPR" numFmtId="0">
      <sharedItems containsSemiMixedTypes="0" containsString="0" containsNumber="1" minValue="1.7" maxValue="2233.4"/>
    </cacheField>
    <cacheField name="ByeWeek" numFmtId="0">
      <sharedItems containsString="0" containsBlank="1" containsNumber="1" containsInteger="1" minValue="6" maxValue="14"/>
    </cacheField>
    <cacheField name="LastSeasonFantasyPoints" numFmtId="0">
      <sharedItems containsSemiMixedTypes="0" containsString="0" containsNumber="1" minValue="-3.1" maxValue="445.6"/>
    </cacheField>
    <cacheField name="ProjectedFantasyPoints" numFmtId="0">
      <sharedItems containsSemiMixedTypes="0" containsString="0" containsNumber="1" minValue="-3.4" maxValue="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1">
  <r>
    <n v="18877"/>
    <n v="18877"/>
    <x v="0"/>
    <s v="CAR"/>
    <x v="0"/>
    <n v="1.7"/>
    <n v="1.7"/>
    <n v="13"/>
    <n v="82.8"/>
    <n v="308.7"/>
  </r>
  <r>
    <n v="18872"/>
    <n v="18872"/>
    <x v="1"/>
    <s v="MIN"/>
    <x v="0"/>
    <n v="3.2"/>
    <n v="3.2"/>
    <n v="7"/>
    <n v="331.4"/>
    <n v="298"/>
  </r>
  <r>
    <n v="17959"/>
    <n v="17959"/>
    <x v="2"/>
    <s v="TEN"/>
    <x v="0"/>
    <n v="3.4"/>
    <n v="4.8"/>
    <n v="13"/>
    <n v="354.3"/>
    <n v="303.89999999999998"/>
  </r>
  <r>
    <n v="18878"/>
    <n v="18878"/>
    <x v="3"/>
    <s v="NO"/>
    <x v="0"/>
    <n v="5.5"/>
    <n v="4.8"/>
    <n v="6"/>
    <n v="332.5"/>
    <n v="246.7"/>
  </r>
  <r>
    <n v="17923"/>
    <n v="17923"/>
    <x v="4"/>
    <s v="DAL"/>
    <x v="0"/>
    <n v="6.7"/>
    <n v="6.7"/>
    <n v="7"/>
    <n v="193.7"/>
    <n v="254.4"/>
  </r>
  <r>
    <n v="19766"/>
    <n v="19766"/>
    <x v="5"/>
    <s v="NYG"/>
    <x v="0"/>
    <n v="7.9"/>
    <n v="8"/>
    <n v="10"/>
    <n v="10.6"/>
    <n v="251.3"/>
  </r>
  <r>
    <n v="19798"/>
    <n v="19798"/>
    <x v="6"/>
    <s v="CLE"/>
    <x v="0"/>
    <n v="8.5"/>
    <n v="9.3000000000000007"/>
    <n v="13"/>
    <n v="216.2"/>
    <n v="260.60000000000002"/>
  </r>
  <r>
    <n v="21682"/>
    <n v="21682"/>
    <x v="7"/>
    <s v="IND"/>
    <x v="0"/>
    <n v="9.3000000000000007"/>
    <n v="10.1"/>
    <n v="14"/>
    <n v="244.6"/>
    <n v="261.39999999999998"/>
  </r>
  <r>
    <n v="18082"/>
    <n v="18082"/>
    <x v="8"/>
    <s v="KC"/>
    <x v="1"/>
    <n v="10.199999999999999"/>
    <n v="10.9"/>
    <n v="12"/>
    <n v="272.89999999999998"/>
    <n v="241.4"/>
  </r>
  <r>
    <n v="15048"/>
    <n v="15048"/>
    <x v="9"/>
    <s v="KC"/>
    <x v="2"/>
    <n v="11.2"/>
    <n v="10.9"/>
    <n v="12"/>
    <n v="234.4"/>
    <n v="216"/>
  </r>
  <r>
    <n v="19045"/>
    <n v="19045"/>
    <x v="10"/>
    <s v="GB"/>
    <x v="0"/>
    <n v="12.1"/>
    <n v="14.1"/>
    <n v="13"/>
    <n v="239"/>
    <n v="241"/>
  </r>
  <r>
    <n v="21688"/>
    <n v="21688"/>
    <x v="11"/>
    <s v="LAR"/>
    <x v="0"/>
    <n v="14.3"/>
    <n v="19.100000000000001"/>
    <n v="11"/>
    <n v="102.4"/>
    <n v="0"/>
  </r>
  <r>
    <n v="16470"/>
    <n v="16470"/>
    <x v="12"/>
    <s v="GB"/>
    <x v="1"/>
    <n v="14.6"/>
    <n v="15.3"/>
    <n v="13"/>
    <n v="274.60000000000002"/>
    <n v="222.3"/>
  </r>
  <r>
    <n v="19562"/>
    <n v="19562"/>
    <x v="13"/>
    <s v="LAC"/>
    <x v="0"/>
    <n v="15.5"/>
    <n v="11.6"/>
    <n v="7"/>
    <n v="125.5"/>
    <n v="209.5"/>
  </r>
  <r>
    <n v="16906"/>
    <n v="16906"/>
    <x v="14"/>
    <s v="BUF"/>
    <x v="1"/>
    <n v="15.8"/>
    <n v="13.8"/>
    <n v="7"/>
    <n v="227.4"/>
    <n v="193.5"/>
  </r>
  <r>
    <n v="18890"/>
    <n v="18890"/>
    <x v="15"/>
    <s v="KC"/>
    <x v="3"/>
    <n v="16.2"/>
    <n v="24.1"/>
    <n v="12"/>
    <n v="422.3"/>
    <n v="449"/>
  </r>
  <r>
    <n v="21861"/>
    <n v="21861"/>
    <x v="16"/>
    <s v="WAS"/>
    <x v="0"/>
    <n v="16.399999999999999"/>
    <n v="18.7"/>
    <n v="9"/>
    <n v="187.5"/>
    <n v="227.8"/>
  </r>
  <r>
    <n v="21768"/>
    <n v="21768"/>
    <x v="17"/>
    <s v="PIT"/>
    <x v="0"/>
    <n v="19.2"/>
    <n v="17.8"/>
    <n v="7"/>
    <n v="0"/>
    <n v="228.2"/>
  </r>
  <r>
    <n v="20875"/>
    <n v="20875"/>
    <x v="18"/>
    <s v="SEA"/>
    <x v="1"/>
    <n v="19.899999999999999"/>
    <n v="23.2"/>
    <n v="9"/>
    <n v="212.4"/>
    <n v="214.8"/>
  </r>
  <r>
    <n v="18858"/>
    <n v="18858"/>
    <x v="19"/>
    <s v="CIN"/>
    <x v="0"/>
    <n v="20.2"/>
    <n v="20.8"/>
    <n v="10"/>
    <n v="88.7"/>
    <n v="225.3"/>
  </r>
  <r>
    <n v="14986"/>
    <n v="14986"/>
    <x v="20"/>
    <s v="ARI"/>
    <x v="1"/>
    <n v="22.8"/>
    <n v="17.8"/>
    <n v="12"/>
    <n v="194.9"/>
    <n v="203.3"/>
  </r>
  <r>
    <n v="21769"/>
    <n v="21769"/>
    <x v="21"/>
    <s v="KC"/>
    <x v="0"/>
    <n v="23.5"/>
    <n v="21.5"/>
    <n v="12"/>
    <n v="157.9"/>
    <n v="212.5"/>
  </r>
  <r>
    <n v="19802"/>
    <n v="19802"/>
    <x v="22"/>
    <s v="ATL"/>
    <x v="1"/>
    <n v="24"/>
    <n v="21.8"/>
    <n v="6"/>
    <n v="216"/>
    <n v="205.4"/>
  </r>
  <r>
    <n v="21674"/>
    <n v="21674"/>
    <x v="23"/>
    <s v="BAL"/>
    <x v="0"/>
    <n v="25.4"/>
    <n v="27.9"/>
    <n v="8"/>
    <n v="169.8"/>
    <n v="215.4"/>
  </r>
  <r>
    <n v="21685"/>
    <n v="21685"/>
    <x v="24"/>
    <s v="MIN"/>
    <x v="1"/>
    <n v="27.6"/>
    <n v="27"/>
    <n v="7"/>
    <n v="210"/>
    <n v="205.5"/>
  </r>
  <r>
    <n v="20824"/>
    <n v="20824"/>
    <x v="25"/>
    <s v="LV"/>
    <x v="0"/>
    <n v="27.9"/>
    <n v="39.4"/>
    <n v="8"/>
    <n v="223.7"/>
    <n v="212.2"/>
  </r>
  <r>
    <n v="21042"/>
    <n v="21042"/>
    <x v="26"/>
    <s v="TEN"/>
    <x v="1"/>
    <n v="28.8"/>
    <n v="30"/>
    <n v="13"/>
    <n v="193.5"/>
    <n v="213"/>
  </r>
  <r>
    <n v="16964"/>
    <n v="16964"/>
    <x v="27"/>
    <s v="LV"/>
    <x v="2"/>
    <n v="31.4"/>
    <n v="24.8"/>
    <n v="8"/>
    <n v="193.6"/>
    <n v="172.3"/>
  </r>
  <r>
    <n v="19119"/>
    <n v="19119"/>
    <x v="28"/>
    <s v="SEA"/>
    <x v="0"/>
    <n v="32.6"/>
    <n v="33.4"/>
    <n v="9"/>
    <n v="170.1"/>
    <n v="206.7"/>
  </r>
  <r>
    <n v="20882"/>
    <n v="20882"/>
    <x v="29"/>
    <s v="CHI"/>
    <x v="0"/>
    <n v="32.9"/>
    <n v="34.200000000000003"/>
    <n v="10"/>
    <n v="237.8"/>
    <n v="214.6"/>
  </r>
  <r>
    <n v="17960"/>
    <n v="17960"/>
    <x v="30"/>
    <s v="NO"/>
    <x v="1"/>
    <n v="33.700000000000003"/>
    <n v="32"/>
    <n v="6"/>
    <n v="49.5"/>
    <n v="184.5"/>
  </r>
  <r>
    <n v="19063"/>
    <n v="19063"/>
    <x v="31"/>
    <s v="SF"/>
    <x v="2"/>
    <n v="34.6"/>
    <n v="32.4"/>
    <n v="6"/>
    <n v="87"/>
    <n v="169.8"/>
  </r>
  <r>
    <n v="19801"/>
    <n v="19801"/>
    <x v="32"/>
    <s v="BUF"/>
    <x v="3"/>
    <n v="35.9"/>
    <n v="42.2"/>
    <n v="7"/>
    <n v="445.6"/>
    <n v="432.8"/>
  </r>
  <r>
    <n v="15076"/>
    <n v="15076"/>
    <x v="33"/>
    <s v="LAC"/>
    <x v="1"/>
    <n v="36.4"/>
    <n v="31.4"/>
    <n v="7"/>
    <n v="163.69999999999999"/>
    <n v="168.4"/>
  </r>
  <r>
    <n v="20933"/>
    <n v="20933"/>
    <x v="34"/>
    <s v="PHI"/>
    <x v="0"/>
    <n v="36.9"/>
    <n v="37.6"/>
    <n v="14"/>
    <n v="160.6"/>
    <n v="210.4"/>
  </r>
  <r>
    <n v="20873"/>
    <n v="20873"/>
    <x v="35"/>
    <s v="WAS"/>
    <x v="1"/>
    <n v="39"/>
    <n v="37.700000000000003"/>
    <n v="9"/>
    <n v="154.30000000000001"/>
    <n v="183"/>
  </r>
  <r>
    <n v="21684"/>
    <n v="21684"/>
    <x v="36"/>
    <s v="DET"/>
    <x v="0"/>
    <n v="39.1"/>
    <n v="36.4"/>
    <n v="9"/>
    <n v="162.19999999999999"/>
    <n v="208.9"/>
  </r>
  <r>
    <n v="16597"/>
    <n v="16597"/>
    <x v="37"/>
    <s v="TB"/>
    <x v="1"/>
    <n v="41.8"/>
    <n v="48.2"/>
    <n v="9"/>
    <n v="201.5"/>
    <n v="184.6"/>
  </r>
  <r>
    <n v="20889"/>
    <n v="20889"/>
    <x v="38"/>
    <s v="ARI"/>
    <x v="3"/>
    <n v="43"/>
    <n v="50.2"/>
    <n v="12"/>
    <n v="427.2"/>
    <n v="407.2"/>
  </r>
  <r>
    <n v="13291"/>
    <n v="13291"/>
    <x v="39"/>
    <s v="TEN"/>
    <x v="1"/>
    <n v="43.5"/>
    <n v="45.2"/>
    <n v="13"/>
    <n v="107.3"/>
    <n v="172.7"/>
  </r>
  <r>
    <n v="21970"/>
    <n v="21970"/>
    <x v="40"/>
    <s v="JAX"/>
    <x v="0"/>
    <n v="43.7"/>
    <n v="53.2"/>
    <n v="7"/>
    <n v="227.2"/>
    <n v="159.6"/>
  </r>
  <r>
    <n v="16263"/>
    <n v="16263"/>
    <x v="41"/>
    <s v="CHI"/>
    <x v="1"/>
    <n v="45.2"/>
    <n v="40.6"/>
    <n v="10"/>
    <n v="181.5"/>
    <n v="183.4"/>
  </r>
  <r>
    <n v="18944"/>
    <n v="18944"/>
    <x v="42"/>
    <s v="CLE"/>
    <x v="0"/>
    <n v="47.4"/>
    <n v="53"/>
    <n v="13"/>
    <n v="203.6"/>
    <n v="163.69999999999999"/>
  </r>
  <r>
    <n v="18055"/>
    <n v="18055"/>
    <x v="43"/>
    <s v="DAL"/>
    <x v="3"/>
    <n v="48.3"/>
    <n v="60.5"/>
    <n v="7"/>
    <n v="151.9"/>
    <n v="402.5"/>
  </r>
  <r>
    <n v="15534"/>
    <n v="15534"/>
    <x v="44"/>
    <s v="MIN"/>
    <x v="1"/>
    <n v="48.6"/>
    <n v="59.1"/>
    <n v="7"/>
    <n v="203"/>
    <n v="154.5"/>
  </r>
  <r>
    <n v="20768"/>
    <n v="20768"/>
    <x v="45"/>
    <s v="MIA"/>
    <x v="0"/>
    <n v="49.4"/>
    <n v="44.9"/>
    <n v="14"/>
    <n v="139"/>
    <n v="188.2"/>
  </r>
  <r>
    <n v="19781"/>
    <n v="19781"/>
    <x v="46"/>
    <s v="BAL"/>
    <x v="3"/>
    <n v="50.9"/>
    <n v="56.2"/>
    <n v="8"/>
    <n v="375.4"/>
    <n v="398.3"/>
  </r>
  <r>
    <n v="21679"/>
    <n v="21679"/>
    <x v="47"/>
    <s v="DAL"/>
    <x v="1"/>
    <n v="51"/>
    <n v="40.6"/>
    <n v="7"/>
    <n v="155.30000000000001"/>
    <n v="167"/>
  </r>
  <r>
    <n v="16765"/>
    <n v="16765"/>
    <x v="48"/>
    <s v="DAL"/>
    <x v="1"/>
    <n v="52.6"/>
    <n v="49"/>
    <n v="7"/>
    <n v="163.30000000000001"/>
    <n v="161.1"/>
  </r>
  <r>
    <n v="17217"/>
    <n v="17217"/>
    <x v="49"/>
    <s v="SF"/>
    <x v="0"/>
    <n v="54.4"/>
    <n v="61.6"/>
    <n v="6"/>
    <n v="94.4"/>
    <n v="161.9"/>
  </r>
  <r>
    <n v="22508"/>
    <n v="22508"/>
    <x v="50"/>
    <s v="ATL"/>
    <x v="2"/>
    <n v="54.6"/>
    <n v="46.1"/>
    <n v="6"/>
    <n v="0"/>
    <n v="135.80000000000001"/>
  </r>
  <r>
    <n v="18880"/>
    <n v="18880"/>
    <x v="51"/>
    <s v="TB"/>
    <x v="1"/>
    <n v="57.4"/>
    <n v="55.2"/>
    <n v="9"/>
    <n v="142.1"/>
    <n v="170.7"/>
  </r>
  <r>
    <n v="16887"/>
    <n v="16887"/>
    <x v="52"/>
    <s v="ATL"/>
    <x v="0"/>
    <n v="58.3"/>
    <n v="47.8"/>
    <n v="6"/>
    <n v="166.4"/>
    <n v="179.7"/>
  </r>
  <r>
    <n v="14871"/>
    <n v="14871"/>
    <x v="53"/>
    <s v="LAR"/>
    <x v="1"/>
    <n v="59.3"/>
    <n v="50.1"/>
    <n v="11"/>
    <n v="175"/>
    <n v="164.8"/>
  </r>
  <r>
    <n v="19803"/>
    <n v="19803"/>
    <x v="54"/>
    <s v="BAL"/>
    <x v="2"/>
    <n v="59.8"/>
    <n v="59.1"/>
    <n v="8"/>
    <n v="126.4"/>
    <n v="148.19999999999999"/>
  </r>
  <r>
    <n v="21681"/>
    <n v="21681"/>
    <x v="55"/>
    <s v="LAC"/>
    <x v="3"/>
    <n v="61.5"/>
    <n v="66.7"/>
    <n v="7"/>
    <n v="375.4"/>
    <n v="385.7"/>
  </r>
  <r>
    <n v="16776"/>
    <n v="16776"/>
    <x v="56"/>
    <s v="DEN"/>
    <x v="0"/>
    <n v="61.8"/>
    <n v="78.400000000000006"/>
    <n v="11"/>
    <n v="187.7"/>
    <n v="139.69999999999999"/>
  </r>
  <r>
    <n v="14536"/>
    <n v="14536"/>
    <x v="57"/>
    <s v="SEA"/>
    <x v="3"/>
    <n v="64.599999999999994"/>
    <n v="73.5"/>
    <n v="9"/>
    <n v="405.8"/>
    <n v="383.5"/>
  </r>
  <r>
    <n v="22564"/>
    <n v="22564"/>
    <x v="58"/>
    <s v="CIN"/>
    <x v="1"/>
    <n v="65.5"/>
    <n v="72.400000000000006"/>
    <n v="10"/>
    <n v="0"/>
    <n v="151.4"/>
  </r>
  <r>
    <n v="20805"/>
    <n v="20805"/>
    <x v="59"/>
    <s v="DET"/>
    <x v="2"/>
    <n v="67.2"/>
    <n v="64.400000000000006"/>
    <n v="9"/>
    <n v="122.2"/>
    <n v="130.4"/>
  </r>
  <r>
    <n v="18977"/>
    <n v="18977"/>
    <x v="60"/>
    <s v="NYG"/>
    <x v="1"/>
    <n v="67.3"/>
    <n v="69.599999999999994"/>
    <n v="10"/>
    <n v="51.7"/>
    <n v="163.4"/>
  </r>
  <r>
    <n v="18882"/>
    <n v="18882"/>
    <x v="61"/>
    <s v="LAR"/>
    <x v="1"/>
    <n v="67.5"/>
    <n v="57.2"/>
    <n v="11"/>
    <n v="131.6"/>
    <n v="154.19999999999999"/>
  </r>
  <r>
    <n v="19919"/>
    <n v="19919"/>
    <x v="62"/>
    <s v="ARI"/>
    <x v="0"/>
    <n v="68.2"/>
    <n v="67.8"/>
    <n v="12"/>
    <n v="129.69999999999999"/>
    <n v="162.30000000000001"/>
  </r>
  <r>
    <n v="21696"/>
    <n v="21696"/>
    <x v="63"/>
    <s v="JAX"/>
    <x v="0"/>
    <n v="68.8"/>
    <n v="63.4"/>
    <n v="7"/>
    <n v="0"/>
    <n v="153.69999999999999"/>
  </r>
  <r>
    <n v="16830"/>
    <n v="16830"/>
    <x v="64"/>
    <s v="SEA"/>
    <x v="1"/>
    <n v="70"/>
    <n v="69.900000000000006"/>
    <n v="9"/>
    <n v="186.6"/>
    <n v="151.30000000000001"/>
  </r>
  <r>
    <n v="21077"/>
    <n v="21077"/>
    <x v="65"/>
    <s v="PIT"/>
    <x v="1"/>
    <n v="72.2"/>
    <n v="62.3"/>
    <n v="7"/>
    <n v="150.9"/>
    <n v="150.30000000000001"/>
  </r>
  <r>
    <n v="2593"/>
    <n v="2593"/>
    <x v="66"/>
    <s v="GB"/>
    <x v="3"/>
    <n v="73.099999999999994"/>
    <n v="81.7"/>
    <n v="13"/>
    <n v="431.2"/>
    <n v="372.1"/>
  </r>
  <r>
    <n v="22558"/>
    <n v="22558"/>
    <x v="67"/>
    <s v="DEN"/>
    <x v="0"/>
    <n v="74.7"/>
    <n v="70.599999999999994"/>
    <n v="11"/>
    <n v="0"/>
    <n v="157.30000000000001"/>
  </r>
  <r>
    <n v="16389"/>
    <n v="16389"/>
    <x v="68"/>
    <s v="CLE"/>
    <x v="1"/>
    <n v="75.099999999999994"/>
    <n v="77.5"/>
    <n v="13"/>
    <n v="72"/>
    <n v="145"/>
  </r>
  <r>
    <n v="19844"/>
    <n v="19844"/>
    <x v="69"/>
    <s v="CAR"/>
    <x v="1"/>
    <n v="75.7"/>
    <n v="65.3"/>
    <n v="13"/>
    <n v="164.1"/>
    <n v="168.5"/>
  </r>
  <r>
    <n v="20790"/>
    <n v="20790"/>
    <x v="70"/>
    <s v="NE"/>
    <x v="0"/>
    <n v="77.8"/>
    <n v="73.7"/>
    <n v="14"/>
    <n v="97.3"/>
    <n v="155.4"/>
  </r>
  <r>
    <n v="21747"/>
    <n v="21747"/>
    <x v="71"/>
    <s v="SF"/>
    <x v="1"/>
    <n v="78.5"/>
    <n v="75.400000000000006"/>
    <n v="6"/>
    <n v="140.4"/>
    <n v="148.69999999999999"/>
  </r>
  <r>
    <n v="19861"/>
    <n v="19861"/>
    <x v="72"/>
    <s v="TB"/>
    <x v="0"/>
    <n v="79.5"/>
    <n v="89.2"/>
    <n v="9"/>
    <n v="178.6"/>
    <n v="148.80000000000001"/>
  </r>
  <r>
    <n v="4314"/>
    <n v="4314"/>
    <x v="73"/>
    <s v="TB"/>
    <x v="3"/>
    <n v="82.9"/>
    <n v="92.3"/>
    <n v="9"/>
    <n v="381.2"/>
    <n v="364.2"/>
  </r>
  <r>
    <n v="21752"/>
    <n v="21752"/>
    <x v="74"/>
    <s v="PIT"/>
    <x v="1"/>
    <n v="83"/>
    <n v="82.9"/>
    <n v="7"/>
    <n v="172.5"/>
    <n v="149.6"/>
  </r>
  <r>
    <n v="18803"/>
    <n v="18803"/>
    <x v="75"/>
    <s v="TB"/>
    <x v="0"/>
    <n v="84.1"/>
    <n v="85.3"/>
    <n v="9"/>
    <n v="108.3"/>
    <n v="142"/>
  </r>
  <r>
    <n v="21690"/>
    <n v="21690"/>
    <x v="76"/>
    <s v="CIN"/>
    <x v="1"/>
    <n v="84.8"/>
    <n v="80.099999999999994"/>
    <n v="10"/>
    <n v="143.9"/>
    <n v="146.5"/>
  </r>
  <r>
    <n v="10974"/>
    <n v="10974"/>
    <x v="77"/>
    <s v="TB"/>
    <x v="2"/>
    <n v="85.4"/>
    <n v="132.1"/>
    <n v="9"/>
    <n v="117.7"/>
    <n v="109.1"/>
  </r>
  <r>
    <n v="18983"/>
    <n v="18983"/>
    <x v="78"/>
    <s v="ARI"/>
    <x v="0"/>
    <n v="87.8"/>
    <n v="97.7"/>
    <n v="12"/>
    <n v="146.19999999999999"/>
    <n v="135.69999999999999"/>
  </r>
  <r>
    <n v="21687"/>
    <n v="21687"/>
    <x v="79"/>
    <s v="PHI"/>
    <x v="1"/>
    <n v="89.3"/>
    <n v="88.5"/>
    <n v="14"/>
    <n v="0"/>
    <n v="138"/>
  </r>
  <r>
    <n v="19816"/>
    <n v="19816"/>
    <x v="80"/>
    <s v="JAX"/>
    <x v="1"/>
    <n v="89.6"/>
    <n v="92.5"/>
    <n v="7"/>
    <n v="113.5"/>
    <n v="149.80000000000001"/>
  </r>
  <r>
    <n v="16847"/>
    <n v="16847"/>
    <x v="81"/>
    <s v="HOU"/>
    <x v="0"/>
    <n v="91"/>
    <n v="92.9"/>
    <n v="10"/>
    <n v="165.3"/>
    <n v="146.69999999999999"/>
  </r>
  <r>
    <n v="21831"/>
    <n v="21831"/>
    <x v="82"/>
    <s v="PHI"/>
    <x v="3"/>
    <n v="91.4"/>
    <n v="108.4"/>
    <n v="14"/>
    <n v="122.3"/>
    <n v="364.4"/>
  </r>
  <r>
    <n v="19800"/>
    <n v="19800"/>
    <x v="83"/>
    <s v="DEN"/>
    <x v="1"/>
    <n v="92.8"/>
    <n v="91.3"/>
    <n v="11"/>
    <n v="8.4"/>
    <n v="147.6"/>
  </r>
  <r>
    <n v="9038"/>
    <n v="9038"/>
    <x v="84"/>
    <s v="LAR"/>
    <x v="3"/>
    <n v="93.1"/>
    <n v="93.5"/>
    <n v="11"/>
    <n v="293.89999999999998"/>
    <n v="350.3"/>
  </r>
  <r>
    <n v="21802"/>
    <n v="21802"/>
    <x v="85"/>
    <s v="GB"/>
    <x v="0"/>
    <n v="93.3"/>
    <n v="103.7"/>
    <n v="13"/>
    <n v="43.2"/>
    <n v="125.8"/>
  </r>
  <r>
    <n v="21784"/>
    <n v="21784"/>
    <x v="86"/>
    <s v="BUF"/>
    <x v="0"/>
    <n v="95.4"/>
    <n v="98.1"/>
    <n v="7"/>
    <n v="98.8"/>
    <n v="131.9"/>
  </r>
  <r>
    <n v="17975"/>
    <n v="17975"/>
    <x v="87"/>
    <s v="NE"/>
    <x v="2"/>
    <n v="95.4"/>
    <n v="107"/>
    <n v="14"/>
    <n v="96.2"/>
    <n v="102.4"/>
  </r>
  <r>
    <n v="18883"/>
    <n v="18883"/>
    <x v="88"/>
    <s v="PIT"/>
    <x v="1"/>
    <n v="95.7"/>
    <n v="95.9"/>
    <n v="7"/>
    <n v="154.6"/>
    <n v="145.1"/>
  </r>
  <r>
    <n v="20941"/>
    <n v="20941"/>
    <x v="89"/>
    <s v="BUF"/>
    <x v="0"/>
    <n v="99.7"/>
    <n v="115.5"/>
    <n v="7"/>
    <n v="119.1"/>
    <n v="110.5"/>
  </r>
  <r>
    <n v="16656"/>
    <n v="16656"/>
    <x v="90"/>
    <s v="WAS"/>
    <x v="2"/>
    <n v="99.8"/>
    <n v="84.7"/>
    <n v="9"/>
    <n v="118"/>
    <n v="104.8"/>
  </r>
  <r>
    <n v="17986"/>
    <n v="17986"/>
    <x v="91"/>
    <s v="CIN"/>
    <x v="1"/>
    <n v="102.5"/>
    <n v="110.7"/>
    <n v="10"/>
    <n v="128.19999999999999"/>
    <n v="129.1"/>
  </r>
  <r>
    <n v="19863"/>
    <n v="19863"/>
    <x v="92"/>
    <s v="PHI"/>
    <x v="2"/>
    <n v="103.1"/>
    <n v="85.2"/>
    <n v="14"/>
    <n v="79.400000000000006"/>
    <n v="124.7"/>
  </r>
  <r>
    <n v="21693"/>
    <n v="21693"/>
    <x v="93"/>
    <s v="CIN"/>
    <x v="3"/>
    <n v="103.2"/>
    <n v="112.6"/>
    <n v="10"/>
    <n v="196"/>
    <n v="338.7"/>
  </r>
  <r>
    <n v="21801"/>
    <n v="21801"/>
    <x v="94"/>
    <s v="SF"/>
    <x v="0"/>
    <n v="103.4"/>
    <n v="87.9"/>
    <n v="6"/>
    <n v="0"/>
    <n v="126"/>
  </r>
  <r>
    <n v="18003"/>
    <n v="18003"/>
    <x v="95"/>
    <s v="LV"/>
    <x v="0"/>
    <n v="104.1"/>
    <n v="103.1"/>
    <n v="8"/>
    <n v="188.6"/>
    <n v="124.1"/>
  </r>
  <r>
    <n v="18187"/>
    <n v="18187"/>
    <x v="96"/>
    <s v="CAR"/>
    <x v="1"/>
    <n v="104.7"/>
    <n v="101"/>
    <n v="13"/>
    <n v="145.6"/>
    <n v="139.5"/>
  </r>
  <r>
    <n v="20239"/>
    <n v="20239"/>
    <x v="97"/>
    <s v="BAL"/>
    <x v="0"/>
    <n v="105.5"/>
    <n v="113.7"/>
    <n v="8"/>
    <n v="134.5"/>
    <n v="126"/>
  </r>
  <r>
    <n v="13799"/>
    <n v="13799"/>
    <x v="98"/>
    <s v="TEN"/>
    <x v="3"/>
    <n v="108.2"/>
    <n v="113.3"/>
    <n v="13"/>
    <n v="387.3"/>
    <n v="360.8"/>
  </r>
  <r>
    <n v="16020"/>
    <n v="16020"/>
    <x v="99"/>
    <s v="CLE"/>
    <x v="1"/>
    <n v="109"/>
    <n v="124.6"/>
    <n v="13"/>
    <n v="130.80000000000001"/>
    <n v="123.9"/>
  </r>
  <r>
    <n v="21045"/>
    <n v="21045"/>
    <x v="100"/>
    <s v="BAL"/>
    <x v="1"/>
    <n v="109.3"/>
    <n v="135.80000000000001"/>
    <n v="8"/>
    <n v="141"/>
    <n v="118.2"/>
  </r>
  <r>
    <n v="20932"/>
    <n v="20932"/>
    <x v="101"/>
    <s v="SF"/>
    <x v="1"/>
    <n v="110.4"/>
    <n v="99.4"/>
    <n v="6"/>
    <n v="53.8"/>
    <n v="141.19999999999999"/>
  </r>
  <r>
    <n v="22553"/>
    <n v="22553"/>
    <x v="102"/>
    <s v="NYJ"/>
    <x v="0"/>
    <n v="111.2"/>
    <n v="82.5"/>
    <n v="6"/>
    <n v="0"/>
    <n v="116.2"/>
  </r>
  <r>
    <n v="17916"/>
    <n v="17916"/>
    <x v="103"/>
    <s v="MIA"/>
    <x v="1"/>
    <n v="115.2"/>
    <n v="116.3"/>
    <n v="14"/>
    <n v="153.30000000000001"/>
    <n v="139.5"/>
  </r>
  <r>
    <n v="21744"/>
    <n v="21744"/>
    <x v="104"/>
    <s v="IND"/>
    <x v="1"/>
    <n v="115.3"/>
    <n v="105"/>
    <n v="14"/>
    <n v="66.400000000000006"/>
    <n v="110.9"/>
  </r>
  <r>
    <n v="20912"/>
    <n v="20912"/>
    <x v="105"/>
    <s v="DAL"/>
    <x v="0"/>
    <n v="116.6"/>
    <n v="119.5"/>
    <n v="7"/>
    <n v="104.6"/>
    <n v="102.9"/>
  </r>
  <r>
    <n v="20798"/>
    <n v="20798"/>
    <x v="106"/>
    <s v="LAR"/>
    <x v="0"/>
    <n v="117.1"/>
    <n v="105.9"/>
    <n v="11"/>
    <n v="128.9"/>
    <n v="192.4"/>
  </r>
  <r>
    <n v="15071"/>
    <n v="15071"/>
    <x v="107"/>
    <s v="NO"/>
    <x v="0"/>
    <n v="118.2"/>
    <n v="127.7"/>
    <n v="6"/>
    <n v="127.7"/>
    <n v="113.7"/>
  </r>
  <r>
    <s v="PIT"/>
    <n v="28"/>
    <x v="108"/>
    <s v="PIT"/>
    <x v="4"/>
    <n v="118.7"/>
    <n v="122.6"/>
    <n v="7"/>
    <n v="169.2"/>
    <n v="129.69999999999999"/>
  </r>
  <r>
    <n v="16568"/>
    <n v="16568"/>
    <x v="109"/>
    <s v="HOU"/>
    <x v="1"/>
    <n v="120.2"/>
    <n v="117.4"/>
    <n v="10"/>
    <n v="170.3"/>
    <n v="146"/>
  </r>
  <r>
    <n v="11056"/>
    <n v="11056"/>
    <x v="110"/>
    <s v="TB"/>
    <x v="1"/>
    <n v="122"/>
    <n v="109.1"/>
    <n v="9"/>
    <n v="81.3"/>
    <n v="121.4"/>
  </r>
  <r>
    <n v="18995"/>
    <n v="18995"/>
    <x v="111"/>
    <s v="DET"/>
    <x v="0"/>
    <n v="123.9"/>
    <n v="121.8"/>
    <n v="9"/>
    <n v="108.4"/>
    <n v="114.3"/>
  </r>
  <r>
    <n v="22490"/>
    <n v="22490"/>
    <x v="112"/>
    <s v="JAX"/>
    <x v="3"/>
    <n v="124.2"/>
    <n v="136.5"/>
    <n v="7"/>
    <n v="0"/>
    <n v="317.8"/>
  </r>
  <r>
    <n v="22598"/>
    <n v="22598"/>
    <x v="113"/>
    <s v="MIA"/>
    <x v="1"/>
    <n v="125.7"/>
    <n v="130.80000000000001"/>
    <n v="14"/>
    <n v="0"/>
    <n v="121"/>
  </r>
  <r>
    <n v="18912"/>
    <n v="18912"/>
    <x v="114"/>
    <s v="NYG"/>
    <x v="2"/>
    <n v="125.9"/>
    <n v="121.7"/>
    <n v="10"/>
    <n v="88"/>
    <n v="86.7"/>
  </r>
  <r>
    <s v="BAL"/>
    <n v="36"/>
    <x v="115"/>
    <s v="BAL"/>
    <x v="4"/>
    <n v="127"/>
    <n v="155.4"/>
    <n v="8"/>
    <n v="161.30000000000001"/>
    <n v="121.8"/>
  </r>
  <r>
    <n v="20868"/>
    <n v="20868"/>
    <x v="116"/>
    <s v="MIN"/>
    <x v="0"/>
    <n v="127.2"/>
    <n v="128.30000000000001"/>
    <n v="7"/>
    <n v="83.4"/>
    <n v="92.9"/>
  </r>
  <r>
    <n v="20128"/>
    <n v="20128"/>
    <x v="117"/>
    <s v="HOU"/>
    <x v="0"/>
    <n v="127.5"/>
    <n v="141.30000000000001"/>
    <n v="10"/>
    <n v="66.599999999999994"/>
    <n v="89.5"/>
  </r>
  <r>
    <s v="LAR"/>
    <n v="32"/>
    <x v="118"/>
    <s v="LAR"/>
    <x v="4"/>
    <n v="127.7"/>
    <n v="130.4"/>
    <n v="11"/>
    <n v="168.1"/>
    <n v="115.1"/>
  </r>
  <r>
    <n v="20360"/>
    <n v="20360"/>
    <x v="119"/>
    <s v="SF"/>
    <x v="0"/>
    <n v="129.80000000000001"/>
    <n v="183.4"/>
    <n v="6"/>
    <n v="145.9"/>
    <n v="46.1"/>
  </r>
  <r>
    <n v="18857"/>
    <n v="18857"/>
    <x v="120"/>
    <s v="HOU"/>
    <x v="3"/>
    <n v="131.19999999999999"/>
    <n v="145.19999999999999"/>
    <n v="10"/>
    <n v="416.6"/>
    <n v="292.89999999999998"/>
  </r>
  <r>
    <n v="19853"/>
    <n v="19853"/>
    <x v="121"/>
    <s v="MIA"/>
    <x v="2"/>
    <n v="132.1"/>
    <n v="151.9"/>
    <n v="14"/>
    <n v="119.9"/>
    <n v="113.7"/>
  </r>
  <r>
    <s v="WAS"/>
    <n v="97"/>
    <x v="122"/>
    <s v="WAS"/>
    <x v="4"/>
    <n v="133.6"/>
    <n v="140.1"/>
    <n v="9"/>
    <n v="143.30000000000001"/>
    <n v="100.4"/>
  </r>
  <r>
    <n v="14005"/>
    <n v="14005"/>
    <x v="123"/>
    <s v="IND"/>
    <x v="1"/>
    <n v="134.19999999999999"/>
    <n v="146.19999999999999"/>
    <n v="14"/>
    <n v="122"/>
    <n v="120.6"/>
  </r>
  <r>
    <n v="732"/>
    <n v="732"/>
    <x v="124"/>
    <s v="ATL"/>
    <x v="3"/>
    <n v="135.4"/>
    <n v="136.4"/>
    <n v="6"/>
    <n v="316.3"/>
    <n v="316.3"/>
  </r>
  <r>
    <n v="18914"/>
    <n v="18914"/>
    <x v="125"/>
    <s v="LAC"/>
    <x v="1"/>
    <n v="135.9"/>
    <n v="134.80000000000001"/>
    <n v="7"/>
    <n v="119.2"/>
    <n v="147.80000000000001"/>
  </r>
  <r>
    <n v="21692"/>
    <n v="21692"/>
    <x v="126"/>
    <s v="DEN"/>
    <x v="1"/>
    <n v="135.9"/>
    <n v="101.1"/>
    <n v="11"/>
    <n v="119.1"/>
    <n v="143.4"/>
  </r>
  <r>
    <n v="18928"/>
    <n v="18928"/>
    <x v="127"/>
    <s v="WAS"/>
    <x v="1"/>
    <n v="138.19999999999999"/>
    <n v="126.7"/>
    <n v="9"/>
    <n v="152.4"/>
    <n v="143"/>
  </r>
  <r>
    <s v="TB"/>
    <n v="95"/>
    <x v="128"/>
    <s v="TB"/>
    <x v="4"/>
    <n v="140.5"/>
    <n v="135.1"/>
    <n v="9"/>
    <n v="132"/>
    <n v="107.2"/>
  </r>
  <r>
    <n v="21697"/>
    <n v="21697"/>
    <x v="129"/>
    <s v="JAX"/>
    <x v="1"/>
    <n v="142.1"/>
    <n v="117.8"/>
    <n v="7"/>
    <n v="111.8"/>
    <n v="127.5"/>
  </r>
  <r>
    <n v="19912"/>
    <n v="19912"/>
    <x v="130"/>
    <s v="IND"/>
    <x v="0"/>
    <n v="144.4"/>
    <n v="125.3"/>
    <n v="14"/>
    <n v="146.9"/>
    <n v="99.2"/>
  </r>
  <r>
    <n v="18990"/>
    <n v="18990"/>
    <x v="131"/>
    <s v="NE"/>
    <x v="2"/>
    <n v="144.80000000000001"/>
    <n v="171.7"/>
    <n v="14"/>
    <n v="111.9"/>
    <n v="94.4"/>
  </r>
  <r>
    <n v="17920"/>
    <n v="17920"/>
    <x v="132"/>
    <s v="IND"/>
    <x v="3"/>
    <n v="145.5"/>
    <n v="163.4"/>
    <n v="14"/>
    <n v="223.8"/>
    <n v="301.3"/>
  </r>
  <r>
    <n v="13337"/>
    <n v="13337"/>
    <x v="133"/>
    <s v="HOU"/>
    <x v="0"/>
    <n v="146.9"/>
    <n v="180.8"/>
    <n v="10"/>
    <n v="52.9"/>
    <n v="49.9"/>
  </r>
  <r>
    <s v="IND"/>
    <n v="14"/>
    <x v="134"/>
    <s v="IND"/>
    <x v="4"/>
    <n v="148.69999999999999"/>
    <n v="149.1"/>
    <n v="14"/>
    <n v="170.3"/>
    <n v="116.2"/>
  </r>
  <r>
    <n v="16775"/>
    <n v="16775"/>
    <x v="135"/>
    <s v="MIA"/>
    <x v="1"/>
    <n v="148.80000000000001"/>
    <n v="165.8"/>
    <n v="14"/>
    <n v="116.5"/>
    <n v="130.6"/>
  </r>
  <r>
    <n v="21694"/>
    <n v="21694"/>
    <x v="136"/>
    <s v="LV"/>
    <x v="1"/>
    <n v="149"/>
    <n v="139.5"/>
    <n v="8"/>
    <n v="65.5"/>
    <n v="107.2"/>
  </r>
  <r>
    <n v="18464"/>
    <n v="18464"/>
    <x v="137"/>
    <s v="WAS"/>
    <x v="0"/>
    <n v="149.69999999999999"/>
    <n v="112.2"/>
    <n v="9"/>
    <n v="125.7"/>
    <n v="88.6"/>
  </r>
  <r>
    <n v="20788"/>
    <n v="20788"/>
    <x v="138"/>
    <s v="KC"/>
    <x v="1"/>
    <n v="150.19999999999999"/>
    <n v="142.6"/>
    <n v="12"/>
    <n v="91.5"/>
    <n v="114.8"/>
  </r>
  <r>
    <s v="NYG"/>
    <n v="75"/>
    <x v="139"/>
    <s v="NYG"/>
    <x v="4"/>
    <n v="150.6"/>
    <n v="192.2"/>
    <n v="10"/>
    <n v="116.2"/>
    <n v="91.4"/>
  </r>
  <r>
    <n v="16762"/>
    <n v="16762"/>
    <x v="140"/>
    <s v="NO"/>
    <x v="3"/>
    <n v="151.80000000000001"/>
    <n v="182.1"/>
    <n v="6"/>
    <n v="3.1"/>
    <n v="252"/>
  </r>
  <r>
    <n v="16031"/>
    <n v="16031"/>
    <x v="141"/>
    <s v="CHI"/>
    <x v="0"/>
    <n v="152.19999999999999"/>
    <n v="182.8"/>
    <n v="10"/>
    <n v="0"/>
    <n v="59.3"/>
  </r>
  <r>
    <n v="18879"/>
    <n v="18879"/>
    <x v="142"/>
    <s v="NYJ"/>
    <x v="1"/>
    <n v="152.69999999999999"/>
    <n v="154.80000000000001"/>
    <n v="6"/>
    <n v="142.6"/>
    <n v="133.5"/>
  </r>
  <r>
    <n v="19867"/>
    <n v="19867"/>
    <x v="143"/>
    <s v="DAL"/>
    <x v="1"/>
    <n v="153.69999999999999"/>
    <n v="148"/>
    <n v="7"/>
    <n v="128.9"/>
    <n v="145.6"/>
  </r>
  <r>
    <n v="19491"/>
    <n v="19491"/>
    <x v="144"/>
    <s v="GB"/>
    <x v="2"/>
    <n v="153.9"/>
    <n v="134.30000000000001"/>
    <n v="13"/>
    <n v="140.5"/>
    <n v="110.5"/>
  </r>
  <r>
    <n v="19799"/>
    <n v="19799"/>
    <x v="145"/>
    <s v="SEA"/>
    <x v="0"/>
    <n v="155.1"/>
    <n v="145.9"/>
    <n v="9"/>
    <n v="4.3"/>
    <n v="81.5"/>
  </r>
  <r>
    <s v="SEA"/>
    <n v="90"/>
    <x v="146"/>
    <s v="SEA"/>
    <x v="4"/>
    <n v="156"/>
    <n v="171.1"/>
    <n v="9"/>
    <n v="116.2"/>
    <n v="104.9"/>
  </r>
  <r>
    <s v="SF"/>
    <n v="93"/>
    <x v="147"/>
    <s v="SF"/>
    <x v="4"/>
    <n v="156.19999999999999"/>
    <n v="162.80000000000001"/>
    <n v="6"/>
    <n v="99.3"/>
    <n v="118.4"/>
  </r>
  <r>
    <n v="16834"/>
    <n v="16834"/>
    <x v="148"/>
    <s v="NYJ"/>
    <x v="0"/>
    <n v="156.69999999999999"/>
    <n v="150.19999999999999"/>
    <n v="6"/>
    <n v="11.1"/>
    <n v="92.6"/>
  </r>
  <r>
    <s v="DAL"/>
    <n v="48"/>
    <x v="149"/>
    <s v="DAL"/>
    <x v="4"/>
    <n v="157.4"/>
    <n v="177.1"/>
    <n v="7"/>
    <n v="88"/>
    <n v="97"/>
  </r>
  <r>
    <n v="19790"/>
    <n v="19790"/>
    <x v="150"/>
    <s v="CLE"/>
    <x v="3"/>
    <n v="157.80000000000001"/>
    <n v="151.4"/>
    <n v="13"/>
    <n v="279.3"/>
    <n v="311.3"/>
  </r>
  <r>
    <n v="19565"/>
    <n v="19565"/>
    <x v="151"/>
    <s v="ATL"/>
    <x v="5"/>
    <n v="158.5"/>
    <n v="160.9"/>
    <n v="6"/>
    <n v="180.5"/>
    <n v="150"/>
  </r>
  <r>
    <n v="19073"/>
    <n v="19073"/>
    <x v="152"/>
    <s v="KC"/>
    <x v="5"/>
    <n v="159.30000000000001"/>
    <n v="162.80000000000001"/>
    <n v="12"/>
    <n v="147.80000000000001"/>
    <n v="156.5"/>
  </r>
  <r>
    <n v="21691"/>
    <n v="21691"/>
    <x v="153"/>
    <s v="CAR"/>
    <x v="0"/>
    <n v="160.1"/>
    <n v="174.3"/>
    <n v="13"/>
    <n v="0"/>
    <n v="67"/>
  </r>
  <r>
    <s v="BUF"/>
    <n v="37"/>
    <x v="154"/>
    <s v="BUF"/>
    <x v="4"/>
    <n v="162.30000000000001"/>
    <n v="182.6"/>
    <n v="7"/>
    <n v="133.1"/>
    <n v="110.5"/>
  </r>
  <r>
    <n v="14688"/>
    <n v="14688"/>
    <x v="155"/>
    <s v="BAL"/>
    <x v="5"/>
    <n v="163.4"/>
    <n v="158.80000000000001"/>
    <n v="8"/>
    <n v="153.4"/>
    <n v="157.5"/>
  </r>
  <r>
    <n v="14141"/>
    <n v="14141"/>
    <x v="156"/>
    <s v="BUF"/>
    <x v="1"/>
    <n v="163.6"/>
    <n v="150.9"/>
    <n v="7"/>
    <n v="141.6"/>
    <n v="109.7"/>
  </r>
  <r>
    <n v="14697"/>
    <n v="14697"/>
    <x v="157"/>
    <s v="DAL"/>
    <x v="5"/>
    <n v="164.6"/>
    <n v="171.1"/>
    <n v="7"/>
    <n v="159"/>
    <n v="154"/>
  </r>
  <r>
    <n v="22112"/>
    <n v="22112"/>
    <x v="158"/>
    <s v="IND"/>
    <x v="5"/>
    <n v="166"/>
    <n v="170.6"/>
    <n v="14"/>
    <n v="159"/>
    <n v="148.1"/>
  </r>
  <r>
    <n v="18032"/>
    <n v="18032"/>
    <x v="159"/>
    <s v="LAR"/>
    <x v="2"/>
    <n v="166.2"/>
    <n v="153.1"/>
    <n v="11"/>
    <n v="95"/>
    <n v="112.7"/>
  </r>
  <r>
    <n v="13870"/>
    <n v="13870"/>
    <x v="160"/>
    <s v="JAX"/>
    <x v="1"/>
    <n v="167.4"/>
    <n v="175.9"/>
    <n v="7"/>
    <n v="171.2"/>
    <n v="128.69999999999999"/>
  </r>
  <r>
    <s v="NE"/>
    <n v="21"/>
    <x v="161"/>
    <s v="NE"/>
    <x v="4"/>
    <n v="167.4"/>
    <n v="167.3"/>
    <n v="14"/>
    <n v="117.3"/>
    <n v="117.3"/>
  </r>
  <r>
    <n v="8750"/>
    <n v="8750"/>
    <x v="162"/>
    <s v="TB"/>
    <x v="5"/>
    <n v="168"/>
    <n v="171.9"/>
    <n v="9"/>
    <n v="155.69999999999999"/>
    <n v="151.19999999999999"/>
  </r>
  <r>
    <n v="20753"/>
    <n v="20753"/>
    <x v="163"/>
    <s v="DEN"/>
    <x v="2"/>
    <n v="170.4"/>
    <n v="94.4"/>
    <n v="11"/>
    <n v="98.5"/>
    <n v="113.1"/>
  </r>
  <r>
    <n v="21961"/>
    <n v="21961"/>
    <x v="164"/>
    <s v="CHI"/>
    <x v="1"/>
    <n v="171.9"/>
    <n v="152.5"/>
    <n v="10"/>
    <n v="102.8"/>
    <n v="103.3"/>
  </r>
  <r>
    <n v="14252"/>
    <n v="14252"/>
    <x v="165"/>
    <s v="MIN"/>
    <x v="3"/>
    <n v="172"/>
    <n v="166.9"/>
    <n v="7"/>
    <n v="345.4"/>
    <n v="318.10000000000002"/>
  </r>
  <r>
    <n v="20949"/>
    <n v="20949"/>
    <x v="166"/>
    <s v="MIN"/>
    <x v="2"/>
    <n v="172.2"/>
    <n v="172.4"/>
    <n v="7"/>
    <n v="77.3"/>
    <n v="105.3"/>
  </r>
  <r>
    <n v="13320"/>
    <n v="13320"/>
    <x v="167"/>
    <s v="NE"/>
    <x v="3"/>
    <n v="172.9"/>
    <n v="288.8"/>
    <n v="14"/>
    <n v="292.10000000000002"/>
    <n v="210.6"/>
  </r>
  <r>
    <n v="20033"/>
    <n v="20033"/>
    <x v="168"/>
    <s v="MIA"/>
    <x v="5"/>
    <n v="172.9"/>
    <n v="167.8"/>
    <n v="14"/>
    <n v="180.5"/>
    <n v="150"/>
  </r>
  <r>
    <n v="21845"/>
    <n v="21845"/>
    <x v="169"/>
    <s v="TEN"/>
    <x v="0"/>
    <n v="173.9"/>
    <n v="195.6"/>
    <n v="13"/>
    <n v="15.9"/>
    <n v="59.8"/>
  </r>
  <r>
    <n v="22493"/>
    <n v="22493"/>
    <x v="170"/>
    <s v="SF"/>
    <x v="3"/>
    <n v="174.4"/>
    <n v="176.5"/>
    <n v="6"/>
    <n v="0"/>
    <n v="271.60000000000002"/>
  </r>
  <r>
    <n v="18478"/>
    <n v="18478"/>
    <x v="171"/>
    <s v="NO"/>
    <x v="5"/>
    <n v="175.3"/>
    <n v="173.9"/>
    <n v="6"/>
    <n v="144.4"/>
    <n v="145.4"/>
  </r>
  <r>
    <n v="549"/>
    <n v="549"/>
    <x v="172"/>
    <s v="ARI"/>
    <x v="5"/>
    <n v="176"/>
    <n v="180.1"/>
    <n v="12"/>
    <n v="127.5"/>
    <n v="142.19999999999999"/>
  </r>
  <r>
    <n v="21854"/>
    <n v="21854"/>
    <x v="173"/>
    <s v="PIT"/>
    <x v="0"/>
    <n v="176.2"/>
    <n v="337.3"/>
    <n v="7"/>
    <n v="18.8"/>
    <n v="32.700000000000003"/>
  </r>
  <r>
    <n v="22492"/>
    <n v="22492"/>
    <x v="174"/>
    <s v="CHI"/>
    <x v="3"/>
    <n v="177"/>
    <n v="176.1"/>
    <n v="10"/>
    <n v="0"/>
    <n v="269.3"/>
  </r>
  <r>
    <n v="18998"/>
    <n v="18998"/>
    <x v="175"/>
    <s v="IND"/>
    <x v="0"/>
    <n v="177.2"/>
    <n v="165.1"/>
    <n v="14"/>
    <n v="7.1"/>
    <n v="56.4"/>
  </r>
  <r>
    <n v="3807"/>
    <n v="3807"/>
    <x v="176"/>
    <s v="PIT"/>
    <x v="3"/>
    <n v="177.4"/>
    <n v="194.4"/>
    <n v="7"/>
    <n v="301.39999999999998"/>
    <n v="297.8"/>
  </r>
  <r>
    <n v="22108"/>
    <n v="22108"/>
    <x v="177"/>
    <s v="BUF"/>
    <x v="5"/>
    <n v="177.9"/>
    <n v="175.3"/>
    <n v="7"/>
    <n v="168.1"/>
    <n v="155.4"/>
  </r>
  <r>
    <n v="19003"/>
    <n v="19003"/>
    <x v="178"/>
    <s v="CHI"/>
    <x v="0"/>
    <n v="178.2"/>
    <n v="144.5"/>
    <n v="10"/>
    <n v="13"/>
    <n v="80.2"/>
  </r>
  <r>
    <s v="MIA"/>
    <n v="64"/>
    <x v="179"/>
    <s v="MIA"/>
    <x v="4"/>
    <n v="178.3"/>
    <n v="180.4"/>
    <n v="14"/>
    <n v="156.80000000000001"/>
    <n v="93.6"/>
  </r>
  <r>
    <n v="14916"/>
    <n v="14916"/>
    <x v="180"/>
    <s v="TB"/>
    <x v="0"/>
    <n v="178.6"/>
    <n v="161"/>
    <n v="9"/>
    <n v="125.3"/>
    <n v="65.8"/>
  </r>
  <r>
    <n v="12845"/>
    <n v="12845"/>
    <x v="181"/>
    <s v="ARI"/>
    <x v="1"/>
    <n v="178.9"/>
    <n v="185.6"/>
    <n v="12"/>
    <n v="72.5"/>
    <n v="78.3"/>
  </r>
  <r>
    <n v="22557"/>
    <n v="22557"/>
    <x v="182"/>
    <s v="ATL"/>
    <x v="0"/>
    <n v="178.9"/>
    <n v="181.7"/>
    <n v="6"/>
    <n v="0"/>
    <n v="23.2"/>
  </r>
  <r>
    <n v="22592"/>
    <n v="22592"/>
    <x v="183"/>
    <s v="NYJ"/>
    <x v="1"/>
    <n v="178.9"/>
    <n v="167.3"/>
    <n v="6"/>
    <n v="0"/>
    <n v="97.9"/>
  </r>
  <r>
    <n v="17970"/>
    <n v="17970"/>
    <x v="184"/>
    <s v="NYG"/>
    <x v="0"/>
    <n v="180.4"/>
    <n v="179.1"/>
    <n v="10"/>
    <n v="77.5"/>
    <n v="58.8"/>
  </r>
  <r>
    <n v="16056"/>
    <n v="16056"/>
    <x v="185"/>
    <s v="NE"/>
    <x v="0"/>
    <n v="181"/>
    <n v="151.30000000000001"/>
    <n v="14"/>
    <n v="76.3"/>
    <n v="86.3"/>
  </r>
  <r>
    <s v="MIN"/>
    <n v="67"/>
    <x v="186"/>
    <s v="MIN"/>
    <x v="4"/>
    <n v="181.3"/>
    <n v="181.6"/>
    <n v="7"/>
    <n v="64.3"/>
    <n v="103.8"/>
  </r>
  <r>
    <s v="CLE"/>
    <n v="8"/>
    <x v="187"/>
    <s v="CLE"/>
    <x v="4"/>
    <n v="181.7"/>
    <n v="173.3"/>
    <n v="13"/>
    <n v="106"/>
    <n v="100.4"/>
  </r>
  <r>
    <n v="20064"/>
    <n v="20064"/>
    <x v="188"/>
    <s v="LAC"/>
    <x v="0"/>
    <n v="181.9"/>
    <n v="188"/>
    <n v="7"/>
    <n v="52.2"/>
    <n v="57.1"/>
  </r>
  <r>
    <n v="14856"/>
    <n v="14856"/>
    <x v="189"/>
    <s v="PHI"/>
    <x v="2"/>
    <n v="182.2"/>
    <n v="182.1"/>
    <n v="14"/>
    <n v="46.8"/>
    <n v="77.2"/>
  </r>
  <r>
    <s v="CAR"/>
    <n v="5"/>
    <x v="190"/>
    <s v="CAR"/>
    <x v="4"/>
    <n v="182.7"/>
    <n v="190.3"/>
    <n v="13"/>
    <n v="109.4"/>
    <n v="95.9"/>
  </r>
  <r>
    <n v="18935"/>
    <n v="18935"/>
    <x v="191"/>
    <s v="SEA"/>
    <x v="2"/>
    <n v="182.8"/>
    <n v="186.3"/>
    <n v="9"/>
    <n v="58.5"/>
    <n v="76.2"/>
  </r>
  <r>
    <n v="21677"/>
    <n v="21677"/>
    <x v="192"/>
    <s v="MIA"/>
    <x v="3"/>
    <n v="183.3"/>
    <n v="187.6"/>
    <n v="14"/>
    <n v="152.80000000000001"/>
    <n v="312.89999999999998"/>
  </r>
  <r>
    <n v="8534"/>
    <n v="8534"/>
    <x v="193"/>
    <s v="LAC"/>
    <x v="2"/>
    <n v="183.3"/>
    <n v="184"/>
    <n v="7"/>
    <n v="102"/>
    <n v="100.7"/>
  </r>
  <r>
    <n v="19989"/>
    <n v="19989"/>
    <x v="194"/>
    <s v="LV"/>
    <x v="5"/>
    <n v="183.6"/>
    <n v="192.3"/>
    <n v="8"/>
    <n v="171.5"/>
    <n v="145.19999999999999"/>
  </r>
  <r>
    <n v="19828"/>
    <n v="19828"/>
    <x v="195"/>
    <s v="NE"/>
    <x v="0"/>
    <n v="183.6"/>
    <n v="194.4"/>
    <n v="14"/>
    <n v="77"/>
    <n v="85"/>
  </r>
  <r>
    <n v="21786"/>
    <n v="21786"/>
    <x v="196"/>
    <s v="NO"/>
    <x v="2"/>
    <n v="183.9"/>
    <n v="180.9"/>
    <n v="6"/>
    <n v="26.1"/>
    <n v="85.7"/>
  </r>
  <r>
    <n v="21005"/>
    <n v="21005"/>
    <x v="197"/>
    <s v="IND"/>
    <x v="1"/>
    <n v="184.3"/>
    <n v="180.5"/>
    <n v="14"/>
    <n v="11.1"/>
    <n v="86.5"/>
  </r>
  <r>
    <n v="20006"/>
    <n v="20006"/>
    <x v="198"/>
    <s v="ATL"/>
    <x v="1"/>
    <n v="184.4"/>
    <n v="157.4"/>
    <n v="6"/>
    <n v="123"/>
    <n v="106.6"/>
  </r>
  <r>
    <n v="20500"/>
    <n v="20500"/>
    <x v="199"/>
    <s v="KC"/>
    <x v="0"/>
    <n v="184.5"/>
    <n v="180.9"/>
    <n v="12"/>
    <n v="41.2"/>
    <n v="68.099999999999994"/>
  </r>
  <r>
    <n v="16003"/>
    <n v="16003"/>
    <x v="200"/>
    <s v="BAL"/>
    <x v="1"/>
    <n v="184.8"/>
    <n v="236.9"/>
    <n v="8"/>
    <n v="56.9"/>
    <n v="66.3"/>
  </r>
  <r>
    <n v="21735"/>
    <n v="21735"/>
    <x v="201"/>
    <s v="BUF"/>
    <x v="1"/>
    <n v="185.2"/>
    <n v="186.8"/>
    <n v="7"/>
    <n v="114.9"/>
    <n v="113.1"/>
  </r>
  <r>
    <n v="17053"/>
    <n v="17053"/>
    <x v="202"/>
    <s v="MIA"/>
    <x v="0"/>
    <n v="185.6"/>
    <n v="182.2"/>
    <n v="14"/>
    <n v="97.1"/>
    <n v="67"/>
  </r>
  <r>
    <n v="20769"/>
    <n v="20769"/>
    <x v="203"/>
    <s v="LAR"/>
    <x v="5"/>
    <n v="186.8"/>
    <n v="190.2"/>
    <n v="11"/>
    <n v="67.7"/>
    <n v="144.69999999999999"/>
  </r>
  <r>
    <s v="ARI"/>
    <n v="1"/>
    <x v="204"/>
    <s v="ARI"/>
    <x v="4"/>
    <n v="187"/>
    <n v="188.8"/>
    <n v="12"/>
    <n v="120.7"/>
    <n v="93.6"/>
  </r>
  <r>
    <n v="22623"/>
    <n v="22623"/>
    <x v="205"/>
    <s v="BAL"/>
    <x v="1"/>
    <n v="188.5"/>
    <n v="180.4"/>
    <n v="8"/>
    <n v="0"/>
    <n v="106.8"/>
  </r>
  <r>
    <n v="8283"/>
    <n v="8283"/>
    <x v="206"/>
    <s v="WAS"/>
    <x v="3"/>
    <n v="188.8"/>
    <n v="183.5"/>
    <n v="9"/>
    <n v="172.3"/>
    <n v="311.7"/>
  </r>
  <r>
    <n v="11063"/>
    <n v="11063"/>
    <x v="207"/>
    <s v="BUF"/>
    <x v="1"/>
    <n v="189.2"/>
    <n v="184.8"/>
    <n v="7"/>
    <n v="117.1"/>
    <n v="113.4"/>
  </r>
  <r>
    <s v="GB"/>
    <n v="12"/>
    <x v="208"/>
    <s v="GB"/>
    <x v="4"/>
    <n v="189.5"/>
    <n v="192"/>
    <n v="13"/>
    <n v="106"/>
    <n v="103.8"/>
  </r>
  <r>
    <n v="16781"/>
    <n v="16781"/>
    <x v="209"/>
    <s v="NE"/>
    <x v="1"/>
    <n v="190.7"/>
    <n v="193"/>
    <n v="14"/>
    <n v="155.19999999999999"/>
    <n v="130.30000000000001"/>
  </r>
  <r>
    <n v="17215"/>
    <n v="17215"/>
    <x v="210"/>
    <s v="SEA"/>
    <x v="5"/>
    <n v="192"/>
    <n v="200.1"/>
    <n v="9"/>
    <n v="141"/>
    <n v="146.9"/>
  </r>
  <r>
    <s v="DEN"/>
    <n v="49"/>
    <x v="211"/>
    <s v="DEN"/>
    <x v="4"/>
    <n v="192.1"/>
    <n v="192.9"/>
    <n v="11"/>
    <n v="83.5"/>
    <n v="104.9"/>
  </r>
  <r>
    <n v="16640"/>
    <n v="16640"/>
    <x v="212"/>
    <s v="LV"/>
    <x v="1"/>
    <n v="192.2"/>
    <n v="193.6"/>
    <n v="8"/>
    <n v="72"/>
    <n v="105.9"/>
  </r>
  <r>
    <n v="1410"/>
    <n v="1410"/>
    <x v="213"/>
    <s v="SF"/>
    <x v="5"/>
    <n v="192.9"/>
    <n v="183.6"/>
    <n v="6"/>
    <n v="109.4"/>
    <n v="146.6"/>
  </r>
  <r>
    <s v="KC"/>
    <n v="55"/>
    <x v="214"/>
    <s v="KC"/>
    <x v="4"/>
    <n v="193.1"/>
    <n v="197.3"/>
    <n v="12"/>
    <n v="124.1"/>
    <n v="119.6"/>
  </r>
  <r>
    <n v="19238"/>
    <n v="19238"/>
    <x v="215"/>
    <s v="NO"/>
    <x v="3"/>
    <n v="193.3"/>
    <n v="197.3"/>
    <n v="6"/>
    <n v="167.6"/>
    <n v="142.1"/>
  </r>
  <r>
    <n v="16311"/>
    <n v="16311"/>
    <x v="216"/>
    <s v="LV"/>
    <x v="3"/>
    <n v="194.8"/>
    <n v="195.6"/>
    <n v="8"/>
    <n v="307"/>
    <n v="310.3"/>
  </r>
  <r>
    <n v="1694"/>
    <n v="1694"/>
    <x v="217"/>
    <s v="GB"/>
    <x v="5"/>
    <n v="196.4"/>
    <n v="194.6"/>
    <n v="13"/>
    <n v="129.69999999999999"/>
    <n v="140.4"/>
  </r>
  <r>
    <n v="14996"/>
    <n v="14996"/>
    <x v="218"/>
    <s v="DEN"/>
    <x v="5"/>
    <n v="196.6"/>
    <n v="194.2"/>
    <n v="11"/>
    <n v="144.4"/>
    <n v="137.4"/>
  </r>
  <r>
    <n v="19897"/>
    <n v="19897"/>
    <x v="219"/>
    <s v="NO"/>
    <x v="1"/>
    <n v="198.5"/>
    <n v="209.8"/>
    <n v="6"/>
    <n v="77.900000000000006"/>
    <n v="108.2"/>
  </r>
  <r>
    <n v="16787"/>
    <n v="16787"/>
    <x v="220"/>
    <s v="DET"/>
    <x v="1"/>
    <n v="199.7"/>
    <n v="208.7"/>
    <n v="9"/>
    <n v="77.900000000000006"/>
    <n v="106.9"/>
  </r>
  <r>
    <s v="CHI"/>
    <n v="38"/>
    <x v="221"/>
    <s v="CHI"/>
    <x v="4"/>
    <n v="200.3"/>
    <n v="196.7"/>
    <n v="10"/>
    <n v="101.5"/>
    <n v="103.8"/>
  </r>
  <r>
    <n v="21686"/>
    <n v="21686"/>
    <x v="222"/>
    <s v="PHI"/>
    <x v="1"/>
    <n v="200.8"/>
    <n v="199.4"/>
    <n v="14"/>
    <n v="56.6"/>
    <n v="102.1"/>
  </r>
  <r>
    <s v="PHI"/>
    <n v="26"/>
    <x v="223"/>
    <s v="PHI"/>
    <x v="4"/>
    <n v="201.9"/>
    <n v="199.7"/>
    <n v="14"/>
    <n v="116.2"/>
    <n v="108.3"/>
  </r>
  <r>
    <n v="22626"/>
    <n v="22626"/>
    <x v="224"/>
    <s v="ARI"/>
    <x v="1"/>
    <n v="201.9"/>
    <n v="206.4"/>
    <n v="12"/>
    <n v="0"/>
    <n v="101.5"/>
  </r>
  <r>
    <s v="NO"/>
    <n v="69"/>
    <x v="225"/>
    <s v="NO"/>
    <x v="4"/>
    <n v="202.1"/>
    <n v="183.8"/>
    <n v="6"/>
    <n v="137.6"/>
    <n v="119.6"/>
  </r>
  <r>
    <n v="20876"/>
    <n v="20876"/>
    <x v="226"/>
    <s v="NE"/>
    <x v="1"/>
    <n v="203"/>
    <n v="207.6"/>
    <n v="14"/>
    <n v="94.2"/>
    <n v="98.1"/>
  </r>
  <r>
    <n v="17048"/>
    <n v="17048"/>
    <x v="227"/>
    <s v="DET"/>
    <x v="1"/>
    <n v="204.2"/>
    <n v="212.1"/>
    <n v="9"/>
    <n v="114"/>
    <n v="97.8"/>
  </r>
  <r>
    <s v="NYJ"/>
    <n v="82"/>
    <x v="228"/>
    <s v="NYJ"/>
    <x v="4"/>
    <n v="204.2"/>
    <n v="200.8"/>
    <n v="6"/>
    <n v="73.3"/>
    <n v="100.4"/>
  </r>
  <r>
    <n v="17961"/>
    <n v="17961"/>
    <x v="229"/>
    <s v="NYG"/>
    <x v="1"/>
    <n v="205.3"/>
    <n v="205.3"/>
    <n v="10"/>
    <n v="108.9"/>
    <n v="97.6"/>
  </r>
  <r>
    <s v="JAX"/>
    <n v="52"/>
    <x v="230"/>
    <s v="JAX"/>
    <x v="4"/>
    <n v="205.3"/>
    <n v="196.7"/>
    <n v="7"/>
    <n v="58.7"/>
    <n v="99.3"/>
  </r>
  <r>
    <s v="TEN"/>
    <n v="34"/>
    <x v="231"/>
    <s v="TEN"/>
    <x v="4"/>
    <n v="206.4"/>
    <n v="138"/>
    <n v="13"/>
    <n v="79"/>
    <n v="98.1"/>
  </r>
  <r>
    <n v="22685"/>
    <n v="22685"/>
    <x v="232"/>
    <s v="CAR"/>
    <x v="1"/>
    <n v="206.4"/>
    <n v="210.9"/>
    <n v="13"/>
    <n v="0"/>
    <n v="95.2"/>
  </r>
  <r>
    <s v="LAC"/>
    <n v="84"/>
    <x v="233"/>
    <s v="LAC"/>
    <x v="4"/>
    <n v="207"/>
    <n v="197.4"/>
    <n v="7"/>
    <n v="81.2"/>
    <n v="101.5"/>
  </r>
  <r>
    <n v="16866"/>
    <n v="16866"/>
    <x v="234"/>
    <s v="NYJ"/>
    <x v="1"/>
    <n v="207.6"/>
    <n v="188.6"/>
    <n v="6"/>
    <n v="127.5"/>
    <n v="94.5"/>
  </r>
  <r>
    <n v="20145"/>
    <n v="20145"/>
    <x v="235"/>
    <s v="GB"/>
    <x v="1"/>
    <n v="208.7"/>
    <n v="214.3"/>
    <n v="13"/>
    <n v="73.099999999999994"/>
    <n v="93.9"/>
  </r>
  <r>
    <n v="19815"/>
    <n v="19815"/>
    <x v="236"/>
    <s v="ARI"/>
    <x v="1"/>
    <n v="209.8"/>
    <n v="213.2"/>
    <n v="12"/>
    <n v="111"/>
    <n v="93.4"/>
  </r>
  <r>
    <s v="DET"/>
    <n v="11"/>
    <x v="237"/>
    <s v="DET"/>
    <x v="4"/>
    <n v="209.8"/>
    <n v="203"/>
    <n v="9"/>
    <n v="30.5"/>
    <n v="94.8"/>
  </r>
  <r>
    <s v="HOU"/>
    <n v="13"/>
    <x v="238"/>
    <s v="HOU"/>
    <x v="4"/>
    <n v="210.9"/>
    <n v="204.2"/>
    <n v="10"/>
    <n v="54.1"/>
    <n v="93.6"/>
  </r>
  <r>
    <n v="21739"/>
    <n v="21739"/>
    <x v="239"/>
    <s v="LAR"/>
    <x v="1"/>
    <n v="210.9"/>
    <n v="215.4"/>
    <n v="11"/>
    <n v="31.5"/>
    <n v="92.1"/>
  </r>
  <r>
    <n v="20841"/>
    <n v="20841"/>
    <x v="240"/>
    <s v="NYG"/>
    <x v="3"/>
    <n v="212.1"/>
    <n v="190.1"/>
    <n v="10"/>
    <n v="203.1"/>
    <n v="305.39999999999998"/>
  </r>
  <r>
    <s v="CIN"/>
    <n v="7"/>
    <x v="241"/>
    <s v="CIN"/>
    <x v="4"/>
    <n v="212.1"/>
    <n v="205.3"/>
    <n v="10"/>
    <n v="50.8"/>
    <n v="92.5"/>
  </r>
  <r>
    <n v="19514"/>
    <n v="19514"/>
    <x v="242"/>
    <s v="NYJ"/>
    <x v="1"/>
    <n v="213.2"/>
    <n v="218.8"/>
    <n v="6"/>
    <n v="106.5"/>
    <n v="90.5"/>
  </r>
  <r>
    <s v="LV"/>
    <n v="83"/>
    <x v="243"/>
    <s v="LV"/>
    <x v="4"/>
    <n v="213.2"/>
    <n v="206.4"/>
    <n v="8"/>
    <n v="44"/>
    <n v="92.5"/>
  </r>
  <r>
    <n v="22575"/>
    <n v="22575"/>
    <x v="244"/>
    <s v="GB"/>
    <x v="1"/>
    <n v="214.3"/>
    <n v="216.6"/>
    <n v="13"/>
    <n v="0"/>
    <n v="90.1"/>
  </r>
  <r>
    <n v="19976"/>
    <n v="19976"/>
    <x v="245"/>
    <s v="GB"/>
    <x v="1"/>
    <n v="215.4"/>
    <n v="220"/>
    <n v="13"/>
    <n v="117.7"/>
    <n v="89.5"/>
  </r>
  <r>
    <s v="ATL"/>
    <n v="2"/>
    <x v="246"/>
    <s v="ATL"/>
    <x v="4"/>
    <n v="215.4"/>
    <n v="192.5"/>
    <n v="6"/>
    <n v="81.2"/>
    <n v="89.1"/>
  </r>
  <r>
    <n v="22495"/>
    <n v="22495"/>
    <x v="247"/>
    <s v="NYJ"/>
    <x v="3"/>
    <n v="216.6"/>
    <n v="260.60000000000002"/>
    <n v="6"/>
    <n v="0"/>
    <n v="288.8"/>
  </r>
  <r>
    <n v="22587"/>
    <n v="22587"/>
    <x v="248"/>
    <s v="DET"/>
    <x v="1"/>
    <n v="217.7"/>
    <n v="197.5"/>
    <n v="9"/>
    <n v="0"/>
    <n v="85.9"/>
  </r>
  <r>
    <n v="3943"/>
    <n v="3943"/>
    <x v="249"/>
    <s v="LAR"/>
    <x v="1"/>
    <n v="218.8"/>
    <n v="225.6"/>
    <n v="11"/>
    <n v="34.700000000000003"/>
    <n v="85.5"/>
  </r>
  <r>
    <n v="18089"/>
    <n v="18089"/>
    <x v="250"/>
    <s v="CLE"/>
    <x v="1"/>
    <n v="220"/>
    <n v="222.2"/>
    <n v="13"/>
    <n v="94.6"/>
    <n v="84.6"/>
  </r>
  <r>
    <n v="19812"/>
    <n v="19812"/>
    <x v="251"/>
    <s v="CAR"/>
    <x v="3"/>
    <n v="221.1"/>
    <n v="261.7"/>
    <n v="13"/>
    <n v="151.19999999999999"/>
    <n v="282.60000000000002"/>
  </r>
  <r>
    <n v="20943"/>
    <n v="20943"/>
    <x v="252"/>
    <s v="NYG"/>
    <x v="1"/>
    <n v="222.2"/>
    <n v="221.1"/>
    <n v="10"/>
    <n v="102.6"/>
    <n v="83.6"/>
  </r>
  <r>
    <n v="13227"/>
    <n v="13227"/>
    <x v="253"/>
    <s v="HOU"/>
    <x v="1"/>
    <n v="223.3"/>
    <n v="217.7"/>
    <n v="10"/>
    <n v="70"/>
    <n v="83.1"/>
  </r>
  <r>
    <n v="17922"/>
    <n v="17922"/>
    <x v="254"/>
    <s v="DET"/>
    <x v="3"/>
    <n v="224.5"/>
    <n v="265.10000000000002"/>
    <n v="9"/>
    <n v="270.7"/>
    <n v="275.8"/>
  </r>
  <r>
    <n v="22569"/>
    <n v="22569"/>
    <x v="255"/>
    <s v="SEA"/>
    <x v="1"/>
    <n v="225.6"/>
    <n v="226.7"/>
    <n v="9"/>
    <n v="0"/>
    <n v="79.599999999999994"/>
  </r>
  <r>
    <n v="21448"/>
    <n v="21448"/>
    <x v="256"/>
    <s v="LAC"/>
    <x v="1"/>
    <n v="226.7"/>
    <n v="232.4"/>
    <n v="7"/>
    <n v="77.900000000000006"/>
    <n v="77.400000000000006"/>
  </r>
  <r>
    <n v="22614"/>
    <n v="22614"/>
    <x v="257"/>
    <s v="NYG"/>
    <x v="1"/>
    <n v="227.9"/>
    <n v="223.3"/>
    <n v="10"/>
    <n v="0"/>
    <n v="76.599999999999994"/>
  </r>
  <r>
    <n v="21750"/>
    <n v="21750"/>
    <x v="258"/>
    <s v="NO"/>
    <x v="1"/>
    <n v="229"/>
    <n v="231.2"/>
    <n v="6"/>
    <n v="24"/>
    <n v="73.400000000000006"/>
  </r>
  <r>
    <n v="21741"/>
    <n v="21741"/>
    <x v="259"/>
    <s v="NYJ"/>
    <x v="1"/>
    <n v="230.1"/>
    <n v="230.1"/>
    <n v="6"/>
    <n v="42.5"/>
    <n v="72.900000000000006"/>
  </r>
  <r>
    <n v="19865"/>
    <n v="19865"/>
    <x v="260"/>
    <s v="PIT"/>
    <x v="1"/>
    <n v="231.2"/>
    <n v="239.1"/>
    <n v="7"/>
    <n v="78.099999999999994"/>
    <n v="72.2"/>
  </r>
  <r>
    <n v="19207"/>
    <n v="19207"/>
    <x v="261"/>
    <s v="DEN"/>
    <x v="1"/>
    <n v="232.4"/>
    <n v="229"/>
    <n v="11"/>
    <n v="124.3"/>
    <n v="72.099999999999994"/>
  </r>
  <r>
    <n v="19937"/>
    <n v="19937"/>
    <x v="262"/>
    <s v="HOU"/>
    <x v="1"/>
    <n v="233.5"/>
    <n v="227.9"/>
    <n v="10"/>
    <n v="60.9"/>
    <n v="71.7"/>
  </r>
  <r>
    <n v="20924"/>
    <n v="20924"/>
    <x v="263"/>
    <s v="LV"/>
    <x v="1"/>
    <n v="234.6"/>
    <n v="224.5"/>
    <n v="8"/>
    <n v="85.3"/>
    <n v="71"/>
  </r>
  <r>
    <n v="21729"/>
    <n v="21729"/>
    <x v="264"/>
    <s v="DET"/>
    <x v="1"/>
    <n v="235.8"/>
    <n v="235.8"/>
    <n v="9"/>
    <n v="52.9"/>
    <n v="69.7"/>
  </r>
  <r>
    <n v="20838"/>
    <n v="20838"/>
    <x v="265"/>
    <s v="LAC"/>
    <x v="1"/>
    <n v="236.9"/>
    <n v="247"/>
    <n v="7"/>
    <n v="67.099999999999994"/>
    <n v="68.8"/>
  </r>
  <r>
    <n v="21142"/>
    <n v="21142"/>
    <x v="266"/>
    <s v="ATL"/>
    <x v="1"/>
    <n v="238"/>
    <n v="233.5"/>
    <n v="6"/>
    <n v="37.700000000000003"/>
    <n v="68.599999999999994"/>
  </r>
  <r>
    <n v="19172"/>
    <n v="19172"/>
    <x v="267"/>
    <s v="IND"/>
    <x v="1"/>
    <n v="239.1"/>
    <n v="240.3"/>
    <n v="14"/>
    <n v="104.8"/>
    <n v="68.400000000000006"/>
  </r>
  <r>
    <n v="19017"/>
    <n v="19017"/>
    <x v="268"/>
    <s v="TEN"/>
    <x v="1"/>
    <n v="240.3"/>
    <n v="238"/>
    <n v="13"/>
    <n v="81.599999999999994"/>
    <n v="66.900000000000006"/>
  </r>
  <r>
    <n v="20150"/>
    <n v="20150"/>
    <x v="269"/>
    <s v="KC"/>
    <x v="1"/>
    <n v="241.4"/>
    <n v="234.6"/>
    <n v="12"/>
    <n v="24.8"/>
    <n v="66.7"/>
  </r>
  <r>
    <n v="21759"/>
    <n v="21759"/>
    <x v="270"/>
    <s v="DEN"/>
    <x v="1"/>
    <n v="242.5"/>
    <n v="241.4"/>
    <n v="11"/>
    <n v="67.8"/>
    <n v="65.400000000000006"/>
  </r>
  <r>
    <n v="21756"/>
    <n v="21756"/>
    <x v="271"/>
    <s v="HOU"/>
    <x v="1"/>
    <n v="243.6"/>
    <n v="244.8"/>
    <n v="10"/>
    <n v="0"/>
    <n v="64.2"/>
  </r>
  <r>
    <n v="19318"/>
    <n v="19318"/>
    <x v="272"/>
    <s v="NE"/>
    <x v="1"/>
    <n v="244.8"/>
    <n v="243.6"/>
    <n v="14"/>
    <n v="91"/>
    <n v="63.3"/>
  </r>
  <r>
    <n v="21754"/>
    <n v="21754"/>
    <x v="273"/>
    <s v="CLE"/>
    <x v="1"/>
    <n v="245.9"/>
    <n v="251.5"/>
    <n v="13"/>
    <n v="50.1"/>
    <n v="62.7"/>
  </r>
  <r>
    <n v="22678"/>
    <n v="22678"/>
    <x v="274"/>
    <s v="LAR"/>
    <x v="0"/>
    <n v="247"/>
    <n v="270.7"/>
    <n v="11"/>
    <n v="0"/>
    <n v="66.5"/>
  </r>
  <r>
    <n v="21736"/>
    <n v="21736"/>
    <x v="275"/>
    <s v="LV"/>
    <x v="1"/>
    <n v="248.2"/>
    <n v="250.4"/>
    <n v="8"/>
    <n v="28.5"/>
    <n v="61.7"/>
  </r>
  <r>
    <n v="20988"/>
    <n v="20988"/>
    <x v="276"/>
    <s v="MIA"/>
    <x v="1"/>
    <n v="249.3"/>
    <n v="256.10000000000002"/>
    <n v="14"/>
    <n v="64.099999999999994"/>
    <n v="61.3"/>
  </r>
  <r>
    <n v="21843"/>
    <n v="21843"/>
    <x v="277"/>
    <s v="MIA"/>
    <x v="0"/>
    <n v="250.4"/>
    <n v="185.2"/>
    <n v="14"/>
    <n v="65.400000000000006"/>
    <n v="64.8"/>
  </r>
  <r>
    <n v="22562"/>
    <n v="22562"/>
    <x v="278"/>
    <s v="PHI"/>
    <x v="0"/>
    <n v="251.5"/>
    <n v="178.3"/>
    <n v="14"/>
    <n v="0"/>
    <n v="64.7"/>
  </r>
  <r>
    <n v="18047"/>
    <n v="18047"/>
    <x v="279"/>
    <s v="KC"/>
    <x v="1"/>
    <n v="252.7"/>
    <n v="245.9"/>
    <n v="12"/>
    <n v="70.599999999999994"/>
    <n v="60.6"/>
  </r>
  <r>
    <n v="16837"/>
    <n v="16837"/>
    <x v="280"/>
    <s v="HOU"/>
    <x v="1"/>
    <n v="253.8"/>
    <n v="249.3"/>
    <n v="10"/>
    <n v="64.400000000000006"/>
    <n v="60"/>
  </r>
  <r>
    <n v="21776"/>
    <n v="21776"/>
    <x v="281"/>
    <s v="LAC"/>
    <x v="0"/>
    <n v="254.9"/>
    <n v="274.10000000000002"/>
    <n v="7"/>
    <n v="65.599999999999994"/>
    <n v="63.1"/>
  </r>
  <r>
    <n v="22602"/>
    <n v="22602"/>
    <x v="282"/>
    <s v="LAR"/>
    <x v="1"/>
    <n v="256.10000000000002"/>
    <n v="248.2"/>
    <n v="11"/>
    <n v="0"/>
    <n v="59.1"/>
  </r>
  <r>
    <n v="20762"/>
    <n v="20762"/>
    <x v="283"/>
    <s v="PHI"/>
    <x v="1"/>
    <n v="257.2"/>
    <n v="253.8"/>
    <n v="14"/>
    <n v="87.9"/>
    <n v="58.9"/>
  </r>
  <r>
    <n v="20837"/>
    <n v="20837"/>
    <x v="284"/>
    <s v="NYJ"/>
    <x v="0"/>
    <n v="258.3"/>
    <n v="276.39999999999998"/>
    <n v="6"/>
    <n v="53.4"/>
    <n v="62"/>
  </r>
  <r>
    <n v="20529"/>
    <n v="20529"/>
    <x v="285"/>
    <s v="WAS"/>
    <x v="1"/>
    <n v="259.39999999999998"/>
    <n v="252.7"/>
    <n v="9"/>
    <n v="61.1"/>
    <n v="58"/>
  </r>
  <r>
    <n v="19864"/>
    <n v="19864"/>
    <x v="286"/>
    <s v="CHI"/>
    <x v="1"/>
    <n v="260.60000000000002"/>
    <n v="242.5"/>
    <n v="10"/>
    <n v="67.3"/>
    <n v="56.6"/>
  </r>
  <r>
    <n v="21163"/>
    <n v="21163"/>
    <x v="287"/>
    <s v="NO"/>
    <x v="1"/>
    <n v="261.7"/>
    <n v="254.9"/>
    <n v="6"/>
    <n v="31.2"/>
    <n v="55.1"/>
  </r>
  <r>
    <n v="16141"/>
    <n v="16141"/>
    <x v="288"/>
    <s v="LV"/>
    <x v="1"/>
    <n v="262.8"/>
    <n v="257.2"/>
    <n v="8"/>
    <n v="69"/>
    <n v="55"/>
  </r>
  <r>
    <n v="20039"/>
    <n v="20039"/>
    <x v="289"/>
    <s v="PHI"/>
    <x v="0"/>
    <n v="264"/>
    <n v="271.8"/>
    <n v="14"/>
    <n v="79.599999999999994"/>
    <n v="58.2"/>
  </r>
  <r>
    <n v="22609"/>
    <n v="22609"/>
    <x v="290"/>
    <s v="CAR"/>
    <x v="1"/>
    <n v="265.10000000000002"/>
    <n v="258.3"/>
    <n v="13"/>
    <n v="0"/>
    <n v="54.6"/>
  </r>
  <r>
    <n v="20057"/>
    <n v="20057"/>
    <x v="291"/>
    <s v="CIN"/>
    <x v="1"/>
    <n v="266.2"/>
    <n v="259.39999999999998"/>
    <n v="10"/>
    <n v="16.899999999999999"/>
    <n v="53.7"/>
  </r>
  <r>
    <n v="18993"/>
    <n v="18993"/>
    <x v="292"/>
    <s v="CIN"/>
    <x v="0"/>
    <n v="267.3"/>
    <n v="186.1"/>
    <n v="10"/>
    <n v="61.7"/>
    <n v="57"/>
  </r>
  <r>
    <n v="16550"/>
    <n v="16550"/>
    <x v="293"/>
    <s v="NYG"/>
    <x v="1"/>
    <n v="268.5"/>
    <n v="266.2"/>
    <n v="10"/>
    <n v="49.6"/>
    <n v="53"/>
  </r>
  <r>
    <n v="16497"/>
    <n v="16497"/>
    <x v="294"/>
    <s v="DEN"/>
    <x v="3"/>
    <n v="269.60000000000002"/>
    <n v="303.39999999999998"/>
    <n v="11"/>
    <n v="272.10000000000002"/>
    <n v="177.4"/>
  </r>
  <r>
    <n v="22686"/>
    <n v="22686"/>
    <x v="295"/>
    <s v="WAS"/>
    <x v="1"/>
    <n v="270.7"/>
    <n v="262.8"/>
    <n v="9"/>
    <n v="0"/>
    <n v="52.7"/>
  </r>
  <r>
    <n v="15150"/>
    <n v="15150"/>
    <x v="296"/>
    <s v="ATL"/>
    <x v="0"/>
    <n v="271.8"/>
    <n v="282"/>
    <n v="6"/>
    <n v="47.8"/>
    <n v="55.8"/>
  </r>
  <r>
    <n v="18996"/>
    <n v="18996"/>
    <x v="297"/>
    <s v="SF"/>
    <x v="0"/>
    <n v="273"/>
    <n v="284.3"/>
    <n v="6"/>
    <n v="130.4"/>
    <n v="54.5"/>
  </r>
  <r>
    <n v="12831"/>
    <n v="12831"/>
    <x v="298"/>
    <s v="HOU"/>
    <x v="3"/>
    <n v="274.10000000000002"/>
    <n v="307.89999999999998"/>
    <n v="10"/>
    <n v="10.199999999999999"/>
    <n v="171.7"/>
  </r>
  <r>
    <n v="19705"/>
    <n v="19705"/>
    <x v="299"/>
    <s v="PHI"/>
    <x v="1"/>
    <n v="275.2"/>
    <n v="264"/>
    <n v="14"/>
    <n v="90.4"/>
    <n v="48.9"/>
  </r>
  <r>
    <n v="21138"/>
    <n v="21138"/>
    <x v="300"/>
    <s v="TB"/>
    <x v="1"/>
    <n v="276.39999999999998"/>
    <n v="273"/>
    <n v="9"/>
    <n v="78.400000000000006"/>
    <n v="48.4"/>
  </r>
  <r>
    <n v="17141"/>
    <n v="17141"/>
    <x v="301"/>
    <s v="CHI"/>
    <x v="1"/>
    <n v="277.5"/>
    <n v="269.60000000000002"/>
    <n v="10"/>
    <n v="76.599999999999994"/>
    <n v="48.3"/>
  </r>
  <r>
    <n v="21730"/>
    <n v="21730"/>
    <x v="302"/>
    <s v="JAX"/>
    <x v="1"/>
    <n v="278.60000000000002"/>
    <n v="280.89999999999998"/>
    <n v="7"/>
    <n v="46.5"/>
    <n v="47.9"/>
  </r>
  <r>
    <n v="20792"/>
    <n v="20792"/>
    <x v="303"/>
    <s v="NE"/>
    <x v="1"/>
    <n v="279.7"/>
    <n v="268.5"/>
    <n v="14"/>
    <n v="46.1"/>
    <n v="47.8"/>
  </r>
  <r>
    <n v="19043"/>
    <n v="19043"/>
    <x v="304"/>
    <s v="BUF"/>
    <x v="1"/>
    <n v="280.89999999999998"/>
    <n v="275.2"/>
    <n v="7"/>
    <n v="71.7"/>
    <n v="47.6"/>
  </r>
  <r>
    <n v="21839"/>
    <n v="21839"/>
    <x v="305"/>
    <s v="LAR"/>
    <x v="0"/>
    <n v="282"/>
    <n v="172.5"/>
    <n v="11"/>
    <n v="0"/>
    <n v="49.7"/>
  </r>
  <r>
    <n v="17290"/>
    <n v="17290"/>
    <x v="306"/>
    <s v="WAS"/>
    <x v="1"/>
    <n v="283.10000000000002"/>
    <n v="267.3"/>
    <n v="9"/>
    <n v="39.299999999999997"/>
    <n v="46.3"/>
  </r>
  <r>
    <n v="20900"/>
    <n v="20900"/>
    <x v="307"/>
    <s v="ATL"/>
    <x v="0"/>
    <n v="284.3"/>
    <n v="297.8"/>
    <n v="6"/>
    <n v="0.4"/>
    <n v="47.9"/>
  </r>
  <r>
    <n v="22588"/>
    <n v="22588"/>
    <x v="308"/>
    <s v="CLE"/>
    <x v="1"/>
    <n v="285.39999999999998"/>
    <n v="287.60000000000002"/>
    <n v="13"/>
    <n v="0"/>
    <n v="44.3"/>
  </r>
  <r>
    <n v="22546"/>
    <n v="22546"/>
    <x v="309"/>
    <s v="NE"/>
    <x v="0"/>
    <n v="286.5"/>
    <n v="298.89999999999998"/>
    <n v="14"/>
    <n v="0"/>
    <n v="46.9"/>
  </r>
  <r>
    <n v="18881"/>
    <n v="18881"/>
    <x v="310"/>
    <s v="NYG"/>
    <x v="1"/>
    <n v="287.60000000000002"/>
    <n v="277.5"/>
    <n v="10"/>
    <n v="2.2000000000000002"/>
    <n v="44"/>
  </r>
  <r>
    <n v="22591"/>
    <n v="22591"/>
    <x v="311"/>
    <s v="TEN"/>
    <x v="1"/>
    <n v="288.8"/>
    <n v="278.60000000000002"/>
    <n v="13"/>
    <n v="0"/>
    <n v="44"/>
  </r>
  <r>
    <n v="14901"/>
    <n v="14901"/>
    <x v="312"/>
    <s v="SF"/>
    <x v="0"/>
    <n v="289.89999999999998"/>
    <n v="285.39999999999998"/>
    <n v="6"/>
    <n v="70.599999999999994"/>
    <n v="46.2"/>
  </r>
  <r>
    <n v="20859"/>
    <n v="20859"/>
    <x v="313"/>
    <s v="DEN"/>
    <x v="3"/>
    <n v="291"/>
    <n v="323.7"/>
    <n v="11"/>
    <n v="204.5"/>
    <n v="144.6"/>
  </r>
  <r>
    <n v="13878"/>
    <n v="13878"/>
    <x v="314"/>
    <s v="SF"/>
    <x v="1"/>
    <n v="292.2"/>
    <n v="279.7"/>
    <n v="6"/>
    <n v="30.5"/>
    <n v="43"/>
  </r>
  <r>
    <n v="22613"/>
    <n v="22613"/>
    <x v="315"/>
    <s v="LAC"/>
    <x v="1"/>
    <n v="293.3"/>
    <n v="283.10000000000002"/>
    <n v="7"/>
    <n v="0"/>
    <n v="42.7"/>
  </r>
  <r>
    <n v="16510"/>
    <n v="16510"/>
    <x v="316"/>
    <s v="KC"/>
    <x v="0"/>
    <n v="294.39999999999998"/>
    <n v="292.2"/>
    <n v="12"/>
    <n v="105.1"/>
    <n v="44.8"/>
  </r>
  <r>
    <n v="21797"/>
    <n v="21797"/>
    <x v="317"/>
    <s v="NYJ"/>
    <x v="0"/>
    <n v="295.5"/>
    <n v="302.3"/>
    <n v="6"/>
    <n v="46.8"/>
    <n v="44"/>
  </r>
  <r>
    <n v="22535"/>
    <n v="22535"/>
    <x v="318"/>
    <s v="SF"/>
    <x v="0"/>
    <n v="296.7"/>
    <n v="305.7"/>
    <n v="6"/>
    <n v="0"/>
    <n v="43.9"/>
  </r>
  <r>
    <n v="21675"/>
    <n v="21675"/>
    <x v="319"/>
    <s v="TB"/>
    <x v="1"/>
    <n v="297.8"/>
    <n v="286.5"/>
    <n v="9"/>
    <n v="32.6"/>
    <n v="41"/>
  </r>
  <r>
    <n v="20159"/>
    <n v="20159"/>
    <x v="320"/>
    <s v="DEN"/>
    <x v="0"/>
    <n v="298.89999999999998"/>
    <n v="318.10000000000002"/>
    <n v="11"/>
    <n v="14.6"/>
    <n v="42.6"/>
  </r>
  <r>
    <n v="22496"/>
    <n v="22496"/>
    <x v="321"/>
    <s v="NE"/>
    <x v="3"/>
    <n v="300"/>
    <n v="330.5"/>
    <n v="14"/>
    <n v="0"/>
    <n v="133"/>
  </r>
  <r>
    <n v="16802"/>
    <n v="16802"/>
    <x v="322"/>
    <s v="GB"/>
    <x v="1"/>
    <n v="301.2"/>
    <n v="289.89999999999998"/>
    <n v="13"/>
    <n v="0"/>
    <n v="39.1"/>
  </r>
  <r>
    <n v="16668"/>
    <n v="16668"/>
    <x v="323"/>
    <s v="JAX"/>
    <x v="0"/>
    <n v="302.3"/>
    <n v="315.8"/>
    <n v="7"/>
    <n v="77.7"/>
    <n v="41.2"/>
  </r>
  <r>
    <n v="21721"/>
    <n v="21721"/>
    <x v="324"/>
    <s v="BAL"/>
    <x v="1"/>
    <n v="303.39999999999998"/>
    <n v="293.3"/>
    <n v="8"/>
    <n v="30.6"/>
    <n v="38.1"/>
  </r>
  <r>
    <n v="21743"/>
    <n v="21743"/>
    <x v="325"/>
    <s v="MIA"/>
    <x v="1"/>
    <n v="304.60000000000002"/>
    <n v="291"/>
    <n v="14"/>
    <n v="28.9"/>
    <n v="38.1"/>
  </r>
  <r>
    <n v="21037"/>
    <n v="21037"/>
    <x v="326"/>
    <s v="BAL"/>
    <x v="1"/>
    <n v="305.7"/>
    <n v="296.7"/>
    <n v="8"/>
    <n v="57.1"/>
    <n v="37.5"/>
  </r>
  <r>
    <n v="22555"/>
    <n v="22555"/>
    <x v="327"/>
    <s v="DET"/>
    <x v="0"/>
    <n v="306.8"/>
    <n v="314.7"/>
    <n v="9"/>
    <n v="0"/>
    <n v="39.5"/>
  </r>
  <r>
    <n v="14917"/>
    <n v="14917"/>
    <x v="328"/>
    <s v="HOU"/>
    <x v="0"/>
    <n v="307.89999999999998"/>
    <n v="312.5"/>
    <n v="10"/>
    <n v="93.2"/>
    <n v="39.4"/>
  </r>
  <r>
    <n v="22556"/>
    <n v="22556"/>
    <x v="329"/>
    <s v="WAS"/>
    <x v="0"/>
    <n v="309.10000000000002"/>
    <n v="342.9"/>
    <n v="9"/>
    <n v="0"/>
    <n v="39.1"/>
  </r>
  <r>
    <n v="21804"/>
    <n v="21804"/>
    <x v="330"/>
    <s v="SEA"/>
    <x v="0"/>
    <n v="310.2"/>
    <n v="301.2"/>
    <n v="9"/>
    <n v="45"/>
    <n v="38.6"/>
  </r>
  <r>
    <n v="21777"/>
    <n v="21777"/>
    <x v="331"/>
    <s v="LAC"/>
    <x v="0"/>
    <n v="311.3"/>
    <n v="319.2"/>
    <n v="7"/>
    <n v="0"/>
    <n v="38.200000000000003"/>
  </r>
  <r>
    <n v="20990"/>
    <n v="20990"/>
    <x v="332"/>
    <s v="CIN"/>
    <x v="0"/>
    <n v="312.5"/>
    <n v="313.60000000000002"/>
    <n v="10"/>
    <n v="18.8"/>
    <n v="38.200000000000003"/>
  </r>
  <r>
    <n v="21957"/>
    <n v="21957"/>
    <x v="333"/>
    <s v="PHI"/>
    <x v="1"/>
    <n v="313.60000000000002"/>
    <n v="311.3"/>
    <n v="14"/>
    <n v="18.7"/>
    <n v="34.6"/>
  </r>
  <r>
    <n v="20077"/>
    <n v="20077"/>
    <x v="334"/>
    <s v="SF"/>
    <x v="1"/>
    <n v="314.7"/>
    <n v="294.39999999999998"/>
    <n v="6"/>
    <n v="46.7"/>
    <n v="34.299999999999997"/>
  </r>
  <r>
    <n v="20836"/>
    <n v="20836"/>
    <x v="335"/>
    <s v="MIN"/>
    <x v="1"/>
    <n v="315.8"/>
    <n v="300"/>
    <n v="7"/>
    <n v="23.6"/>
    <n v="34.1"/>
  </r>
  <r>
    <n v="21841"/>
    <n v="21841"/>
    <x v="336"/>
    <s v="GB"/>
    <x v="3"/>
    <n v="317"/>
    <n v="353.1"/>
    <n v="13"/>
    <n v="0"/>
    <n v="114.2"/>
  </r>
  <r>
    <n v="20013"/>
    <n v="20013"/>
    <x v="337"/>
    <s v="DAL"/>
    <x v="1"/>
    <n v="318.10000000000002"/>
    <n v="306.8"/>
    <n v="7"/>
    <n v="39.1"/>
    <n v="33.9"/>
  </r>
  <r>
    <n v="18690"/>
    <n v="18690"/>
    <x v="338"/>
    <s v="LV"/>
    <x v="0"/>
    <n v="319.2"/>
    <n v="309.10000000000002"/>
    <n v="8"/>
    <n v="36.200000000000003"/>
    <n v="35.9"/>
  </r>
  <r>
    <n v="21960"/>
    <n v="21960"/>
    <x v="339"/>
    <s v="SEA"/>
    <x v="1"/>
    <n v="320.39999999999998"/>
    <n v="310.2"/>
    <n v="9"/>
    <n v="31.5"/>
    <n v="33.700000000000003"/>
  </r>
  <r>
    <n v="20817"/>
    <n v="20817"/>
    <x v="340"/>
    <s v="SF"/>
    <x v="1"/>
    <n v="321.5"/>
    <n v="295.5"/>
    <n v="6"/>
    <n v="0"/>
    <n v="33.200000000000003"/>
  </r>
  <r>
    <n v="19033"/>
    <n v="19033"/>
    <x v="341"/>
    <s v="TEN"/>
    <x v="0"/>
    <n v="322.60000000000002"/>
    <n v="327.10000000000002"/>
    <n v="13"/>
    <n v="79.400000000000006"/>
    <n v="35"/>
  </r>
  <r>
    <n v="19120"/>
    <n v="19120"/>
    <x v="342"/>
    <s v="CAR"/>
    <x v="1"/>
    <n v="323.7"/>
    <n v="304.60000000000002"/>
    <n v="13"/>
    <n v="94.5"/>
    <n v="32.799999999999997"/>
  </r>
  <r>
    <n v="20950"/>
    <n v="20950"/>
    <x v="343"/>
    <s v="PIT"/>
    <x v="0"/>
    <n v="324.89999999999998"/>
    <n v="344"/>
    <n v="7"/>
    <n v="73.2"/>
    <n v="33.299999999999997"/>
  </r>
  <r>
    <n v="19319"/>
    <n v="19319"/>
    <x v="344"/>
    <s v="BUF"/>
    <x v="0"/>
    <n v="326"/>
    <n v="326"/>
    <n v="7"/>
    <n v="37.200000000000003"/>
    <n v="32.5"/>
  </r>
  <r>
    <n v="19824"/>
    <n v="19824"/>
    <x v="345"/>
    <s v="PIT"/>
    <x v="0"/>
    <n v="327.10000000000002"/>
    <n v="338.4"/>
    <n v="7"/>
    <n v="73.2"/>
    <n v="32.1"/>
  </r>
  <r>
    <n v="18375"/>
    <n v="18375"/>
    <x v="346"/>
    <s v="WAS"/>
    <x v="0"/>
    <n v="328.2"/>
    <n v="354.2"/>
    <n v="9"/>
    <n v="57.5"/>
    <n v="30.9"/>
  </r>
  <r>
    <n v="21967"/>
    <n v="21967"/>
    <x v="347"/>
    <s v="HOU"/>
    <x v="1"/>
    <n v="329.4"/>
    <n v="321.5"/>
    <n v="10"/>
    <n v="0"/>
    <n v="28.9"/>
  </r>
  <r>
    <n v="16041"/>
    <n v="16041"/>
    <x v="348"/>
    <s v="SF"/>
    <x v="3"/>
    <n v="330.5"/>
    <n v="370"/>
    <n v="6"/>
    <n v="72.599999999999994"/>
    <n v="97.2"/>
  </r>
  <r>
    <n v="22604"/>
    <n v="22604"/>
    <x v="349"/>
    <s v="BAL"/>
    <x v="1"/>
    <n v="331.6"/>
    <n v="322.60000000000002"/>
    <n v="8"/>
    <n v="0"/>
    <n v="28.5"/>
  </r>
  <r>
    <n v="22596"/>
    <n v="22596"/>
    <x v="350"/>
    <s v="TB"/>
    <x v="1"/>
    <n v="332.8"/>
    <n v="324.89999999999998"/>
    <n v="9"/>
    <n v="0"/>
    <n v="28.2"/>
  </r>
  <r>
    <n v="20820"/>
    <n v="20820"/>
    <x v="351"/>
    <s v="ARI"/>
    <x v="1"/>
    <n v="333.9"/>
    <n v="317"/>
    <n v="12"/>
    <n v="38.1"/>
    <n v="28"/>
  </r>
  <r>
    <n v="14865"/>
    <n v="14865"/>
    <x v="352"/>
    <s v="CHI"/>
    <x v="1"/>
    <n v="335"/>
    <n v="335"/>
    <n v="10"/>
    <n v="0"/>
    <n v="27.4"/>
  </r>
  <r>
    <n v="22505"/>
    <n v="22505"/>
    <x v="353"/>
    <s v="HOU"/>
    <x v="3"/>
    <n v="336.1"/>
    <n v="379"/>
    <n v="10"/>
    <n v="0"/>
    <n v="90.8"/>
  </r>
  <r>
    <n v="19080"/>
    <n v="19080"/>
    <x v="354"/>
    <s v="DAL"/>
    <x v="1"/>
    <n v="337.3"/>
    <n v="336.1"/>
    <n v="7"/>
    <n v="17.8"/>
    <n v="26.9"/>
  </r>
  <r>
    <n v="19823"/>
    <n v="19823"/>
    <x v="355"/>
    <s v="DEN"/>
    <x v="0"/>
    <n v="338.4"/>
    <n v="331.6"/>
    <n v="11"/>
    <n v="28.3"/>
    <n v="28.2"/>
  </r>
  <r>
    <n v="20802"/>
    <n v="20802"/>
    <x v="356"/>
    <s v="BAL"/>
    <x v="0"/>
    <n v="339.5"/>
    <n v="350.8"/>
    <n v="8"/>
    <n v="10.199999999999999"/>
    <n v="27.8"/>
  </r>
  <r>
    <n v="19822"/>
    <n v="19822"/>
    <x v="357"/>
    <s v="PHI"/>
    <x v="0"/>
    <n v="340.7"/>
    <n v="348.6"/>
    <n v="14"/>
    <n v="59.6"/>
    <n v="27"/>
  </r>
  <r>
    <n v="18103"/>
    <n v="18103"/>
    <x v="358"/>
    <s v="MIA"/>
    <x v="1"/>
    <n v="341.8"/>
    <n v="320.39999999999998"/>
    <n v="14"/>
    <n v="51.1"/>
    <n v="24.7"/>
  </r>
  <r>
    <n v="20582"/>
    <n v="20582"/>
    <x v="359"/>
    <s v="MIN"/>
    <x v="1"/>
    <n v="342.9"/>
    <n v="339.5"/>
    <n v="7"/>
    <n v="34"/>
    <n v="24.6"/>
  </r>
  <r>
    <n v="22533"/>
    <n v="22533"/>
    <x v="360"/>
    <s v="CLE"/>
    <x v="0"/>
    <n v="344"/>
    <n v="347.4"/>
    <n v="13"/>
    <n v="0"/>
    <n v="24.8"/>
  </r>
  <r>
    <n v="18269"/>
    <n v="18269"/>
    <x v="361"/>
    <s v="DET"/>
    <x v="1"/>
    <n v="345.2"/>
    <n v="329.4"/>
    <n v="9"/>
    <n v="0"/>
    <n v="23.3"/>
  </r>
  <r>
    <n v="12841"/>
    <n v="12841"/>
    <x v="362"/>
    <s v="CHI"/>
    <x v="3"/>
    <n v="346.3"/>
    <n v="411.7"/>
    <n v="10"/>
    <n v="153.30000000000001"/>
    <n v="76.5"/>
  </r>
  <r>
    <n v="19361"/>
    <n v="19361"/>
    <x v="363"/>
    <s v="KC"/>
    <x v="1"/>
    <n v="347.4"/>
    <n v="332.8"/>
    <n v="12"/>
    <n v="1.4"/>
    <n v="22.7"/>
  </r>
  <r>
    <n v="19296"/>
    <n v="19296"/>
    <x v="364"/>
    <s v="TEN"/>
    <x v="2"/>
    <n v="348.6"/>
    <n v="186.5"/>
    <n v="13"/>
    <n v="50.4"/>
    <n v="93.5"/>
  </r>
  <r>
    <n v="21840"/>
    <n v="21840"/>
    <x v="365"/>
    <s v="GB"/>
    <x v="0"/>
    <n v="349.7"/>
    <n v="385.8"/>
    <n v="13"/>
    <n v="0"/>
    <n v="23.8"/>
  </r>
  <r>
    <n v="13741"/>
    <n v="13741"/>
    <x v="366"/>
    <s v="NE"/>
    <x v="0"/>
    <n v="350.8"/>
    <n v="395.9"/>
    <n v="14"/>
    <n v="0"/>
    <n v="23.8"/>
  </r>
  <r>
    <n v="22590"/>
    <n v="22590"/>
    <x v="367"/>
    <s v="LAR"/>
    <x v="1"/>
    <n v="351.9"/>
    <n v="340.7"/>
    <n v="11"/>
    <n v="0"/>
    <n v="22.3"/>
  </r>
  <r>
    <n v="20372"/>
    <n v="20372"/>
    <x v="368"/>
    <s v="TEN"/>
    <x v="1"/>
    <n v="353.1"/>
    <n v="328.2"/>
    <n v="13"/>
    <n v="20.3"/>
    <n v="22.1"/>
  </r>
  <r>
    <n v="21855"/>
    <n v="21855"/>
    <x v="369"/>
    <s v="LAR"/>
    <x v="0"/>
    <n v="354.2"/>
    <n v="376.8"/>
    <n v="11"/>
    <n v="0"/>
    <n v="23.4"/>
  </r>
  <r>
    <n v="17963"/>
    <n v="17963"/>
    <x v="370"/>
    <s v="CLE"/>
    <x v="2"/>
    <n v="355.3"/>
    <n v="346.3"/>
    <n v="13"/>
    <n v="76.099999999999994"/>
    <n v="90.4"/>
  </r>
  <r>
    <n v="21400"/>
    <n v="21400"/>
    <x v="371"/>
    <s v="WAS"/>
    <x v="1"/>
    <n v="356.4"/>
    <n v="333.9"/>
    <n v="9"/>
    <n v="34.200000000000003"/>
    <n v="21.5"/>
  </r>
  <r>
    <n v="19457"/>
    <n v="19457"/>
    <x v="372"/>
    <s v="DAL"/>
    <x v="2"/>
    <n v="357.6"/>
    <n v="189.2"/>
    <n v="7"/>
    <n v="1.5"/>
    <n v="88.4"/>
  </r>
  <r>
    <n v="20224"/>
    <n v="20224"/>
    <x v="373"/>
    <s v="ATL"/>
    <x v="1"/>
    <n v="358.7"/>
    <n v="341.8"/>
    <n v="6"/>
    <n v="15.9"/>
    <n v="21"/>
  </r>
  <r>
    <n v="19979"/>
    <n v="19979"/>
    <x v="374"/>
    <s v="IND"/>
    <x v="0"/>
    <n v="359.8"/>
    <n v="382.4"/>
    <n v="14"/>
    <n v="55.6"/>
    <n v="22.2"/>
  </r>
  <r>
    <n v="19854"/>
    <n v="19854"/>
    <x v="375"/>
    <s v="NYG"/>
    <x v="1"/>
    <n v="361"/>
    <n v="357.6"/>
    <n v="10"/>
    <n v="13.1"/>
    <n v="20.7"/>
  </r>
  <r>
    <n v="19098"/>
    <n v="19098"/>
    <x v="376"/>
    <s v="MIA"/>
    <x v="1"/>
    <n v="362.1"/>
    <n v="349.7"/>
    <n v="14"/>
    <n v="31.1"/>
    <n v="20.6"/>
  </r>
  <r>
    <n v="20789"/>
    <n v="20789"/>
    <x v="377"/>
    <s v="WAS"/>
    <x v="1"/>
    <n v="363.2"/>
    <n v="345.2"/>
    <n v="9"/>
    <n v="41.7"/>
    <n v="20.6"/>
  </r>
  <r>
    <n v="16451"/>
    <n v="16451"/>
    <x v="378"/>
    <s v="PIT"/>
    <x v="2"/>
    <n v="364.3"/>
    <n v="351.9"/>
    <n v="7"/>
    <n v="96.8"/>
    <n v="85.5"/>
  </r>
  <r>
    <n v="16232"/>
    <n v="16232"/>
    <x v="379"/>
    <s v="HOU"/>
    <x v="1"/>
    <n v="365.5"/>
    <n v="359.8"/>
    <n v="10"/>
    <n v="2.4"/>
    <n v="20.2"/>
  </r>
  <r>
    <n v="21823"/>
    <n v="21823"/>
    <x v="380"/>
    <s v="GB"/>
    <x v="0"/>
    <n v="366.6"/>
    <n v="394.8"/>
    <n v="13"/>
    <n v="0"/>
    <n v="21.4"/>
  </r>
  <r>
    <n v="16815"/>
    <n v="16815"/>
    <x v="381"/>
    <s v="MIN"/>
    <x v="0"/>
    <n v="367.7"/>
    <n v="368.9"/>
    <n v="7"/>
    <n v="24.8"/>
    <n v="21.2"/>
  </r>
  <r>
    <n v="19065"/>
    <n v="19065"/>
    <x v="382"/>
    <s v="TEN"/>
    <x v="0"/>
    <n v="368.9"/>
    <n v="393.7"/>
    <n v="13"/>
    <n v="36"/>
    <n v="21.1"/>
  </r>
  <r>
    <n v="22676"/>
    <n v="22676"/>
    <x v="383"/>
    <s v="MIN"/>
    <x v="0"/>
    <n v="370"/>
    <n v="401.6"/>
    <n v="7"/>
    <n v="0"/>
    <n v="20.7"/>
  </r>
  <r>
    <n v="11565"/>
    <n v="11565"/>
    <x v="384"/>
    <s v="HOU"/>
    <x v="1"/>
    <n v="371.1"/>
    <n v="365.5"/>
    <n v="10"/>
    <n v="-1"/>
    <n v="19.2"/>
  </r>
  <r>
    <n v="18901"/>
    <n v="18901"/>
    <x v="385"/>
    <s v="TB"/>
    <x v="2"/>
    <n v="372.2"/>
    <n v="366.6"/>
    <n v="9"/>
    <n v="30"/>
    <n v="79.3"/>
  </r>
  <r>
    <n v="22276"/>
    <n v="22276"/>
    <x v="386"/>
    <s v="IND"/>
    <x v="1"/>
    <n v="373.4"/>
    <n v="362.1"/>
    <n v="14"/>
    <n v="14.1"/>
    <n v="18.899999999999999"/>
  </r>
  <r>
    <n v="20835"/>
    <n v="20835"/>
    <x v="387"/>
    <s v="ARI"/>
    <x v="1"/>
    <n v="374.5"/>
    <n v="358.7"/>
    <n v="12"/>
    <n v="19.5"/>
    <n v="18.899999999999999"/>
  </r>
  <r>
    <n v="22594"/>
    <n v="22594"/>
    <x v="388"/>
    <s v="ATL"/>
    <x v="1"/>
    <n v="375.6"/>
    <n v="356.4"/>
    <n v="6"/>
    <n v="0"/>
    <n v="18.899999999999999"/>
  </r>
  <r>
    <n v="21772"/>
    <n v="21772"/>
    <x v="389"/>
    <s v="CHI"/>
    <x v="2"/>
    <n v="376.8"/>
    <n v="355.3"/>
    <n v="10"/>
    <n v="38.4"/>
    <n v="78.2"/>
  </r>
  <r>
    <n v="20038"/>
    <n v="20038"/>
    <x v="390"/>
    <s v="NYJ"/>
    <x v="1"/>
    <n v="377.9"/>
    <n v="363.2"/>
    <n v="6"/>
    <n v="68"/>
    <n v="18.7"/>
  </r>
  <r>
    <n v="22563"/>
    <n v="22563"/>
    <x v="391"/>
    <s v="CHI"/>
    <x v="0"/>
    <n v="379"/>
    <n v="412.8"/>
    <n v="10"/>
    <n v="0"/>
    <n v="19.5"/>
  </r>
  <r>
    <n v="19843"/>
    <n v="19843"/>
    <x v="392"/>
    <s v="ATL"/>
    <x v="2"/>
    <n v="380.1"/>
    <n v="367.7"/>
    <n v="6"/>
    <n v="105"/>
    <n v="75"/>
  </r>
  <r>
    <n v="18717"/>
    <n v="18717"/>
    <x v="393"/>
    <s v="NE"/>
    <x v="1"/>
    <n v="381.3"/>
    <n v="392.5"/>
    <n v="14"/>
    <n v="47.7"/>
    <n v="17.600000000000001"/>
  </r>
  <r>
    <n v="21788"/>
    <n v="21788"/>
    <x v="394"/>
    <s v="TB"/>
    <x v="0"/>
    <n v="382.4"/>
    <n v="408.3"/>
    <n v="9"/>
    <n v="20.6"/>
    <n v="18.399999999999999"/>
  </r>
  <r>
    <n v="21862"/>
    <n v="21862"/>
    <x v="395"/>
    <s v="NYG"/>
    <x v="1"/>
    <n v="383.5"/>
    <n v="364.3"/>
    <n v="10"/>
    <n v="10.3"/>
    <n v="17"/>
  </r>
  <r>
    <n v="21765"/>
    <n v="21765"/>
    <x v="396"/>
    <s v="SF"/>
    <x v="0"/>
    <n v="384.6"/>
    <n v="433.2"/>
    <n v="6"/>
    <n v="27.2"/>
    <n v="18.100000000000001"/>
  </r>
  <r>
    <n v="21738"/>
    <n v="21738"/>
    <x v="397"/>
    <s v="NO"/>
    <x v="1"/>
    <n v="385.8"/>
    <n v="383.5"/>
    <n v="6"/>
    <n v="5"/>
    <n v="16.899999999999999"/>
  </r>
  <r>
    <n v="21731"/>
    <n v="21731"/>
    <x v="398"/>
    <s v="PHI"/>
    <x v="1"/>
    <n v="386.9"/>
    <n v="373.4"/>
    <n v="14"/>
    <n v="21.2"/>
    <n v="16.899999999999999"/>
  </r>
  <r>
    <n v="18088"/>
    <n v="18088"/>
    <x v="399"/>
    <s v="SEA"/>
    <x v="0"/>
    <n v="388"/>
    <n v="436.5"/>
    <n v="9"/>
    <n v="22.7"/>
    <n v="17.899999999999999"/>
  </r>
  <r>
    <n v="18926"/>
    <n v="18926"/>
    <x v="400"/>
    <s v="LV"/>
    <x v="1"/>
    <n v="389.2"/>
    <n v="377.9"/>
    <n v="8"/>
    <n v="25.4"/>
    <n v="16.8"/>
  </r>
  <r>
    <n v="22672"/>
    <n v="22672"/>
    <x v="401"/>
    <s v="NYG"/>
    <x v="0"/>
    <n v="390.3"/>
    <n v="424.1"/>
    <n v="10"/>
    <n v="0"/>
    <n v="17.8"/>
  </r>
  <r>
    <n v="20850"/>
    <n v="20850"/>
    <x v="402"/>
    <s v="BUF"/>
    <x v="2"/>
    <n v="391.4"/>
    <n v="389.2"/>
    <n v="7"/>
    <n v="48.3"/>
    <n v="69"/>
  </r>
  <r>
    <n v="22595"/>
    <n v="22595"/>
    <x v="403"/>
    <s v="MIN"/>
    <x v="1"/>
    <n v="392.5"/>
    <n v="381.3"/>
    <n v="7"/>
    <n v="0"/>
    <n v="16.399999999999999"/>
  </r>
  <r>
    <n v="19961"/>
    <n v="19961"/>
    <x v="404"/>
    <s v="PIT"/>
    <x v="1"/>
    <n v="393.7"/>
    <n v="361"/>
    <n v="7"/>
    <n v="13.8"/>
    <n v="16.3"/>
  </r>
  <r>
    <n v="21078"/>
    <n v="21078"/>
    <x v="405"/>
    <s v="NYJ"/>
    <x v="1"/>
    <n v="394.8"/>
    <n v="371.1"/>
    <n v="6"/>
    <n v="18.8"/>
    <n v="16.3"/>
  </r>
  <r>
    <n v="21549"/>
    <n v="21549"/>
    <x v="406"/>
    <s v="ATL"/>
    <x v="0"/>
    <n v="395.9"/>
    <n v="453.5"/>
    <n v="6"/>
    <n v="0.5"/>
    <n v="17.100000000000001"/>
  </r>
  <r>
    <n v="20793"/>
    <n v="20793"/>
    <x v="407"/>
    <s v="SEA"/>
    <x v="1"/>
    <n v="397.1"/>
    <n v="398.2"/>
    <n v="9"/>
    <n v="2.8"/>
    <n v="16"/>
  </r>
  <r>
    <n v="20880"/>
    <n v="20880"/>
    <x v="408"/>
    <s v="JAX"/>
    <x v="3"/>
    <n v="398.2"/>
    <n v="467"/>
    <n v="7"/>
    <n v="180.1"/>
    <n v="53.6"/>
  </r>
  <r>
    <n v="19947"/>
    <n v="19947"/>
    <x v="409"/>
    <s v="NYJ"/>
    <x v="2"/>
    <n v="399.3"/>
    <n v="384.6"/>
    <n v="6"/>
    <n v="48.2"/>
    <n v="66.400000000000006"/>
  </r>
  <r>
    <n v="21056"/>
    <n v="21056"/>
    <x v="410"/>
    <s v="PHI"/>
    <x v="1"/>
    <n v="400.4"/>
    <n v="391.4"/>
    <n v="14"/>
    <n v="0"/>
    <n v="15.9"/>
  </r>
  <r>
    <n v="18197"/>
    <n v="18197"/>
    <x v="411"/>
    <s v="HOU"/>
    <x v="1"/>
    <n v="401.6"/>
    <n v="386.9"/>
    <n v="10"/>
    <n v="12"/>
    <n v="15.5"/>
  </r>
  <r>
    <n v="11488"/>
    <n v="11488"/>
    <x v="412"/>
    <s v="CHI"/>
    <x v="2"/>
    <n v="402.7"/>
    <n v="399.3"/>
    <n v="10"/>
    <n v="105.6"/>
    <n v="64.3"/>
  </r>
  <r>
    <n v="22622"/>
    <n v="22622"/>
    <x v="413"/>
    <s v="TEN"/>
    <x v="1"/>
    <n v="403.8"/>
    <n v="372.2"/>
    <n v="13"/>
    <n v="0"/>
    <n v="15.3"/>
  </r>
  <r>
    <n v="22618"/>
    <n v="22618"/>
    <x v="414"/>
    <s v="BUF"/>
    <x v="1"/>
    <n v="405"/>
    <n v="374.5"/>
    <n v="7"/>
    <n v="0"/>
    <n v="15.1"/>
  </r>
  <r>
    <n v="18974"/>
    <n v="18974"/>
    <x v="415"/>
    <s v="KC"/>
    <x v="1"/>
    <n v="406.1"/>
    <n v="375.6"/>
    <n v="12"/>
    <n v="0"/>
    <n v="14.9"/>
  </r>
  <r>
    <n v="18067"/>
    <n v="18067"/>
    <x v="416"/>
    <s v="PHI"/>
    <x v="0"/>
    <n v="407.2"/>
    <n v="477.1"/>
    <n v="14"/>
    <n v="33.5"/>
    <n v="15.8"/>
  </r>
  <r>
    <n v="19922"/>
    <n v="19922"/>
    <x v="417"/>
    <s v="TB"/>
    <x v="1"/>
    <n v="408.3"/>
    <n v="403.8"/>
    <n v="9"/>
    <n v="10.6"/>
    <n v="14.8"/>
  </r>
  <r>
    <n v="15602"/>
    <n v="15602"/>
    <x v="418"/>
    <s v="IND"/>
    <x v="2"/>
    <n v="409.5"/>
    <n v="402.7"/>
    <n v="14"/>
    <n v="46.4"/>
    <n v="61.6"/>
  </r>
  <r>
    <n v="18900"/>
    <n v="18900"/>
    <x v="419"/>
    <s v="IND"/>
    <x v="2"/>
    <n v="410.6"/>
    <n v="405"/>
    <n v="14"/>
    <n v="55.7"/>
    <n v="61.2"/>
  </r>
  <r>
    <n v="22647"/>
    <n v="22647"/>
    <x v="420"/>
    <s v="CIN"/>
    <x v="0"/>
    <n v="411.7"/>
    <n v="421.9"/>
    <n v="10"/>
    <n v="0"/>
    <n v="15.6"/>
  </r>
  <r>
    <n v="18030"/>
    <n v="18030"/>
    <x v="421"/>
    <s v="HOU"/>
    <x v="1"/>
    <n v="412.8"/>
    <n v="406.1"/>
    <n v="10"/>
    <n v="0"/>
    <n v="14.5"/>
  </r>
  <r>
    <n v="16245"/>
    <n v="16245"/>
    <x v="422"/>
    <s v="GB"/>
    <x v="3"/>
    <n v="414"/>
    <n v="483.9"/>
    <n v="13"/>
    <n v="0"/>
    <n v="48.6"/>
  </r>
  <r>
    <n v="18445"/>
    <n v="18445"/>
    <x v="423"/>
    <s v="CIN"/>
    <x v="1"/>
    <n v="415.1"/>
    <n v="410.6"/>
    <n v="10"/>
    <n v="19.5"/>
    <n v="14.4"/>
  </r>
  <r>
    <n v="19903"/>
    <n v="19903"/>
    <x v="424"/>
    <s v="HOU"/>
    <x v="2"/>
    <n v="416.2"/>
    <n v="397.1"/>
    <n v="10"/>
    <n v="52.7"/>
    <n v="59.9"/>
  </r>
  <r>
    <n v="20810"/>
    <n v="20810"/>
    <x v="425"/>
    <s v="SEA"/>
    <x v="0"/>
    <n v="417.4"/>
    <n v="416.2"/>
    <n v="9"/>
    <n v="26.8"/>
    <n v="15.3"/>
  </r>
  <r>
    <n v="19920"/>
    <n v="19920"/>
    <x v="426"/>
    <s v="DAL"/>
    <x v="2"/>
    <n v="418.5"/>
    <n v="407.2"/>
    <n v="7"/>
    <n v="94.2"/>
    <n v="59.7"/>
  </r>
  <r>
    <n v="20984"/>
    <n v="20984"/>
    <x v="427"/>
    <s v="GB"/>
    <x v="0"/>
    <n v="419.6"/>
    <n v="434.3"/>
    <n v="13"/>
    <n v="1"/>
    <n v="15.2"/>
  </r>
  <r>
    <n v="20816"/>
    <n v="20816"/>
    <x v="428"/>
    <s v="NO"/>
    <x v="1"/>
    <n v="420.7"/>
    <n v="417.4"/>
    <n v="6"/>
    <n v="12"/>
    <n v="14.2"/>
  </r>
  <r>
    <n v="21593"/>
    <n v="21593"/>
    <x v="429"/>
    <s v="CLE"/>
    <x v="0"/>
    <n v="421.9"/>
    <n v="451.2"/>
    <n v="13"/>
    <n v="20.3"/>
    <n v="14.9"/>
  </r>
  <r>
    <n v="19659"/>
    <n v="19659"/>
    <x v="430"/>
    <s v="CAR"/>
    <x v="2"/>
    <n v="423"/>
    <n v="409.5"/>
    <n v="13"/>
    <n v="74.2"/>
    <n v="58.2"/>
  </r>
  <r>
    <n v="22572"/>
    <n v="22572"/>
    <x v="431"/>
    <s v="WAS"/>
    <x v="1"/>
    <n v="424.1"/>
    <n v="388"/>
    <n v="9"/>
    <n v="0"/>
    <n v="13.9"/>
  </r>
  <r>
    <n v="21601"/>
    <n v="21601"/>
    <x v="432"/>
    <s v="NE"/>
    <x v="1"/>
    <n v="425.3"/>
    <n v="420.7"/>
    <n v="14"/>
    <n v="16.399999999999999"/>
    <n v="13.9"/>
  </r>
  <r>
    <n v="20075"/>
    <n v="20075"/>
    <x v="433"/>
    <s v="NYJ"/>
    <x v="0"/>
    <n v="426.4"/>
    <n v="481.7"/>
    <n v="6"/>
    <n v="34.5"/>
    <n v="14.7"/>
  </r>
  <r>
    <n v="16763"/>
    <n v="16763"/>
    <x v="434"/>
    <s v="LV"/>
    <x v="3"/>
    <n v="427.5"/>
    <n v="489.6"/>
    <n v="8"/>
    <n v="29.1"/>
    <n v="46"/>
  </r>
  <r>
    <n v="19064"/>
    <n v="19064"/>
    <x v="435"/>
    <s v="CIN"/>
    <x v="1"/>
    <n v="428.6"/>
    <n v="390.3"/>
    <n v="10"/>
    <n v="10.9"/>
    <n v="13.5"/>
  </r>
  <r>
    <n v="19548"/>
    <n v="19548"/>
    <x v="436"/>
    <s v="NYG"/>
    <x v="0"/>
    <n v="429.8"/>
    <n v="461.4"/>
    <n v="10"/>
    <n v="18"/>
    <n v="14.3"/>
  </r>
  <r>
    <n v="20566"/>
    <n v="20566"/>
    <x v="437"/>
    <s v="HOU"/>
    <x v="0"/>
    <n v="430.9"/>
    <n v="448.9"/>
    <n v="10"/>
    <n v="6.4"/>
    <n v="14.2"/>
  </r>
  <r>
    <n v="18876"/>
    <n v="18876"/>
    <x v="438"/>
    <s v="CLE"/>
    <x v="2"/>
    <n v="432"/>
    <n v="432"/>
    <n v="13"/>
    <n v="37.6"/>
    <n v="55.3"/>
  </r>
  <r>
    <n v="16855"/>
    <n v="16855"/>
    <x v="439"/>
    <s v="NO"/>
    <x v="0"/>
    <n v="433.2"/>
    <n v="439.9"/>
    <n v="6"/>
    <n v="14.4"/>
    <n v="14"/>
  </r>
  <r>
    <n v="18652"/>
    <n v="18652"/>
    <x v="440"/>
    <s v="MIN"/>
    <x v="0"/>
    <n v="434.3"/>
    <n v="429.8"/>
    <n v="7"/>
    <n v="19.7"/>
    <n v="13.5"/>
  </r>
  <r>
    <n v="16790"/>
    <n v="16790"/>
    <x v="441"/>
    <s v="JAX"/>
    <x v="1"/>
    <n v="435.4"/>
    <n v="426.4"/>
    <n v="7"/>
    <n v="0"/>
    <n v="12.7"/>
  </r>
  <r>
    <n v="18058"/>
    <n v="18058"/>
    <x v="442"/>
    <s v="ATL"/>
    <x v="1"/>
    <n v="436.5"/>
    <n v="380.1"/>
    <n v="6"/>
    <n v="0"/>
    <n v="12.5"/>
  </r>
  <r>
    <n v="22573"/>
    <n v="22573"/>
    <x v="443"/>
    <s v="CHI"/>
    <x v="1"/>
    <n v="437.7"/>
    <n v="415.1"/>
    <n v="10"/>
    <n v="0"/>
    <n v="12.5"/>
  </r>
  <r>
    <n v="19044"/>
    <n v="19044"/>
    <x v="444"/>
    <s v="JAX"/>
    <x v="1"/>
    <n v="438.8"/>
    <n v="418.5"/>
    <n v="7"/>
    <n v="11.5"/>
    <n v="12.4"/>
  </r>
  <r>
    <n v="19988"/>
    <n v="19988"/>
    <x v="445"/>
    <s v="MIN"/>
    <x v="2"/>
    <n v="439.9"/>
    <n v="435.4"/>
    <n v="7"/>
    <n v="28.7"/>
    <n v="51.6"/>
  </r>
  <r>
    <n v="19996"/>
    <n v="19996"/>
    <x v="446"/>
    <s v="PIT"/>
    <x v="0"/>
    <n v="441"/>
    <n v="441"/>
    <n v="7"/>
    <n v="9.4"/>
    <n v="12.9"/>
  </r>
  <r>
    <n v="21773"/>
    <n v="21773"/>
    <x v="447"/>
    <s v="ARI"/>
    <x v="0"/>
    <n v="442.2"/>
    <n v="470.4"/>
    <n v="12"/>
    <n v="0"/>
    <n v="12.9"/>
  </r>
  <r>
    <n v="16917"/>
    <n v="16917"/>
    <x v="448"/>
    <s v="CIN"/>
    <x v="2"/>
    <n v="443.3"/>
    <n v="428.6"/>
    <n v="10"/>
    <n v="16.600000000000001"/>
    <n v="50.5"/>
  </r>
  <r>
    <n v="20679"/>
    <n v="20679"/>
    <x v="449"/>
    <s v="CLE"/>
    <x v="1"/>
    <n v="444.4"/>
    <n v="437.7"/>
    <n v="13"/>
    <n v="20.3"/>
    <n v="12.1"/>
  </r>
  <r>
    <n v="18811"/>
    <n v="18811"/>
    <x v="450"/>
    <s v="BUF"/>
    <x v="3"/>
    <n v="445.6"/>
    <n v="503.1"/>
    <n v="7"/>
    <n v="173.4"/>
    <n v="40"/>
  </r>
  <r>
    <n v="21742"/>
    <n v="21742"/>
    <x v="451"/>
    <s v="WAS"/>
    <x v="1"/>
    <n v="446.7"/>
    <n v="414"/>
    <n v="9"/>
    <n v="3.2"/>
    <n v="11.9"/>
  </r>
  <r>
    <n v="20819"/>
    <n v="20819"/>
    <x v="452"/>
    <s v="LV"/>
    <x v="0"/>
    <n v="447.8"/>
    <n v="423"/>
    <n v="8"/>
    <n v="19.600000000000001"/>
    <n v="12.6"/>
  </r>
  <r>
    <n v="20964"/>
    <n v="20964"/>
    <x v="453"/>
    <s v="KC"/>
    <x v="0"/>
    <n v="448.9"/>
    <n v="462.5"/>
    <n v="12"/>
    <n v="29.6"/>
    <n v="12.5"/>
  </r>
  <r>
    <n v="19599"/>
    <n v="19599"/>
    <x v="454"/>
    <s v="PIT"/>
    <x v="0"/>
    <n v="450.1"/>
    <n v="469.2"/>
    <n v="7"/>
    <n v="0"/>
    <n v="12.5"/>
  </r>
  <r>
    <n v="19317"/>
    <n v="19317"/>
    <x v="455"/>
    <s v="DET"/>
    <x v="1"/>
    <n v="451.2"/>
    <n v="430.9"/>
    <n v="9"/>
    <n v="1.3"/>
    <n v="11.8"/>
  </r>
  <r>
    <n v="21734"/>
    <n v="21734"/>
    <x v="456"/>
    <s v="TEN"/>
    <x v="1"/>
    <n v="452.3"/>
    <n v="443.3"/>
    <n v="13"/>
    <n v="6.7"/>
    <n v="11.8"/>
  </r>
  <r>
    <n v="19950"/>
    <n v="19950"/>
    <x v="457"/>
    <s v="SEA"/>
    <x v="2"/>
    <n v="453.5"/>
    <n v="444.4"/>
    <n v="9"/>
    <n v="41.8"/>
    <n v="48.9"/>
  </r>
  <r>
    <n v="20398"/>
    <n v="20398"/>
    <x v="458"/>
    <s v="GB"/>
    <x v="1"/>
    <n v="454.6"/>
    <n v="455.7"/>
    <n v="13"/>
    <n v="20.8"/>
    <n v="11.6"/>
  </r>
  <r>
    <n v="22615"/>
    <n v="22615"/>
    <x v="459"/>
    <s v="NO"/>
    <x v="1"/>
    <n v="455.7"/>
    <n v="419.6"/>
    <n v="6"/>
    <n v="0"/>
    <n v="11.4"/>
  </r>
  <r>
    <n v="21952"/>
    <n v="21952"/>
    <x v="460"/>
    <s v="DAL"/>
    <x v="0"/>
    <n v="456.8"/>
    <n v="472.6"/>
    <n v="7"/>
    <n v="3.1"/>
    <n v="12"/>
  </r>
  <r>
    <n v="21737"/>
    <n v="21737"/>
    <x v="461"/>
    <s v="DEN"/>
    <x v="1"/>
    <n v="458"/>
    <n v="425.3"/>
    <n v="11"/>
    <n v="8"/>
    <n v="11.2"/>
  </r>
  <r>
    <n v="19626"/>
    <n v="19626"/>
    <x v="462"/>
    <s v="JAX"/>
    <x v="0"/>
    <n v="459.1"/>
    <n v="438.8"/>
    <n v="7"/>
    <n v="22.4"/>
    <n v="11.8"/>
  </r>
  <r>
    <n v="18422"/>
    <n v="18422"/>
    <x v="463"/>
    <s v="DET"/>
    <x v="1"/>
    <n v="460.2"/>
    <n v="442.2"/>
    <n v="9"/>
    <n v="20.8"/>
    <n v="11.1"/>
  </r>
  <r>
    <n v="21783"/>
    <n v="21783"/>
    <x v="464"/>
    <s v="CLE"/>
    <x v="2"/>
    <n v="461.4"/>
    <n v="447.8"/>
    <n v="13"/>
    <n v="42.6"/>
    <n v="46"/>
  </r>
  <r>
    <n v="21725"/>
    <n v="21725"/>
    <x v="465"/>
    <s v="LAR"/>
    <x v="1"/>
    <n v="462.5"/>
    <n v="400.4"/>
    <n v="11"/>
    <n v="0"/>
    <n v="10.9"/>
  </r>
  <r>
    <n v="19209"/>
    <n v="19209"/>
    <x v="466"/>
    <s v="BAL"/>
    <x v="0"/>
    <n v="463.6"/>
    <n v="427.5"/>
    <n v="8"/>
    <n v="10.7"/>
    <n v="11.5"/>
  </r>
  <r>
    <n v="21714"/>
    <n v="21714"/>
    <x v="467"/>
    <s v="MIN"/>
    <x v="1"/>
    <n v="464.7"/>
    <n v="468.1"/>
    <n v="7"/>
    <n v="0"/>
    <n v="10.5"/>
  </r>
  <r>
    <n v="13791"/>
    <n v="13791"/>
    <x v="468"/>
    <s v="WAS"/>
    <x v="0"/>
    <n v="465.9"/>
    <n v="499.7"/>
    <n v="9"/>
    <n v="0.8"/>
    <n v="11.1"/>
  </r>
  <r>
    <n v="22620"/>
    <n v="22620"/>
    <x v="469"/>
    <s v="IND"/>
    <x v="1"/>
    <n v="467"/>
    <n v="445.6"/>
    <n v="14"/>
    <n v="0"/>
    <n v="10.3"/>
  </r>
  <r>
    <n v="20011"/>
    <n v="20011"/>
    <x v="470"/>
    <s v="CHI"/>
    <x v="1"/>
    <n v="468.1"/>
    <n v="456.8"/>
    <n v="10"/>
    <n v="12.4"/>
    <n v="10.199999999999999"/>
  </r>
  <r>
    <n v="16593"/>
    <n v="16593"/>
    <x v="471"/>
    <s v="TB"/>
    <x v="2"/>
    <n v="469.2"/>
    <n v="458"/>
    <n v="9"/>
    <n v="45.3"/>
    <n v="41.4"/>
  </r>
  <r>
    <n v="21775"/>
    <n v="21775"/>
    <x v="472"/>
    <s v="CAR"/>
    <x v="0"/>
    <n v="470.4"/>
    <n v="491.8"/>
    <n v="13"/>
    <n v="31"/>
    <n v="10.5"/>
  </r>
  <r>
    <n v="19281"/>
    <n v="19281"/>
    <x v="473"/>
    <s v="BUF"/>
    <x v="2"/>
    <n v="471.5"/>
    <n v="454.6"/>
    <n v="7"/>
    <n v="46.1"/>
    <n v="40.9"/>
  </r>
  <r>
    <n v="22608"/>
    <n v="22608"/>
    <x v="474"/>
    <s v="DEN"/>
    <x v="1"/>
    <n v="472.6"/>
    <n v="474.9"/>
    <n v="11"/>
    <n v="0"/>
    <n v="11"/>
  </r>
  <r>
    <n v="21794"/>
    <n v="21794"/>
    <x v="475"/>
    <s v="DEN"/>
    <x v="2"/>
    <n v="473.8"/>
    <n v="460.2"/>
    <n v="11"/>
    <n v="20.399999999999999"/>
    <n v="40.700000000000003"/>
  </r>
  <r>
    <n v="20742"/>
    <n v="20742"/>
    <x v="476"/>
    <s v="PHI"/>
    <x v="1"/>
    <n v="474.9"/>
    <n v="452.3"/>
    <n v="14"/>
    <n v="18.600000000000001"/>
    <n v="11"/>
  </r>
  <r>
    <n v="21718"/>
    <n v="21718"/>
    <x v="477"/>
    <s v="LAC"/>
    <x v="1"/>
    <n v="476"/>
    <n v="478.3"/>
    <n v="7"/>
    <n v="10"/>
    <n v="10.9"/>
  </r>
  <r>
    <n v="20144"/>
    <n v="20144"/>
    <x v="478"/>
    <s v="LAC"/>
    <x v="5"/>
    <n v="477.1"/>
    <n v="196.7"/>
    <n v="7"/>
    <n v="126.3"/>
    <n v="142.19999999999999"/>
  </r>
  <r>
    <n v="22126"/>
    <n v="22126"/>
    <x v="479"/>
    <s v="BAL"/>
    <x v="0"/>
    <n v="478.3"/>
    <n v="526.79999999999995"/>
    <n v="8"/>
    <n v="0"/>
    <n v="10.1"/>
  </r>
  <r>
    <n v="22514"/>
    <n v="22514"/>
    <x v="480"/>
    <s v="NYJ"/>
    <x v="2"/>
    <n v="479.4"/>
    <n v="486.2"/>
    <n v="6"/>
    <n v="0"/>
    <n v="39.1"/>
  </r>
  <r>
    <n v="15126"/>
    <n v="15126"/>
    <x v="481"/>
    <s v="LV"/>
    <x v="0"/>
    <n v="480.5"/>
    <n v="463.6"/>
    <n v="8"/>
    <n v="7.3"/>
    <n v="11.2"/>
  </r>
  <r>
    <n v="10333"/>
    <n v="10333"/>
    <x v="482"/>
    <s v="NYG"/>
    <x v="5"/>
    <n v="481.7"/>
    <n v="529"/>
    <n v="10"/>
    <n v="139.9"/>
    <n v="138.5"/>
  </r>
  <r>
    <n v="16301"/>
    <n v="16301"/>
    <x v="483"/>
    <s v="CHI"/>
    <x v="5"/>
    <n v="482.8"/>
    <n v="530.20000000000005"/>
    <n v="10"/>
    <n v="146.6"/>
    <n v="138.30000000000001"/>
  </r>
  <r>
    <n v="21755"/>
    <n v="21755"/>
    <x v="484"/>
    <s v="WAS"/>
    <x v="1"/>
    <n v="483.9"/>
    <n v="450.1"/>
    <n v="9"/>
    <n v="21.8"/>
    <n v="10.5"/>
  </r>
  <r>
    <n v="16191"/>
    <n v="16191"/>
    <x v="485"/>
    <s v="PIT"/>
    <x v="5"/>
    <n v="485"/>
    <n v="531.29999999999995"/>
    <n v="7"/>
    <n v="104.9"/>
    <n v="137.6"/>
  </r>
  <r>
    <n v="22494"/>
    <n v="22494"/>
    <x v="486"/>
    <s v="TB"/>
    <x v="3"/>
    <n v="486.2"/>
    <n v="532.4"/>
    <n v="9"/>
    <n v="0"/>
    <n v="31.2"/>
  </r>
  <r>
    <n v="20886"/>
    <n v="20886"/>
    <x v="487"/>
    <s v="CIN"/>
    <x v="1"/>
    <n v="487.3"/>
    <n v="446.7"/>
    <n v="10"/>
    <n v="0"/>
    <n v="10.5"/>
  </r>
  <r>
    <n v="21837"/>
    <n v="21837"/>
    <x v="488"/>
    <s v="NE"/>
    <x v="0"/>
    <n v="488.4"/>
    <n v="517.79999999999995"/>
    <n v="14"/>
    <n v="12.9"/>
    <n v="11.1"/>
  </r>
  <r>
    <n v="21211"/>
    <n v="21211"/>
    <x v="489"/>
    <s v="MIA"/>
    <x v="0"/>
    <n v="489.6"/>
    <n v="480.5"/>
    <n v="14"/>
    <n v="13.5"/>
    <n v="11.1"/>
  </r>
  <r>
    <n v="21519"/>
    <n v="21519"/>
    <x v="490"/>
    <s v="CAR"/>
    <x v="5"/>
    <n v="490.7"/>
    <n v="203.6"/>
    <n v="13"/>
    <n v="137.6"/>
    <n v="136.30000000000001"/>
  </r>
  <r>
    <n v="14867"/>
    <n v="14867"/>
    <x v="491"/>
    <s v="WAS"/>
    <x v="5"/>
    <n v="491.8"/>
    <n v="534.70000000000005"/>
    <n v="9"/>
    <n v="129.69999999999999"/>
    <n v="136"/>
  </r>
  <r>
    <n v="22612"/>
    <n v="22612"/>
    <x v="492"/>
    <s v="NE"/>
    <x v="1"/>
    <n v="492.9"/>
    <n v="459.1"/>
    <n v="14"/>
    <n v="0"/>
    <n v="10.4"/>
  </r>
  <r>
    <n v="16236"/>
    <n v="16236"/>
    <x v="493"/>
    <s v="CLE"/>
    <x v="5"/>
    <n v="494.1"/>
    <n v="536.9"/>
    <n v="13"/>
    <n v="112.8"/>
    <n v="134.80000000000001"/>
  </r>
  <r>
    <n v="13275"/>
    <n v="13275"/>
    <x v="494"/>
    <s v="NYG"/>
    <x v="2"/>
    <n v="495.2"/>
    <n v="473.8"/>
    <n v="10"/>
    <n v="42.2"/>
    <n v="37.9"/>
  </r>
  <r>
    <n v="20325"/>
    <n v="20325"/>
    <x v="495"/>
    <s v="MIN"/>
    <x v="5"/>
    <n v="496.3"/>
    <n v="538.1"/>
    <n v="7"/>
    <n v="0"/>
    <n v="134.19999999999999"/>
  </r>
  <r>
    <n v="16931"/>
    <n v="16931"/>
    <x v="496"/>
    <s v="BAL"/>
    <x v="2"/>
    <n v="497.4"/>
    <n v="476"/>
    <n v="8"/>
    <n v="26.3"/>
    <n v="37.5"/>
  </r>
  <r>
    <n v="20905"/>
    <n v="20905"/>
    <x v="497"/>
    <s v="LAC"/>
    <x v="2"/>
    <n v="498.6"/>
    <n v="485"/>
    <n v="7"/>
    <n v="38.200000000000003"/>
    <n v="37.200000000000003"/>
  </r>
  <r>
    <n v="17139"/>
    <n v="17139"/>
    <x v="498"/>
    <s v="JAX"/>
    <x v="5"/>
    <n v="499.7"/>
    <n v="541.4"/>
    <n v="7"/>
    <n v="30.5"/>
    <n v="130.80000000000001"/>
  </r>
  <r>
    <n v="22544"/>
    <n v="22544"/>
    <x v="499"/>
    <s v="CIN"/>
    <x v="0"/>
    <n v="500.8"/>
    <n v="513.20000000000005"/>
    <n v="10"/>
    <n v="0"/>
    <n v="10.6"/>
  </r>
  <r>
    <n v="20103"/>
    <n v="20103"/>
    <x v="500"/>
    <s v="CAR"/>
    <x v="0"/>
    <n v="502"/>
    <n v="497.4"/>
    <n v="13"/>
    <n v="16.600000000000001"/>
    <n v="10.5"/>
  </r>
  <r>
    <n v="11694"/>
    <n v="11694"/>
    <x v="501"/>
    <s v="NE"/>
    <x v="5"/>
    <n v="503.1"/>
    <n v="543.70000000000005"/>
    <n v="14"/>
    <n v="126.3"/>
    <n v="129.30000000000001"/>
  </r>
  <r>
    <n v="18215"/>
    <n v="18215"/>
    <x v="502"/>
    <s v="HOU"/>
    <x v="5"/>
    <n v="504.2"/>
    <n v="546"/>
    <n v="10"/>
    <n v="142.1"/>
    <n v="128.4"/>
  </r>
  <r>
    <n v="16933"/>
    <n v="16933"/>
    <x v="503"/>
    <s v="JAX"/>
    <x v="2"/>
    <n v="505.3"/>
    <n v="471.5"/>
    <n v="7"/>
    <n v="29.6"/>
    <n v="36"/>
  </r>
  <r>
    <n v="20053"/>
    <n v="20053"/>
    <x v="504"/>
    <s v="WAS"/>
    <x v="3"/>
    <n v="506.5"/>
    <n v="547.1"/>
    <n v="9"/>
    <n v="50.8"/>
    <n v="28.9"/>
  </r>
  <r>
    <n v="22507"/>
    <n v="22507"/>
    <x v="505"/>
    <s v="PIT"/>
    <x v="2"/>
    <n v="507.6"/>
    <n v="482.8"/>
    <n v="7"/>
    <n v="0"/>
    <n v="35.9"/>
  </r>
  <r>
    <n v="22568"/>
    <n v="22568"/>
    <x v="506"/>
    <s v="KC"/>
    <x v="1"/>
    <n v="508.7"/>
    <n v="479.4"/>
    <n v="12"/>
    <n v="0"/>
    <n v="9.6"/>
  </r>
  <r>
    <n v="16308"/>
    <n v="16308"/>
    <x v="507"/>
    <s v="MIA"/>
    <x v="1"/>
    <n v="509.9"/>
    <n v="488.4"/>
    <n v="14"/>
    <n v="0"/>
    <n v="9.6"/>
  </r>
  <r>
    <n v="22908"/>
    <n v="22908"/>
    <x v="508"/>
    <s v="CIN"/>
    <x v="5"/>
    <n v="511"/>
    <n v="551.6"/>
    <n v="10"/>
    <n v="0"/>
    <n v="124.8"/>
  </r>
  <r>
    <n v="20931"/>
    <n v="20931"/>
    <x v="509"/>
    <s v="CIN"/>
    <x v="2"/>
    <n v="512.1"/>
    <n v="465.9"/>
    <n v="10"/>
    <n v="43.9"/>
    <n v="35"/>
  </r>
  <r>
    <n v="19041"/>
    <n v="19041"/>
    <x v="510"/>
    <s v="PHI"/>
    <x v="5"/>
    <n v="513.20000000000005"/>
    <n v="552.70000000000005"/>
    <n v="14"/>
    <n v="79"/>
    <n v="123.3"/>
  </r>
  <r>
    <n v="22506"/>
    <n v="22506"/>
    <x v="511"/>
    <s v="HOU"/>
    <x v="2"/>
    <n v="514.4"/>
    <n v="487.3"/>
    <n v="10"/>
    <n v="0"/>
    <n v="34.700000000000003"/>
  </r>
  <r>
    <n v="18735"/>
    <n v="18735"/>
    <x v="512"/>
    <s v="NYJ"/>
    <x v="5"/>
    <n v="515.5"/>
    <n v="555"/>
    <n v="6"/>
    <n v="59.8"/>
    <n v="120.6"/>
  </r>
  <r>
    <n v="19072"/>
    <n v="19072"/>
    <x v="513"/>
    <s v="NO"/>
    <x v="0"/>
    <n v="516.6"/>
    <n v="496.3"/>
    <n v="6"/>
    <n v="3.4"/>
    <n v="9.8000000000000007"/>
  </r>
  <r>
    <n v="22633"/>
    <n v="22633"/>
    <x v="514"/>
    <s v="PIT"/>
    <x v="1"/>
    <n v="517.79999999999995"/>
    <n v="490.7"/>
    <n v="7"/>
    <n v="0"/>
    <n v="8.9"/>
  </r>
  <r>
    <n v="13961"/>
    <n v="13961"/>
    <x v="515"/>
    <s v="DET"/>
    <x v="5"/>
    <n v="518.9"/>
    <n v="560.6"/>
    <n v="9"/>
    <n v="104.9"/>
    <n v="116"/>
  </r>
  <r>
    <n v="17005"/>
    <n v="17005"/>
    <x v="516"/>
    <s v="TEN"/>
    <x v="2"/>
    <n v="520"/>
    <n v="492.9"/>
    <n v="13"/>
    <n v="16.100000000000001"/>
    <n v="32.6"/>
  </r>
  <r>
    <n v="19755"/>
    <n v="19755"/>
    <x v="517"/>
    <s v="SF"/>
    <x v="1"/>
    <n v="521.1"/>
    <n v="464.7"/>
    <n v="6"/>
    <n v="5.2"/>
    <n v="8.8000000000000007"/>
  </r>
  <r>
    <n v="18019"/>
    <n v="18019"/>
    <x v="518"/>
    <s v="NO"/>
    <x v="2"/>
    <n v="522.29999999999995"/>
    <n v="508.7"/>
    <n v="6"/>
    <n v="17.5"/>
    <n v="32.4"/>
  </r>
  <r>
    <n v="16816"/>
    <n v="16816"/>
    <x v="519"/>
    <s v="ARI"/>
    <x v="2"/>
    <n v="523.4"/>
    <n v="500.8"/>
    <n v="12"/>
    <n v="18.3"/>
    <n v="31.6"/>
  </r>
  <r>
    <n v="22425"/>
    <n v="22425"/>
    <x v="520"/>
    <s v="TEN"/>
    <x v="5"/>
    <n v="524.5"/>
    <n v="567.4"/>
    <n v="13"/>
    <n v="0"/>
    <n v="110.5"/>
  </r>
  <r>
    <n v="22548"/>
    <n v="22548"/>
    <x v="521"/>
    <s v="MIA"/>
    <x v="0"/>
    <n v="525.6"/>
    <n v="522.29999999999995"/>
    <n v="14"/>
    <n v="0"/>
    <n v="8.9"/>
  </r>
  <r>
    <n v="22635"/>
    <n v="22635"/>
    <x v="522"/>
    <s v="JAX"/>
    <x v="1"/>
    <n v="526.79999999999995"/>
    <n v="498.6"/>
    <n v="7"/>
    <n v="0"/>
    <n v="8.3000000000000007"/>
  </r>
  <r>
    <n v="20722"/>
    <n v="20722"/>
    <x v="523"/>
    <s v="DEN"/>
    <x v="1"/>
    <n v="527.9"/>
    <n v="495.2"/>
    <n v="11"/>
    <n v="5.7"/>
    <n v="8"/>
  </r>
  <r>
    <n v="21758"/>
    <n v="21758"/>
    <x v="524"/>
    <s v="LAC"/>
    <x v="1"/>
    <n v="529"/>
    <n v="494.1"/>
    <n v="7"/>
    <n v="6.7"/>
    <n v="8"/>
  </r>
  <r>
    <n v="18209"/>
    <n v="18209"/>
    <x v="525"/>
    <s v="TEN"/>
    <x v="1"/>
    <n v="530.20000000000005"/>
    <n v="511"/>
    <n v="13"/>
    <n v="28.8"/>
    <n v="7.9"/>
  </r>
  <r>
    <n v="20487"/>
    <n v="20487"/>
    <x v="526"/>
    <s v="BUF"/>
    <x v="1"/>
    <n v="531.29999999999995"/>
    <n v="509.9"/>
    <n v="7"/>
    <n v="19.899999999999999"/>
    <n v="7.8"/>
  </r>
  <r>
    <n v="21760"/>
    <n v="21760"/>
    <x v="527"/>
    <s v="BUF"/>
    <x v="1"/>
    <n v="532.4"/>
    <n v="507.6"/>
    <n v="7"/>
    <n v="0"/>
    <n v="7.6"/>
  </r>
  <r>
    <n v="21169"/>
    <n v="21169"/>
    <x v="528"/>
    <s v="GB"/>
    <x v="1"/>
    <n v="533.5"/>
    <n v="506.5"/>
    <n v="13"/>
    <n v="15.2"/>
    <n v="7.4"/>
  </r>
  <r>
    <n v="3061"/>
    <n v="3061"/>
    <x v="529"/>
    <s v="GB"/>
    <x v="2"/>
    <n v="534.70000000000005"/>
    <n v="520"/>
    <n v="13"/>
    <n v="32.4"/>
    <n v="26.5"/>
  </r>
  <r>
    <n v="17179"/>
    <n v="17179"/>
    <x v="530"/>
    <s v="WAS"/>
    <x v="3"/>
    <n v="535.79999999999995"/>
    <n v="583.20000000000005"/>
    <n v="9"/>
    <n v="13.2"/>
    <n v="21.3"/>
  </r>
  <r>
    <n v="22645"/>
    <n v="22645"/>
    <x v="531"/>
    <s v="DAL"/>
    <x v="1"/>
    <n v="536.9"/>
    <n v="505.3"/>
    <n v="7"/>
    <n v="0"/>
    <n v="7.2"/>
  </r>
  <r>
    <n v="22683"/>
    <n v="22683"/>
    <x v="532"/>
    <s v="LAR"/>
    <x v="2"/>
    <n v="538.1"/>
    <n v="514.4"/>
    <n v="11"/>
    <n v="0"/>
    <n v="26.4"/>
  </r>
  <r>
    <n v="21749"/>
    <n v="21749"/>
    <x v="533"/>
    <s v="NE"/>
    <x v="1"/>
    <n v="539.20000000000005"/>
    <n v="515.5"/>
    <n v="14"/>
    <n v="6.4"/>
    <n v="7.1"/>
  </r>
  <r>
    <n v="18018"/>
    <n v="18018"/>
    <x v="534"/>
    <s v="MIA"/>
    <x v="3"/>
    <n v="540.29999999999995"/>
    <n v="588.79999999999995"/>
    <n v="14"/>
    <n v="23.2"/>
    <n v="20.7"/>
  </r>
  <r>
    <n v="20884"/>
    <n v="20884"/>
    <x v="535"/>
    <s v="LV"/>
    <x v="2"/>
    <n v="541.4"/>
    <n v="542.6"/>
    <n v="8"/>
    <n v="29.3"/>
    <n v="25.7"/>
  </r>
  <r>
    <n v="22631"/>
    <n v="22631"/>
    <x v="536"/>
    <s v="MIN"/>
    <x v="1"/>
    <n v="542.6"/>
    <n v="504.2"/>
    <n v="7"/>
    <n v="0"/>
    <n v="6.9"/>
  </r>
  <r>
    <n v="20946"/>
    <n v="20946"/>
    <x v="537"/>
    <s v="NYG"/>
    <x v="2"/>
    <n v="543.70000000000005"/>
    <n v="502"/>
    <n v="10"/>
    <n v="12.6"/>
    <n v="25.4"/>
  </r>
  <r>
    <n v="611"/>
    <n v="611"/>
    <x v="538"/>
    <s v="PHI"/>
    <x v="3"/>
    <n v="544.79999999999995"/>
    <n v="589.9"/>
    <n v="14"/>
    <n v="61.8"/>
    <n v="20.399999999999999"/>
  </r>
  <r>
    <n v="18931"/>
    <n v="18931"/>
    <x v="539"/>
    <s v="MIA"/>
    <x v="2"/>
    <n v="546"/>
    <n v="525.6"/>
    <n v="14"/>
    <n v="37.200000000000003"/>
    <n v="25.3"/>
  </r>
  <r>
    <n v="12787"/>
    <n v="12787"/>
    <x v="540"/>
    <s v="SEA"/>
    <x v="0"/>
    <n v="547.1"/>
    <n v="516.6"/>
    <n v="9"/>
    <n v="1.8"/>
    <n v="7.2"/>
  </r>
  <r>
    <n v="21793"/>
    <n v="21793"/>
    <x v="541"/>
    <s v="DET"/>
    <x v="0"/>
    <n v="548.20000000000005"/>
    <n v="549.29999999999995"/>
    <n v="9"/>
    <n v="0"/>
    <n v="7.2"/>
  </r>
  <r>
    <n v="18361"/>
    <n v="18361"/>
    <x v="542"/>
    <s v="TEN"/>
    <x v="1"/>
    <n v="549.29999999999995"/>
    <n v="521.1"/>
    <n v="13"/>
    <n v="33.5"/>
    <n v="6.7"/>
  </r>
  <r>
    <n v="20361"/>
    <n v="20361"/>
    <x v="543"/>
    <s v="SF"/>
    <x v="2"/>
    <n v="550.5"/>
    <n v="524.5"/>
    <n v="6"/>
    <n v="34.4"/>
    <n v="24.6"/>
  </r>
  <r>
    <n v="22310"/>
    <n v="22310"/>
    <x v="544"/>
    <s v="LAC"/>
    <x v="0"/>
    <n v="551.6"/>
    <n v="533.5"/>
    <n v="7"/>
    <n v="17.100000000000001"/>
    <n v="7.1"/>
  </r>
  <r>
    <n v="21114"/>
    <n v="21114"/>
    <x v="545"/>
    <s v="CIN"/>
    <x v="5"/>
    <n v="552.70000000000005"/>
    <n v="591.1"/>
    <n v="10"/>
    <n v="29.3"/>
    <n v="86.7"/>
  </r>
  <r>
    <n v="21963"/>
    <n v="21963"/>
    <x v="546"/>
    <s v="CAR"/>
    <x v="1"/>
    <n v="553.79999999999995"/>
    <n v="523.4"/>
    <n v="13"/>
    <n v="0"/>
    <n v="6.5"/>
  </r>
  <r>
    <n v="19943"/>
    <n v="19943"/>
    <x v="547"/>
    <s v="MIA"/>
    <x v="2"/>
    <n v="555"/>
    <n v="518.9"/>
    <n v="14"/>
    <n v="37"/>
    <n v="24.2"/>
  </r>
  <r>
    <n v="19910"/>
    <n v="19910"/>
    <x v="548"/>
    <s v="CAR"/>
    <x v="2"/>
    <n v="556.1"/>
    <n v="512.1"/>
    <n v="13"/>
    <n v="23.1"/>
    <n v="24.1"/>
  </r>
  <r>
    <n v="20071"/>
    <n v="20071"/>
    <x v="549"/>
    <s v="CAR"/>
    <x v="1"/>
    <n v="557.20000000000005"/>
    <n v="539.20000000000005"/>
    <n v="13"/>
    <n v="1.7"/>
    <n v="6.4"/>
  </r>
  <r>
    <n v="15247"/>
    <n v="15247"/>
    <x v="550"/>
    <s v="DET"/>
    <x v="2"/>
    <n v="558.4"/>
    <n v="535.79999999999995"/>
    <n v="9"/>
    <n v="62.3"/>
    <n v="23.2"/>
  </r>
  <r>
    <n v="21820"/>
    <n v="21820"/>
    <x v="551"/>
    <s v="IND"/>
    <x v="3"/>
    <n v="559.5"/>
    <n v="596.70000000000005"/>
    <n v="14"/>
    <n v="0"/>
    <n v="18.5"/>
  </r>
  <r>
    <n v="19176"/>
    <n v="19176"/>
    <x v="552"/>
    <s v="ARI"/>
    <x v="2"/>
    <n v="560.6"/>
    <n v="544.79999999999995"/>
    <n v="12"/>
    <n v="17.100000000000001"/>
    <n v="22.2"/>
  </r>
  <r>
    <n v="21965"/>
    <n v="21965"/>
    <x v="553"/>
    <s v="NYJ"/>
    <x v="3"/>
    <n v="561.70000000000005"/>
    <n v="600.1"/>
    <n v="6"/>
    <n v="0"/>
    <n v="17.8"/>
  </r>
  <r>
    <n v="20040"/>
    <n v="20040"/>
    <x v="554"/>
    <s v="CAR"/>
    <x v="0"/>
    <n v="562.9"/>
    <n v="553.79999999999995"/>
    <n v="13"/>
    <n v="6.2"/>
    <n v="6.3"/>
  </r>
  <r>
    <n v="16919"/>
    <n v="16919"/>
    <x v="555"/>
    <s v="IND"/>
    <x v="1"/>
    <n v="564"/>
    <n v="559.5"/>
    <n v="14"/>
    <n v="10.8"/>
    <n v="5.9"/>
  </r>
  <r>
    <n v="22509"/>
    <n v="22509"/>
    <x v="556"/>
    <s v="MIA"/>
    <x v="2"/>
    <n v="565.1"/>
    <n v="548.20000000000005"/>
    <n v="14"/>
    <n v="0"/>
    <n v="20.8"/>
  </r>
  <r>
    <n v="21310"/>
    <n v="21310"/>
    <x v="557"/>
    <s v="TEN"/>
    <x v="0"/>
    <n v="566.29999999999995"/>
    <n v="540.29999999999995"/>
    <n v="13"/>
    <n v="5"/>
    <n v="6"/>
  </r>
  <r>
    <n v="19304"/>
    <n v="19304"/>
    <x v="558"/>
    <s v="HOU"/>
    <x v="2"/>
    <n v="567.4"/>
    <n v="557.20000000000005"/>
    <n v="10"/>
    <n v="31.9"/>
    <n v="20.5"/>
  </r>
  <r>
    <n v="19358"/>
    <n v="19358"/>
    <x v="559"/>
    <s v="KC"/>
    <x v="1"/>
    <n v="568.5"/>
    <n v="564"/>
    <n v="12"/>
    <n v="1.3"/>
    <n v="5.5"/>
  </r>
  <r>
    <n v="20318"/>
    <n v="20318"/>
    <x v="560"/>
    <s v="HOU"/>
    <x v="0"/>
    <n v="569.6"/>
    <n v="550.5"/>
    <n v="10"/>
    <n v="8.5"/>
    <n v="5.7"/>
  </r>
  <r>
    <n v="21808"/>
    <n v="21808"/>
    <x v="561"/>
    <s v="NE"/>
    <x v="2"/>
    <n v="570.79999999999995"/>
    <n v="527.9"/>
    <n v="14"/>
    <n v="2"/>
    <n v="19.600000000000001"/>
  </r>
  <r>
    <n v="18118"/>
    <n v="18118"/>
    <x v="562"/>
    <s v="CIN"/>
    <x v="3"/>
    <n v="571.9"/>
    <n v="613.6"/>
    <n v="10"/>
    <n v="56.1"/>
    <n v="15.7"/>
  </r>
  <r>
    <n v="17762"/>
    <n v="17762"/>
    <x v="563"/>
    <s v="JAX"/>
    <x v="2"/>
    <n v="573"/>
    <n v="556.1"/>
    <n v="7"/>
    <n v="6.6"/>
    <n v="19.399999999999999"/>
  </r>
  <r>
    <n v="14985"/>
    <n v="14985"/>
    <x v="564"/>
    <s v="NYJ"/>
    <x v="2"/>
    <n v="574.20000000000005"/>
    <n v="562.9"/>
    <n v="6"/>
    <n v="10.9"/>
    <n v="19.2"/>
  </r>
  <r>
    <n v="20952"/>
    <n v="20952"/>
    <x v="565"/>
    <s v="GB"/>
    <x v="2"/>
    <n v="575.29999999999995"/>
    <n v="558.4"/>
    <n v="13"/>
    <n v="19.600000000000001"/>
    <n v="19.2"/>
  </r>
  <r>
    <n v="20925"/>
    <n v="20925"/>
    <x v="566"/>
    <s v="CHI"/>
    <x v="1"/>
    <n v="576.4"/>
    <n v="565.1"/>
    <n v="10"/>
    <n v="5"/>
    <n v="5.0999999999999996"/>
  </r>
  <r>
    <n v="20974"/>
    <n v="20974"/>
    <x v="567"/>
    <s v="HOU"/>
    <x v="2"/>
    <n v="577.5"/>
    <n v="561.70000000000005"/>
    <n v="10"/>
    <n v="4.5"/>
    <n v="18.899999999999999"/>
  </r>
  <r>
    <n v="18115"/>
    <n v="18115"/>
    <x v="568"/>
    <s v="PIT"/>
    <x v="0"/>
    <n v="578.70000000000005"/>
    <n v="585.4"/>
    <n v="7"/>
    <n v="0"/>
    <n v="5.3"/>
  </r>
  <r>
    <n v="18645"/>
    <n v="18645"/>
    <x v="569"/>
    <s v="JAX"/>
    <x v="5"/>
    <n v="579.79999999999995"/>
    <n v="619.29999999999995"/>
    <n v="7"/>
    <n v="44"/>
    <n v="65.400000000000006"/>
  </r>
  <r>
    <n v="13887"/>
    <n v="13887"/>
    <x v="570"/>
    <s v="SF"/>
    <x v="1"/>
    <n v="580.9"/>
    <n v="579.79999999999995"/>
    <n v="6"/>
    <n v="0"/>
    <n v="5"/>
  </r>
  <r>
    <n v="19850"/>
    <n v="19850"/>
    <x v="571"/>
    <s v="PIT"/>
    <x v="3"/>
    <n v="582"/>
    <n v="622.70000000000005"/>
    <n v="7"/>
    <n v="20.7"/>
    <n v="14.6"/>
  </r>
  <r>
    <n v="21158"/>
    <n v="21158"/>
    <x v="572"/>
    <s v="LAC"/>
    <x v="2"/>
    <n v="583.20000000000005"/>
    <n v="569.6"/>
    <n v="7"/>
    <n v="0"/>
    <n v="18.100000000000001"/>
  </r>
  <r>
    <n v="16928"/>
    <n v="16928"/>
    <x v="573"/>
    <s v="KC"/>
    <x v="0"/>
    <n v="584.29999999999995"/>
    <n v="584.29999999999995"/>
    <n v="12"/>
    <n v="5.9"/>
    <n v="5.2"/>
  </r>
  <r>
    <n v="22206"/>
    <n v="22206"/>
    <x v="574"/>
    <s v="BUF"/>
    <x v="2"/>
    <n v="585.4"/>
    <n v="576.4"/>
    <n v="7"/>
    <n v="9.6999999999999993"/>
    <n v="17.899999999999999"/>
  </r>
  <r>
    <n v="22205"/>
    <n v="22205"/>
    <x v="575"/>
    <s v="BUF"/>
    <x v="0"/>
    <n v="586.6"/>
    <n v="614.79999999999995"/>
    <n v="7"/>
    <n v="22.9"/>
    <n v="5.0999999999999996"/>
  </r>
  <r>
    <n v="16378"/>
    <n v="16378"/>
    <x v="576"/>
    <s v="ATL"/>
    <x v="0"/>
    <n v="587.70000000000005"/>
    <n v="587.70000000000005"/>
    <n v="6"/>
    <n v="8.4"/>
    <n v="5.0999999999999996"/>
  </r>
  <r>
    <n v="16491"/>
    <n v="16491"/>
    <x v="577"/>
    <s v="PHI"/>
    <x v="2"/>
    <n v="588.79999999999995"/>
    <n v="586.6"/>
    <n v="14"/>
    <n v="52.5"/>
    <n v="17.399999999999999"/>
  </r>
  <r>
    <n v="19957"/>
    <n v="19957"/>
    <x v="578"/>
    <s v="CLE"/>
    <x v="0"/>
    <n v="589.9"/>
    <n v="624.9"/>
    <n v="13"/>
    <n v="1.1000000000000001"/>
    <n v="5"/>
  </r>
  <r>
    <n v="18673"/>
    <n v="18673"/>
    <x v="579"/>
    <s v="TB"/>
    <x v="1"/>
    <n v="591.1"/>
    <n v="580.9"/>
    <n v="9"/>
    <n v="7.4"/>
    <n v="4.7"/>
  </r>
  <r>
    <n v="20703"/>
    <n v="20703"/>
    <x v="580"/>
    <s v="LAR"/>
    <x v="3"/>
    <n v="592.20000000000005"/>
    <n v="627.20000000000005"/>
    <n v="11"/>
    <n v="14.5"/>
    <n v="13.7"/>
  </r>
  <r>
    <n v="19165"/>
    <n v="19165"/>
    <x v="581"/>
    <s v="LAR"/>
    <x v="2"/>
    <n v="593.29999999999995"/>
    <n v="570.79999999999995"/>
    <n v="11"/>
    <n v="6.7"/>
    <n v="16.899999999999999"/>
  </r>
  <r>
    <n v="18039"/>
    <n v="18039"/>
    <x v="582"/>
    <s v="JAX"/>
    <x v="1"/>
    <n v="594.5"/>
    <n v="568.5"/>
    <n v="7"/>
    <n v="9.3000000000000007"/>
    <n v="4.5999999999999996"/>
  </r>
  <r>
    <n v="19330"/>
    <n v="19330"/>
    <x v="583"/>
    <s v="PHI"/>
    <x v="3"/>
    <n v="595.6"/>
    <n v="631.70000000000005"/>
    <n v="14"/>
    <n v="131.19999999999999"/>
    <n v="13.3"/>
  </r>
  <r>
    <n v="21955"/>
    <n v="21955"/>
    <x v="584"/>
    <s v="CIN"/>
    <x v="2"/>
    <n v="596.70000000000005"/>
    <n v="574.20000000000005"/>
    <n v="10"/>
    <n v="0"/>
    <n v="16.399999999999999"/>
  </r>
  <r>
    <n v="21683"/>
    <n v="21683"/>
    <x v="585"/>
    <s v="DET"/>
    <x v="2"/>
    <n v="597.79999999999995"/>
    <n v="573"/>
    <n v="9"/>
    <n v="5.6"/>
    <n v="16.100000000000001"/>
  </r>
  <r>
    <n v="21771"/>
    <n v="21771"/>
    <x v="586"/>
    <s v="NE"/>
    <x v="2"/>
    <n v="599"/>
    <n v="577.5"/>
    <n v="14"/>
    <n v="11.2"/>
    <n v="16.100000000000001"/>
  </r>
  <r>
    <n v="21278"/>
    <n v="21278"/>
    <x v="587"/>
    <s v="CLE"/>
    <x v="2"/>
    <n v="600.1"/>
    <n v="594.5"/>
    <n v="13"/>
    <n v="3.9"/>
    <n v="15.9"/>
  </r>
  <r>
    <n v="22662"/>
    <n v="22662"/>
    <x v="588"/>
    <s v="CAR"/>
    <x v="2"/>
    <n v="601.20000000000005"/>
    <n v="571.9"/>
    <n v="13"/>
    <n v="0"/>
    <n v="15.8"/>
  </r>
  <r>
    <n v="21795"/>
    <n v="21795"/>
    <x v="589"/>
    <s v="JAX"/>
    <x v="2"/>
    <n v="602.4"/>
    <n v="566.29999999999995"/>
    <n v="7"/>
    <n v="0"/>
    <n v="15.8"/>
  </r>
  <r>
    <n v="18617"/>
    <n v="18617"/>
    <x v="590"/>
    <s v="NYG"/>
    <x v="0"/>
    <n v="603.5"/>
    <n v="593.29999999999995"/>
    <n v="10"/>
    <n v="4.5"/>
    <n v="4.5"/>
  </r>
  <r>
    <n v="2405"/>
    <n v="2405"/>
    <x v="591"/>
    <s v="KC"/>
    <x v="3"/>
    <n v="604.6"/>
    <n v="636.20000000000005"/>
    <n v="12"/>
    <n v="26.8"/>
    <n v="12.6"/>
  </r>
  <r>
    <n v="22527"/>
    <n v="22527"/>
    <x v="592"/>
    <s v="MIN"/>
    <x v="0"/>
    <n v="605.70000000000005"/>
    <n v="592.20000000000005"/>
    <n v="7"/>
    <n v="0"/>
    <n v="4.5"/>
  </r>
  <r>
    <n v="19191"/>
    <n v="19191"/>
    <x v="593"/>
    <s v="CAR"/>
    <x v="3"/>
    <n v="606.9"/>
    <n v="637.29999999999995"/>
    <n v="13"/>
    <n v="10.8"/>
    <n v="12.4"/>
  </r>
  <r>
    <n v="21815"/>
    <n v="21815"/>
    <x v="594"/>
    <s v="IND"/>
    <x v="3"/>
    <n v="608"/>
    <n v="638.4"/>
    <n v="14"/>
    <n v="0"/>
    <n v="12.2"/>
  </r>
  <r>
    <n v="18152"/>
    <n v="18152"/>
    <x v="595"/>
    <s v="NO"/>
    <x v="0"/>
    <n v="609.1"/>
    <n v="612.5"/>
    <n v="6"/>
    <n v="1.9"/>
    <n v="4.4000000000000004"/>
  </r>
  <r>
    <n v="20904"/>
    <n v="20904"/>
    <x v="596"/>
    <s v="JAX"/>
    <x v="0"/>
    <n v="610.20000000000005"/>
    <n v="582"/>
    <n v="7"/>
    <n v="5.5"/>
    <n v="4.3"/>
  </r>
  <r>
    <n v="20069"/>
    <n v="20069"/>
    <x v="597"/>
    <s v="HOU"/>
    <x v="2"/>
    <n v="611.4"/>
    <n v="597.79999999999995"/>
    <n v="10"/>
    <n v="20.2"/>
    <n v="15"/>
  </r>
  <r>
    <n v="18093"/>
    <n v="18093"/>
    <x v="598"/>
    <s v="CLE"/>
    <x v="0"/>
    <n v="612.5"/>
    <n v="575.29999999999995"/>
    <n v="13"/>
    <n v="2.2000000000000002"/>
    <n v="4.2"/>
  </r>
  <r>
    <n v="16846"/>
    <n v="16846"/>
    <x v="599"/>
    <s v="NYJ"/>
    <x v="2"/>
    <n v="613.6"/>
    <n v="595.6"/>
    <n v="6"/>
    <n v="33.700000000000003"/>
    <n v="14.7"/>
  </r>
  <r>
    <n v="21962"/>
    <n v="21962"/>
    <x v="600"/>
    <s v="MIA"/>
    <x v="1"/>
    <n v="614.79999999999995"/>
    <n v="610.20000000000005"/>
    <n v="14"/>
    <n v="17.7"/>
    <n v="3.9"/>
  </r>
  <r>
    <n v="19200"/>
    <n v="19200"/>
    <x v="601"/>
    <s v="NYG"/>
    <x v="1"/>
    <n v="615.9"/>
    <n v="578.70000000000005"/>
    <n v="10"/>
    <n v="11.7"/>
    <n v="3.9"/>
  </r>
  <r>
    <n v="20874"/>
    <n v="20874"/>
    <x v="602"/>
    <s v="BAL"/>
    <x v="3"/>
    <n v="617"/>
    <n v="648.6"/>
    <n v="8"/>
    <n v="10.5"/>
    <n v="11.3"/>
  </r>
  <r>
    <n v="18262"/>
    <n v="18262"/>
    <x v="603"/>
    <s v="LAC"/>
    <x v="2"/>
    <n v="618.1"/>
    <n v="601.20000000000005"/>
    <n v="7"/>
    <n v="12"/>
    <n v="13.6"/>
  </r>
  <r>
    <n v="12982"/>
    <n v="12982"/>
    <x v="604"/>
    <s v="TB"/>
    <x v="3"/>
    <n v="619.29999999999995"/>
    <n v="653.1"/>
    <n v="9"/>
    <n v="17.3"/>
    <n v="11"/>
  </r>
  <r>
    <n v="20020"/>
    <n v="20020"/>
    <x v="605"/>
    <s v="IND"/>
    <x v="2"/>
    <n v="620.4"/>
    <n v="604.6"/>
    <n v="14"/>
    <n v="8"/>
    <n v="13.6"/>
  </r>
  <r>
    <n v="16253"/>
    <n v="16253"/>
    <x v="606"/>
    <s v="MIA"/>
    <x v="1"/>
    <n v="621.5"/>
    <n v="603.5"/>
    <n v="14"/>
    <n v="0"/>
    <n v="3.7"/>
  </r>
  <r>
    <n v="19779"/>
    <n v="19779"/>
    <x v="607"/>
    <s v="CAR"/>
    <x v="1"/>
    <n v="622.70000000000005"/>
    <n v="599"/>
    <n v="13"/>
    <n v="4.5999999999999996"/>
    <n v="3.7"/>
  </r>
  <r>
    <n v="20283"/>
    <n v="20283"/>
    <x v="608"/>
    <s v="DET"/>
    <x v="3"/>
    <n v="623.79999999999995"/>
    <n v="655.4"/>
    <n v="9"/>
    <n v="-1"/>
    <n v="10.7"/>
  </r>
  <r>
    <n v="22497"/>
    <n v="22497"/>
    <x v="609"/>
    <s v="NO"/>
    <x v="3"/>
    <n v="624.9"/>
    <n v="656.5"/>
    <n v="6"/>
    <n v="0"/>
    <n v="10.6"/>
  </r>
  <r>
    <n v="21349"/>
    <n v="21349"/>
    <x v="610"/>
    <s v="IND"/>
    <x v="1"/>
    <n v="626"/>
    <n v="618.1"/>
    <n v="14"/>
    <n v="8.1"/>
    <n v="3.5"/>
  </r>
  <r>
    <n v="21676"/>
    <n v="21676"/>
    <x v="611"/>
    <s v="TEN"/>
    <x v="2"/>
    <n v="627.20000000000005"/>
    <n v="609.1"/>
    <n v="13"/>
    <n v="0"/>
    <n v="12.5"/>
  </r>
  <r>
    <n v="21807"/>
    <n v="21807"/>
    <x v="612"/>
    <s v="SEA"/>
    <x v="2"/>
    <n v="628.29999999999995"/>
    <n v="611.4"/>
    <n v="9"/>
    <n v="2"/>
    <n v="12.2"/>
  </r>
  <r>
    <n v="21277"/>
    <n v="21277"/>
    <x v="613"/>
    <s v="DET"/>
    <x v="3"/>
    <n v="629.4"/>
    <n v="661"/>
    <n v="9"/>
    <n v="2.2000000000000002"/>
    <n v="11.1"/>
  </r>
  <r>
    <n v="11196"/>
    <n v="11196"/>
    <x v="614"/>
    <s v="JAX"/>
    <x v="2"/>
    <n v="630.6"/>
    <n v="608"/>
    <n v="7"/>
    <n v="13.3"/>
    <n v="12.1"/>
  </r>
  <r>
    <n v="16878"/>
    <n v="16878"/>
    <x v="615"/>
    <s v="KC"/>
    <x v="2"/>
    <n v="631.70000000000005"/>
    <n v="605.70000000000005"/>
    <n v="12"/>
    <n v="12.6"/>
    <n v="11.7"/>
  </r>
  <r>
    <n v="20957"/>
    <n v="20957"/>
    <x v="616"/>
    <s v="BUF"/>
    <x v="2"/>
    <n v="632.79999999999995"/>
    <n v="623.79999999999995"/>
    <n v="7"/>
    <n v="0"/>
    <n v="11.6"/>
  </r>
  <r>
    <n v="21227"/>
    <n v="21227"/>
    <x v="617"/>
    <s v="DEN"/>
    <x v="2"/>
    <n v="633.9"/>
    <n v="626"/>
    <n v="11"/>
    <n v="0"/>
    <n v="11.2"/>
  </r>
  <r>
    <n v="21785"/>
    <n v="21785"/>
    <x v="618"/>
    <s v="KC"/>
    <x v="2"/>
    <n v="635.1"/>
    <n v="606.9"/>
    <n v="12"/>
    <n v="0"/>
    <n v="11.1"/>
  </r>
  <r>
    <n v="21100"/>
    <n v="21100"/>
    <x v="619"/>
    <s v="NE"/>
    <x v="0"/>
    <n v="636.20000000000005"/>
    <n v="602.4"/>
    <n v="14"/>
    <n v="10.7"/>
    <n v="3.2"/>
  </r>
  <r>
    <n v="21678"/>
    <n v="21678"/>
    <x v="620"/>
    <s v="LAR"/>
    <x v="2"/>
    <n v="637.29999999999995"/>
    <n v="615.9"/>
    <n v="11"/>
    <n v="0"/>
    <n v="11"/>
  </r>
  <r>
    <n v="19494"/>
    <n v="19494"/>
    <x v="621"/>
    <s v="KC"/>
    <x v="2"/>
    <n v="638.4"/>
    <n v="620.4"/>
    <n v="12"/>
    <n v="0"/>
    <n v="11"/>
  </r>
  <r>
    <n v="20954"/>
    <n v="20954"/>
    <x v="622"/>
    <s v="NE"/>
    <x v="3"/>
    <n v="639.6"/>
    <n v="666.6"/>
    <n v="14"/>
    <n v="14.6"/>
    <n v="9.8000000000000007"/>
  </r>
  <r>
    <n v="21798"/>
    <n v="21798"/>
    <x v="623"/>
    <s v="GB"/>
    <x v="2"/>
    <n v="640.70000000000005"/>
    <n v="617"/>
    <n v="13"/>
    <n v="1.5"/>
    <n v="10.7"/>
  </r>
  <r>
    <n v="20081"/>
    <n v="20081"/>
    <x v="624"/>
    <s v="SF"/>
    <x v="1"/>
    <n v="641.79999999999995"/>
    <n v="632.79999999999995"/>
    <n v="6"/>
    <n v="6.4"/>
    <n v="2.8"/>
  </r>
  <r>
    <n v="11047"/>
    <n v="11047"/>
    <x v="625"/>
    <s v="ARI"/>
    <x v="3"/>
    <n v="643"/>
    <n v="671.2"/>
    <n v="12"/>
    <n v="20.5"/>
    <n v="9.3000000000000007"/>
  </r>
  <r>
    <n v="15640"/>
    <n v="15640"/>
    <x v="626"/>
    <s v="LV"/>
    <x v="2"/>
    <n v="644.1"/>
    <n v="629.4"/>
    <n v="8"/>
    <n v="1.8"/>
    <n v="10.199999999999999"/>
  </r>
  <r>
    <n v="21295"/>
    <n v="21295"/>
    <x v="627"/>
    <s v="SF"/>
    <x v="1"/>
    <n v="645.20000000000005"/>
    <n v="621.5"/>
    <n v="6"/>
    <n v="-2.2999999999999998"/>
    <n v="2.8"/>
  </r>
  <r>
    <n v="22119"/>
    <n v="22119"/>
    <x v="628"/>
    <s v="SF"/>
    <x v="2"/>
    <n v="646.29999999999995"/>
    <n v="628.29999999999995"/>
    <n v="6"/>
    <n v="4.5999999999999996"/>
    <n v="10"/>
  </r>
  <r>
    <n v="18498"/>
    <n v="18498"/>
    <x v="629"/>
    <s v="CHI"/>
    <x v="2"/>
    <n v="647.5"/>
    <n v="635.1"/>
    <n v="10"/>
    <n v="0"/>
    <n v="11.3"/>
  </r>
  <r>
    <n v="19335"/>
    <n v="19335"/>
    <x v="630"/>
    <s v="HOU"/>
    <x v="2"/>
    <n v="648.6"/>
    <n v="641.79999999999995"/>
    <n v="10"/>
    <n v="0"/>
    <n v="10.8"/>
  </r>
  <r>
    <n v="14895"/>
    <n v="14895"/>
    <x v="631"/>
    <s v="SEA"/>
    <x v="3"/>
    <n v="649.70000000000005"/>
    <n v="676.8"/>
    <n v="9"/>
    <n v="1.4"/>
    <n v="8.6"/>
  </r>
  <r>
    <n v="15201"/>
    <n v="15201"/>
    <x v="632"/>
    <s v="NYG"/>
    <x v="3"/>
    <n v="650.9"/>
    <n v="677.9"/>
    <n v="10"/>
    <n v="68.3"/>
    <n v="8.6"/>
  </r>
  <r>
    <n v="19415"/>
    <n v="19415"/>
    <x v="633"/>
    <s v="PHI"/>
    <x v="2"/>
    <n v="652"/>
    <n v="640.70000000000005"/>
    <n v="14"/>
    <n v="8"/>
    <n v="10.5"/>
  </r>
  <r>
    <n v="22498"/>
    <n v="22498"/>
    <x v="634"/>
    <s v="ATL"/>
    <x v="3"/>
    <n v="653.1"/>
    <n v="681.3"/>
    <n v="6"/>
    <n v="0"/>
    <n v="8.4"/>
  </r>
  <r>
    <n v="16621"/>
    <n v="16621"/>
    <x v="635"/>
    <s v="DAL"/>
    <x v="3"/>
    <n v="654.20000000000005"/>
    <n v="682.4"/>
    <n v="7"/>
    <n v="16.399999999999999"/>
    <n v="8.4"/>
  </r>
  <r>
    <n v="20795"/>
    <n v="20795"/>
    <x v="636"/>
    <s v="PIT"/>
    <x v="3"/>
    <n v="655.4"/>
    <n v="683.6"/>
    <n v="7"/>
    <n v="76.900000000000006"/>
    <n v="8.4"/>
  </r>
  <r>
    <n v="13723"/>
    <n v="13723"/>
    <x v="637"/>
    <s v="CHI"/>
    <x v="3"/>
    <n v="656.5"/>
    <n v="684.7"/>
    <n v="10"/>
    <n v="117.5"/>
    <n v="8.3000000000000007"/>
  </r>
  <r>
    <n v="22512"/>
    <n v="22512"/>
    <x v="638"/>
    <s v="LAC"/>
    <x v="2"/>
    <n v="657.6"/>
    <n v="639.6"/>
    <n v="7"/>
    <n v="0"/>
    <n v="10"/>
  </r>
  <r>
    <n v="22284"/>
    <n v="22284"/>
    <x v="639"/>
    <s v="JAX"/>
    <x v="2"/>
    <n v="658.8"/>
    <n v="646.29999999999995"/>
    <n v="7"/>
    <n v="3.8"/>
    <n v="9.9"/>
  </r>
  <r>
    <n v="22823"/>
    <n v="22823"/>
    <x v="640"/>
    <s v="IND"/>
    <x v="2"/>
    <n v="659.9"/>
    <n v="633.9"/>
    <n v="14"/>
    <n v="0"/>
    <n v="9.9"/>
  </r>
  <r>
    <n v="9902"/>
    <n v="9902"/>
    <x v="641"/>
    <s v="LAC"/>
    <x v="3"/>
    <n v="661"/>
    <n v="692.6"/>
    <n v="7"/>
    <n v="13.7"/>
    <n v="7.9"/>
  </r>
  <r>
    <n v="21161"/>
    <n v="21161"/>
    <x v="642"/>
    <s v="MIN"/>
    <x v="2"/>
    <n v="662.1"/>
    <n v="650.9"/>
    <n v="7"/>
    <n v="0.8"/>
    <n v="9.8000000000000007"/>
  </r>
  <r>
    <n v="15694"/>
    <n v="15694"/>
    <x v="643"/>
    <s v="CLE"/>
    <x v="3"/>
    <n v="663.3"/>
    <n v="702.7"/>
    <n v="13"/>
    <n v="2.2999999999999998"/>
    <n v="7.7"/>
  </r>
  <r>
    <n v="22154"/>
    <n v="22154"/>
    <x v="644"/>
    <s v="PIT"/>
    <x v="5"/>
    <n v="664.4"/>
    <n v="703.9"/>
    <n v="7"/>
    <n v="59.8"/>
    <n v="29.9"/>
  </r>
  <r>
    <n v="17965"/>
    <n v="17965"/>
    <x v="645"/>
    <s v="TB"/>
    <x v="0"/>
    <n v="665.5"/>
    <n v="645.20000000000005"/>
    <n v="9"/>
    <n v="9.8000000000000007"/>
    <n v="2.4"/>
  </r>
  <r>
    <n v="19067"/>
    <n v="19067"/>
    <x v="646"/>
    <s v="DAL"/>
    <x v="2"/>
    <n v="666.6"/>
    <n v="649.70000000000005"/>
    <n v="7"/>
    <n v="0.8"/>
    <n v="9.4"/>
  </r>
  <r>
    <n v="20993"/>
    <n v="20993"/>
    <x v="647"/>
    <s v="PHI"/>
    <x v="2"/>
    <n v="667.8"/>
    <n v="654.20000000000005"/>
    <n v="14"/>
    <n v="0"/>
    <n v="9.4"/>
  </r>
  <r>
    <n v="20055"/>
    <n v="20055"/>
    <x v="648"/>
    <s v="TEN"/>
    <x v="3"/>
    <n v="668.9"/>
    <n v="707.3"/>
    <n v="13"/>
    <n v="1.6"/>
    <n v="7.5"/>
  </r>
  <r>
    <n v="19542"/>
    <n v="19542"/>
    <x v="649"/>
    <s v="CAR"/>
    <x v="2"/>
    <n v="670"/>
    <n v="652"/>
    <n v="13"/>
    <n v="8.5"/>
    <n v="9.1999999999999993"/>
  </r>
  <r>
    <n v="21866"/>
    <n v="21866"/>
    <x v="650"/>
    <s v="ARI"/>
    <x v="3"/>
    <n v="671.2"/>
    <n v="720.8"/>
    <n v="12"/>
    <n v="9.8000000000000007"/>
    <n v="7.1"/>
  </r>
  <r>
    <n v="20295"/>
    <n v="20295"/>
    <x v="651"/>
    <s v="NYJ"/>
    <x v="1"/>
    <n v="672.3"/>
    <n v="630.6"/>
    <n v="6"/>
    <n v="1.7"/>
    <n v="2.1"/>
  </r>
  <r>
    <n v="20662"/>
    <n v="20662"/>
    <x v="652"/>
    <s v="ATL"/>
    <x v="2"/>
    <n v="673.4"/>
    <n v="659.9"/>
    <n v="6"/>
    <n v="3.2"/>
    <n v="8.4"/>
  </r>
  <r>
    <n v="22657"/>
    <n v="22657"/>
    <x v="653"/>
    <s v="WAS"/>
    <x v="2"/>
    <n v="674.5"/>
    <n v="647.5"/>
    <n v="9"/>
    <n v="0"/>
    <n v="8.4"/>
  </r>
  <r>
    <n v="21810"/>
    <n v="21810"/>
    <x v="654"/>
    <s v="BAL"/>
    <x v="3"/>
    <n v="675.7"/>
    <n v="726.4"/>
    <n v="8"/>
    <n v="3.7"/>
    <n v="6.8"/>
  </r>
  <r>
    <n v="18973"/>
    <n v="18973"/>
    <x v="655"/>
    <s v="JAX"/>
    <x v="3"/>
    <n v="676.8"/>
    <n v="730.9"/>
    <n v="7"/>
    <n v="59"/>
    <n v="6.7"/>
  </r>
  <r>
    <n v="21780"/>
    <n v="21780"/>
    <x v="656"/>
    <s v="BAL"/>
    <x v="2"/>
    <n v="677.9"/>
    <n v="643"/>
    <n v="8"/>
    <n v="0"/>
    <n v="8"/>
  </r>
  <r>
    <n v="16116"/>
    <n v="16116"/>
    <x v="657"/>
    <s v="ATL"/>
    <x v="3"/>
    <n v="679.1"/>
    <n v="738.8"/>
    <n v="6"/>
    <n v="1"/>
    <n v="6.5"/>
  </r>
  <r>
    <n v="20563"/>
    <n v="20563"/>
    <x v="658"/>
    <s v="KC"/>
    <x v="2"/>
    <n v="680.2"/>
    <n v="657.6"/>
    <n v="12"/>
    <n v="5.5"/>
    <n v="7.9"/>
  </r>
  <r>
    <n v="15378"/>
    <n v="15378"/>
    <x v="659"/>
    <s v="NYG"/>
    <x v="2"/>
    <n v="681.3"/>
    <n v="662.1"/>
    <n v="10"/>
    <n v="5.9"/>
    <n v="7.8"/>
  </r>
  <r>
    <n v="21542"/>
    <n v="21542"/>
    <x v="660"/>
    <s v="CLE"/>
    <x v="5"/>
    <n v="682.4"/>
    <n v="743.4"/>
    <n v="13"/>
    <n v="21.4"/>
    <n v="23.9"/>
  </r>
  <r>
    <n v="22340"/>
    <n v="22340"/>
    <x v="661"/>
    <s v="NYJ"/>
    <x v="1"/>
    <n v="683.6"/>
    <n v="667.8"/>
    <n v="6"/>
    <n v="0"/>
    <n v="1.8"/>
  </r>
  <r>
    <n v="21817"/>
    <n v="21817"/>
    <x v="662"/>
    <s v="MIN"/>
    <x v="3"/>
    <n v="684.7"/>
    <n v="747.9"/>
    <n v="7"/>
    <n v="0"/>
    <n v="5.8"/>
  </r>
  <r>
    <n v="21203"/>
    <n v="21203"/>
    <x v="663"/>
    <s v="DET"/>
    <x v="5"/>
    <n v="685.8"/>
    <n v="750.1"/>
    <n v="9"/>
    <n v="21.4"/>
    <n v="22.6"/>
  </r>
  <r>
    <n v="20684"/>
    <n v="20684"/>
    <x v="664"/>
    <s v="DAL"/>
    <x v="1"/>
    <n v="687"/>
    <n v="665.5"/>
    <n v="7"/>
    <n v="0"/>
    <n v="1.7"/>
  </r>
  <r>
    <n v="17750"/>
    <n v="17750"/>
    <x v="665"/>
    <s v="ARI"/>
    <x v="2"/>
    <n v="688.1"/>
    <n v="672.3"/>
    <n v="12"/>
    <n v="0"/>
    <n v="7.1"/>
  </r>
  <r>
    <n v="19973"/>
    <n v="19973"/>
    <x v="666"/>
    <s v="NE"/>
    <x v="2"/>
    <n v="689.2"/>
    <n v="668.9"/>
    <n v="14"/>
    <n v="15.8"/>
    <n v="7.1"/>
  </r>
  <r>
    <n v="18073"/>
    <n v="18073"/>
    <x v="667"/>
    <s v="WAS"/>
    <x v="0"/>
    <n v="690.3"/>
    <n v="673.4"/>
    <n v="9"/>
    <n v="0.8"/>
    <n v="1.8"/>
  </r>
  <r>
    <n v="20106"/>
    <n v="20106"/>
    <x v="668"/>
    <s v="CHI"/>
    <x v="0"/>
    <n v="691.5"/>
    <n v="664.4"/>
    <n v="10"/>
    <n v="14.3"/>
    <n v="1.7"/>
  </r>
  <r>
    <n v="20899"/>
    <n v="20899"/>
    <x v="669"/>
    <s v="BAL"/>
    <x v="2"/>
    <n v="692.6"/>
    <n v="675.7"/>
    <n v="8"/>
    <n v="1.9"/>
    <n v="6.7"/>
  </r>
  <r>
    <n v="22667"/>
    <n v="22667"/>
    <x v="670"/>
    <s v="MIN"/>
    <x v="2"/>
    <n v="693.7"/>
    <n v="658.8"/>
    <n v="7"/>
    <n v="0"/>
    <n v="6.7"/>
  </r>
  <r>
    <n v="20865"/>
    <n v="20865"/>
    <x v="671"/>
    <s v="DET"/>
    <x v="2"/>
    <n v="694.8"/>
    <n v="670"/>
    <n v="9"/>
    <n v="0"/>
    <n v="6.5"/>
  </r>
  <r>
    <n v="20079"/>
    <n v="20079"/>
    <x v="672"/>
    <s v="LV"/>
    <x v="1"/>
    <n v="696"/>
    <n v="663.3"/>
    <n v="8"/>
    <n v="0"/>
    <n v="1.6"/>
  </r>
  <r>
    <n v="20812"/>
    <n v="20812"/>
    <x v="673"/>
    <s v="CHI"/>
    <x v="2"/>
    <n v="697.1"/>
    <n v="680.2"/>
    <n v="10"/>
    <n v="14.3"/>
    <n v="6.2"/>
  </r>
  <r>
    <n v="18094"/>
    <n v="18094"/>
    <x v="674"/>
    <s v="WAS"/>
    <x v="2"/>
    <n v="698.2"/>
    <n v="685.8"/>
    <n v="9"/>
    <n v="1.3"/>
    <n v="6.1"/>
  </r>
  <r>
    <n v="19969"/>
    <n v="19969"/>
    <x v="675"/>
    <s v="DET"/>
    <x v="1"/>
    <n v="699.4"/>
    <n v="674.5"/>
    <n v="9"/>
    <n v="8"/>
    <n v="1.5"/>
  </r>
  <r>
    <n v="19917"/>
    <n v="19917"/>
    <x v="676"/>
    <s v="KC"/>
    <x v="1"/>
    <n v="700.5"/>
    <n v="679.1"/>
    <n v="12"/>
    <n v="2.5"/>
    <n v="1.4"/>
  </r>
  <r>
    <n v="18666"/>
    <n v="18666"/>
    <x v="677"/>
    <s v="BUF"/>
    <x v="1"/>
    <n v="701.6"/>
    <n v="644.1"/>
    <n v="7"/>
    <n v="0"/>
    <n v="1.4"/>
  </r>
  <r>
    <n v="21796"/>
    <n v="21796"/>
    <x v="678"/>
    <s v="IND"/>
    <x v="2"/>
    <n v="702.7"/>
    <n v="699.4"/>
    <n v="14"/>
    <n v="0"/>
    <n v="5.6"/>
  </r>
  <r>
    <n v="17218"/>
    <n v="17218"/>
    <x v="679"/>
    <s v="WAS"/>
    <x v="1"/>
    <n v="703.9"/>
    <n v="688.1"/>
    <n v="9"/>
    <n v="-1.4"/>
    <n v="1.3"/>
  </r>
  <r>
    <n v="17415"/>
    <n v="17415"/>
    <x v="680"/>
    <s v="NE"/>
    <x v="2"/>
    <n v="705"/>
    <n v="687"/>
    <n v="14"/>
    <n v="0"/>
    <n v="5.5"/>
  </r>
  <r>
    <n v="20332"/>
    <n v="20332"/>
    <x v="681"/>
    <s v="WAS"/>
    <x v="2"/>
    <n v="706.1"/>
    <n v="698.2"/>
    <n v="9"/>
    <n v="4.5999999999999996"/>
    <n v="5.4"/>
  </r>
  <r>
    <n v="19075"/>
    <n v="19075"/>
    <x v="682"/>
    <s v="CIN"/>
    <x v="2"/>
    <n v="707.3"/>
    <n v="721.9"/>
    <n v="10"/>
    <n v="0"/>
    <n v="5.2"/>
  </r>
  <r>
    <n v="21828"/>
    <n v="21828"/>
    <x v="683"/>
    <s v="BUF"/>
    <x v="3"/>
    <n v="708.4"/>
    <n v="758"/>
    <n v="7"/>
    <n v="0"/>
    <n v="4.0999999999999996"/>
  </r>
  <r>
    <n v="21178"/>
    <n v="21178"/>
    <x v="684"/>
    <s v="LAC"/>
    <x v="1"/>
    <n v="709.5"/>
    <n v="708.4"/>
    <n v="7"/>
    <n v="0"/>
    <n v="1.2"/>
  </r>
  <r>
    <n v="21513"/>
    <n v="21513"/>
    <x v="685"/>
    <s v="KC"/>
    <x v="1"/>
    <n v="710.6"/>
    <n v="691.5"/>
    <n v="12"/>
    <n v="3.3"/>
    <n v="1.2"/>
  </r>
  <r>
    <n v="22902"/>
    <n v="22902"/>
    <x v="686"/>
    <s v="BAL"/>
    <x v="2"/>
    <n v="711.8"/>
    <n v="705"/>
    <n v="8"/>
    <n v="0"/>
    <n v="5"/>
  </r>
  <r>
    <n v="19109"/>
    <n v="19109"/>
    <x v="687"/>
    <s v="KC"/>
    <x v="0"/>
    <n v="712.9"/>
    <n v="715.2"/>
    <n v="12"/>
    <n v="0"/>
    <n v="1.3"/>
  </r>
  <r>
    <n v="21848"/>
    <n v="21848"/>
    <x v="688"/>
    <s v="CHI"/>
    <x v="0"/>
    <n v="714"/>
    <n v="701.6"/>
    <n v="10"/>
    <n v="10.6"/>
    <n v="1.3"/>
  </r>
  <r>
    <n v="13063"/>
    <n v="13063"/>
    <x v="689"/>
    <s v="BUF"/>
    <x v="0"/>
    <n v="715.2"/>
    <n v="744.5"/>
    <n v="7"/>
    <n v="0"/>
    <n v="1.3"/>
  </r>
  <r>
    <n v="19006"/>
    <n v="19006"/>
    <x v="690"/>
    <s v="NYJ"/>
    <x v="1"/>
    <n v="716.3"/>
    <n v="693.7"/>
    <n v="6"/>
    <n v="3.6"/>
    <n v="1.2"/>
  </r>
  <r>
    <n v="20328"/>
    <n v="20328"/>
    <x v="691"/>
    <s v="ATL"/>
    <x v="1"/>
    <n v="717.4"/>
    <n v="694.8"/>
    <n v="6"/>
    <n v="0"/>
    <n v="1.2"/>
  </r>
  <r>
    <n v="21072"/>
    <n v="21072"/>
    <x v="692"/>
    <s v="LV"/>
    <x v="1"/>
    <n v="718.5"/>
    <n v="711.8"/>
    <n v="8"/>
    <n v="0"/>
    <n v="1.2"/>
  </r>
  <r>
    <n v="22177"/>
    <n v="22177"/>
    <x v="693"/>
    <s v="ATL"/>
    <x v="1"/>
    <n v="719.7"/>
    <n v="696"/>
    <n v="6"/>
    <n v="0"/>
    <n v="1.2"/>
  </r>
  <r>
    <n v="22345"/>
    <n v="22345"/>
    <x v="694"/>
    <s v="MIN"/>
    <x v="1"/>
    <n v="720.8"/>
    <n v="712.9"/>
    <n v="7"/>
    <n v="0"/>
    <n v="1.2"/>
  </r>
  <r>
    <n v="22441"/>
    <n v="22441"/>
    <x v="695"/>
    <s v="JAX"/>
    <x v="0"/>
    <n v="721.9"/>
    <n v="706.1"/>
    <n v="7"/>
    <n v="0"/>
    <n v="1.2"/>
  </r>
  <r>
    <n v="19021"/>
    <n v="19021"/>
    <x v="696"/>
    <s v="DET"/>
    <x v="1"/>
    <n v="723"/>
    <n v="697.1"/>
    <n v="9"/>
    <n v="33.4"/>
    <n v="1.2"/>
  </r>
  <r>
    <n v="21240"/>
    <n v="21240"/>
    <x v="697"/>
    <s v="DEN"/>
    <x v="0"/>
    <n v="724.2"/>
    <n v="709.5"/>
    <n v="11"/>
    <n v="0"/>
    <n v="1.2"/>
  </r>
  <r>
    <n v="19811"/>
    <n v="19811"/>
    <x v="698"/>
    <s v="LV"/>
    <x v="1"/>
    <n v="725.3"/>
    <n v="724.2"/>
    <n v="8"/>
    <n v="10.8"/>
    <n v="1.2"/>
  </r>
  <r>
    <n v="21764"/>
    <n v="21764"/>
    <x v="699"/>
    <s v="PHI"/>
    <x v="0"/>
    <n v="726.4"/>
    <n v="689.2"/>
    <n v="14"/>
    <n v="2.4"/>
    <n v="1.2"/>
  </r>
  <r>
    <n v="21842"/>
    <n v="21842"/>
    <x v="700"/>
    <s v="PHI"/>
    <x v="0"/>
    <n v="727.6"/>
    <n v="690.3"/>
    <n v="14"/>
    <n v="-1.1000000000000001"/>
    <n v="1.2"/>
  </r>
  <r>
    <n v="18896"/>
    <n v="18896"/>
    <x v="701"/>
    <s v="TB"/>
    <x v="1"/>
    <n v="728.7"/>
    <n v="700.5"/>
    <n v="9"/>
    <n v="0"/>
    <n v="1.1000000000000001"/>
  </r>
  <r>
    <n v="20970"/>
    <n v="20970"/>
    <x v="702"/>
    <s v="SEA"/>
    <x v="1"/>
    <n v="729.8"/>
    <n v="717.4"/>
    <n v="9"/>
    <n v="1.4"/>
    <n v="1.1000000000000001"/>
  </r>
  <r>
    <n v="21728"/>
    <n v="21728"/>
    <x v="703"/>
    <s v="NYJ"/>
    <x v="1"/>
    <n v="730.9"/>
    <n v="718.5"/>
    <n v="6"/>
    <n v="4.5"/>
    <n v="1.1000000000000001"/>
  </r>
  <r>
    <n v="20250"/>
    <n v="20250"/>
    <x v="704"/>
    <s v="MIA"/>
    <x v="1"/>
    <n v="732.1"/>
    <n v="727.6"/>
    <n v="14"/>
    <n v="4.7"/>
    <n v="1.1000000000000001"/>
  </r>
  <r>
    <n v="20477"/>
    <n v="20477"/>
    <x v="705"/>
    <s v="CLE"/>
    <x v="1"/>
    <n v="733.2"/>
    <n v="728.7"/>
    <n v="13"/>
    <n v="0"/>
    <n v="1.1000000000000001"/>
  </r>
  <r>
    <n v="21312"/>
    <n v="21312"/>
    <x v="706"/>
    <s v="CLE"/>
    <x v="1"/>
    <n v="734.3"/>
    <n v="733.2"/>
    <n v="13"/>
    <n v="0"/>
    <n v="1.1000000000000001"/>
  </r>
  <r>
    <n v="20935"/>
    <n v="20935"/>
    <x v="707"/>
    <s v="MIA"/>
    <x v="0"/>
    <n v="735.5"/>
    <n v="714"/>
    <n v="14"/>
    <n v="1.1000000000000001"/>
    <n v="1.2"/>
  </r>
  <r>
    <n v="22244"/>
    <n v="22244"/>
    <x v="708"/>
    <s v="CLE"/>
    <x v="1"/>
    <n v="736.6"/>
    <n v="734.3"/>
    <n v="13"/>
    <n v="7.6"/>
    <n v="1.1000000000000001"/>
  </r>
  <r>
    <n v="19205"/>
    <n v="19205"/>
    <x v="709"/>
    <s v="NYG"/>
    <x v="0"/>
    <n v="737.7"/>
    <n v="716.3"/>
    <n v="10"/>
    <n v="17.399999999999999"/>
    <n v="1.2"/>
  </r>
  <r>
    <n v="21846"/>
    <n v="21846"/>
    <x v="710"/>
    <s v="DEN"/>
    <x v="0"/>
    <n v="738.8"/>
    <n v="725.3"/>
    <n v="11"/>
    <n v="2"/>
    <n v="1.1000000000000001"/>
  </r>
  <r>
    <n v="17914"/>
    <n v="17914"/>
    <x v="711"/>
    <s v="JAX"/>
    <x v="1"/>
    <n v="740"/>
    <n v="723"/>
    <n v="7"/>
    <n v="19.100000000000001"/>
    <n v="1.1000000000000001"/>
  </r>
  <r>
    <n v="19023"/>
    <n v="19023"/>
    <x v="712"/>
    <s v="MIA"/>
    <x v="1"/>
    <n v="741.1"/>
    <n v="710.6"/>
    <n v="14"/>
    <n v="24.4"/>
    <n v="1.1000000000000001"/>
  </r>
  <r>
    <n v="20770"/>
    <n v="20770"/>
    <x v="713"/>
    <s v="PIT"/>
    <x v="2"/>
    <n v="742.2"/>
    <n v="749"/>
    <n v="7"/>
    <n v="0"/>
    <n v="4.4000000000000004"/>
  </r>
  <r>
    <n v="21126"/>
    <n v="21126"/>
    <x v="714"/>
    <s v="NYG"/>
    <x v="0"/>
    <n v="743.4"/>
    <n v="719.7"/>
    <n v="10"/>
    <n v="0.8"/>
    <n v="1.1000000000000001"/>
  </r>
  <r>
    <n v="16768"/>
    <n v="16768"/>
    <x v="715"/>
    <s v="SF"/>
    <x v="1"/>
    <n v="744.5"/>
    <n v="736.6"/>
    <n v="6"/>
    <n v="0"/>
    <n v="1.1000000000000001"/>
  </r>
  <r>
    <n v="21514"/>
    <n v="21514"/>
    <x v="716"/>
    <s v="NYJ"/>
    <x v="0"/>
    <n v="745.6"/>
    <n v="729.8"/>
    <n v="6"/>
    <n v="3.8"/>
    <n v="1.1000000000000001"/>
  </r>
  <r>
    <n v="22831"/>
    <n v="22831"/>
    <x v="717"/>
    <s v="TEN"/>
    <x v="5"/>
    <n v="746.7"/>
    <n v="761.4"/>
    <n v="13"/>
    <n v="0"/>
    <n v="13.5"/>
  </r>
  <r>
    <n v="19280"/>
    <n v="19280"/>
    <x v="718"/>
    <s v="TEN"/>
    <x v="1"/>
    <n v="747.9"/>
    <n v="740"/>
    <n v="13"/>
    <n v="1.5"/>
    <n v="1"/>
  </r>
  <r>
    <n v="19671"/>
    <n v="19671"/>
    <x v="719"/>
    <s v="TEN"/>
    <x v="1"/>
    <n v="749"/>
    <n v="741.1"/>
    <n v="13"/>
    <n v="0"/>
    <n v="1"/>
  </r>
  <r>
    <n v="21818"/>
    <n v="21818"/>
    <x v="720"/>
    <s v="KC"/>
    <x v="3"/>
    <n v="750.1"/>
    <n v="762.5"/>
    <n v="12"/>
    <n v="0"/>
    <n v="3.4"/>
  </r>
  <r>
    <n v="21856"/>
    <n v="21856"/>
    <x v="721"/>
    <s v="HOU"/>
    <x v="0"/>
    <n v="751.2"/>
    <n v="735.5"/>
    <n v="10"/>
    <n v="2"/>
    <n v="1.1000000000000001"/>
  </r>
  <r>
    <n v="22477"/>
    <n v="22477"/>
    <x v="722"/>
    <s v="GB"/>
    <x v="2"/>
    <n v="752.4"/>
    <n v="753.5"/>
    <n v="13"/>
    <n v="10.9"/>
    <n v="4.2"/>
  </r>
  <r>
    <n v="19219"/>
    <n v="19219"/>
    <x v="723"/>
    <s v="MIA"/>
    <x v="2"/>
    <n v="753.5"/>
    <n v="745.6"/>
    <n v="14"/>
    <n v="6.7"/>
    <n v="4.0999999999999996"/>
  </r>
  <r>
    <n v="19184"/>
    <n v="19184"/>
    <x v="724"/>
    <s v="CLE"/>
    <x v="1"/>
    <n v="754.6"/>
    <n v="752.4"/>
    <n v="13"/>
    <n v="0.4"/>
    <n v="1"/>
  </r>
  <r>
    <n v="21106"/>
    <n v="21106"/>
    <x v="725"/>
    <s v="CAR"/>
    <x v="1"/>
    <n v="755.8"/>
    <n v="742.2"/>
    <n v="13"/>
    <n v="0"/>
    <n v="0.9"/>
  </r>
  <r>
    <n v="12777"/>
    <n v="12777"/>
    <x v="726"/>
    <s v="ATL"/>
    <x v="2"/>
    <n v="756.9"/>
    <n v="755.8"/>
    <n v="6"/>
    <n v="17.5"/>
    <n v="3.9"/>
  </r>
  <r>
    <n v="19008"/>
    <n v="19008"/>
    <x v="727"/>
    <s v="CLE"/>
    <x v="1"/>
    <n v="758"/>
    <n v="737.7"/>
    <n v="13"/>
    <n v="0"/>
    <n v="0.9"/>
  </r>
  <r>
    <n v="19035"/>
    <n v="19035"/>
    <x v="728"/>
    <s v="DEN"/>
    <x v="2"/>
    <n v="759.1"/>
    <n v="751.2"/>
    <n v="11"/>
    <n v="2"/>
    <n v="3.8"/>
  </r>
  <r>
    <n v="22213"/>
    <n v="22213"/>
    <x v="729"/>
    <s v="DEN"/>
    <x v="1"/>
    <n v="760.3"/>
    <n v="764.8"/>
    <n v="11"/>
    <n v="-3.1"/>
    <n v="0.8"/>
  </r>
  <r>
    <n v="19410"/>
    <n v="19410"/>
    <x v="730"/>
    <s v="WAS"/>
    <x v="2"/>
    <n v="761.4"/>
    <n v="759.1"/>
    <n v="9"/>
    <n v="0"/>
    <n v="3.4"/>
  </r>
  <r>
    <n v="20506"/>
    <n v="20506"/>
    <x v="731"/>
    <s v="TB"/>
    <x v="2"/>
    <n v="762.5"/>
    <n v="756.9"/>
    <n v="9"/>
    <n v="5.2"/>
    <n v="3.2"/>
  </r>
  <r>
    <n v="21723"/>
    <n v="21723"/>
    <x v="732"/>
    <s v="BAL"/>
    <x v="1"/>
    <n v="763.7"/>
    <n v="754.6"/>
    <n v="8"/>
    <n v="1.8"/>
    <n v="0.7"/>
  </r>
  <r>
    <n v="16903"/>
    <n v="16903"/>
    <x v="733"/>
    <s v="SF"/>
    <x v="2"/>
    <n v="764.8"/>
    <n v="760.3"/>
    <n v="6"/>
    <n v="19.100000000000001"/>
    <n v="2.8"/>
  </r>
  <r>
    <n v="20977"/>
    <n v="20977"/>
    <x v="734"/>
    <s v="NYJ"/>
    <x v="2"/>
    <n v="765.9"/>
    <n v="763.7"/>
    <n v="6"/>
    <n v="0.6"/>
    <n v="2.5"/>
  </r>
  <r>
    <n v="21959"/>
    <n v="21959"/>
    <x v="735"/>
    <s v="IND"/>
    <x v="1"/>
    <n v="767"/>
    <n v="746.7"/>
    <n v="14"/>
    <n v="0"/>
    <n v="0.5"/>
  </r>
  <r>
    <n v="17223"/>
    <n v="17223"/>
    <x v="736"/>
    <s v="BAL"/>
    <x v="2"/>
    <n v="768.2"/>
    <n v="765.9"/>
    <n v="8"/>
    <n v="0"/>
    <n v="2"/>
  </r>
  <r>
    <n v="20893"/>
    <n v="20893"/>
    <x v="737"/>
    <s v="GB"/>
    <x v="2"/>
    <n v="769.3"/>
    <n v="768.2"/>
    <n v="13"/>
    <n v="0.4"/>
    <n v="1.8"/>
  </r>
  <r>
    <n v="17219"/>
    <n v="17219"/>
    <x v="738"/>
    <s v="NYJ"/>
    <x v="2"/>
    <n v="770.4"/>
    <n v="767"/>
    <n v="6"/>
    <n v="3.9"/>
    <n v="1.6"/>
  </r>
  <r>
    <n v="18123"/>
    <n v="18123"/>
    <x v="739"/>
    <s v="HOU"/>
    <x v="3"/>
    <n v="771.6"/>
    <n v="776.1"/>
    <n v="10"/>
    <n v="33.9"/>
    <n v="0.9"/>
  </r>
  <r>
    <n v="21782"/>
    <n v="21782"/>
    <x v="740"/>
    <s v="ARI"/>
    <x v="0"/>
    <n v="772.7"/>
    <n v="777.2"/>
    <n v="12"/>
    <n v="9"/>
    <n v="0.3"/>
  </r>
  <r>
    <n v="21781"/>
    <n v="21781"/>
    <x v="741"/>
    <s v="DAL"/>
    <x v="2"/>
    <n v="773.8"/>
    <n v="769.3"/>
    <n v="7"/>
    <n v="0"/>
    <n v="1"/>
  </r>
  <r>
    <n v="19579"/>
    <n v="19579"/>
    <x v="742"/>
    <s v="WAS"/>
    <x v="2"/>
    <n v="774.9"/>
    <n v="770.4"/>
    <n v="9"/>
    <n v="0.6"/>
    <n v="1"/>
  </r>
  <r>
    <n v="21263"/>
    <n v="21263"/>
    <x v="743"/>
    <s v="CIN"/>
    <x v="1"/>
    <n v="776.1"/>
    <n v="732.1"/>
    <n v="10"/>
    <n v="0.6"/>
    <n v="0.2"/>
  </r>
  <r>
    <n v="20134"/>
    <n v="20134"/>
    <x v="744"/>
    <s v="PIT"/>
    <x v="2"/>
    <n v="777.2"/>
    <n v="771.6"/>
    <n v="7"/>
    <n v="0"/>
    <n v="0.9"/>
  </r>
  <r>
    <n v="18997"/>
    <n v="18997"/>
    <x v="745"/>
    <s v="CHI"/>
    <x v="2"/>
    <n v="778.3"/>
    <n v="772.7"/>
    <n v="10"/>
    <n v="0.6"/>
    <n v="0.9"/>
  </r>
  <r>
    <n v="21774"/>
    <n v="21774"/>
    <x v="746"/>
    <s v="NO"/>
    <x v="0"/>
    <n v="779.4"/>
    <n v="773.8"/>
    <n v="6"/>
    <n v="1.7"/>
    <n v="0.1"/>
  </r>
  <r>
    <n v="19461"/>
    <n v="19461"/>
    <x v="747"/>
    <s v="DAL"/>
    <x v="3"/>
    <n v="780.6"/>
    <n v="778.3"/>
    <n v="7"/>
    <n v="0"/>
    <n v="0.2"/>
  </r>
  <r>
    <n v="19025"/>
    <n v="19025"/>
    <x v="748"/>
    <s v="PIT"/>
    <x v="3"/>
    <n v="781.7"/>
    <n v="779.4"/>
    <n v="7"/>
    <n v="2.6"/>
    <n v="0.1"/>
  </r>
  <r>
    <n v="22138"/>
    <n v="22138"/>
    <x v="749"/>
    <s v="JAX"/>
    <x v="2"/>
    <n v="782.8"/>
    <n v="774.9"/>
    <n v="7"/>
    <n v="0"/>
    <n v="0.1"/>
  </r>
  <r>
    <n v="15190"/>
    <n v="15190"/>
    <x v="564"/>
    <s v="TB"/>
    <x v="3"/>
    <n v="784"/>
    <n v="780.6"/>
    <n v="9"/>
    <n v="0"/>
    <n v="0.1"/>
  </r>
  <r>
    <n v="20929"/>
    <n v="20929"/>
    <x v="750"/>
    <s v="DEN"/>
    <x v="3"/>
    <n v="785.1"/>
    <n v="781.7"/>
    <n v="11"/>
    <n v="12.7"/>
    <n v="0.1"/>
  </r>
  <r>
    <n v="19763"/>
    <n v="19763"/>
    <x v="751"/>
    <s v="SF"/>
    <x v="3"/>
    <n v="786.2"/>
    <n v="782.8"/>
    <n v="6"/>
    <n v="0"/>
    <n v="0"/>
  </r>
  <r>
    <n v="20953"/>
    <n v="20953"/>
    <x v="752"/>
    <s v="LAC"/>
    <x v="3"/>
    <n v="787.3"/>
    <n v="784"/>
    <n v="7"/>
    <n v="0"/>
    <n v="0"/>
  </r>
  <r>
    <n v="7651"/>
    <n v="7651"/>
    <x v="753"/>
    <s v="NE"/>
    <x v="1"/>
    <n v="789.6"/>
    <n v="786.2"/>
    <n v="14"/>
    <n v="0"/>
    <n v="0"/>
  </r>
  <r>
    <n v="8355"/>
    <n v="8355"/>
    <x v="754"/>
    <m/>
    <x v="1"/>
    <n v="790.7"/>
    <n v="787.3"/>
    <m/>
    <n v="39.700000000000003"/>
    <n v="0"/>
  </r>
  <r>
    <n v="8358"/>
    <n v="8358"/>
    <x v="755"/>
    <s v="NE"/>
    <x v="3"/>
    <n v="791.9"/>
    <n v="788.5"/>
    <n v="14"/>
    <n v="2.5"/>
    <n v="0"/>
  </r>
  <r>
    <n v="14918"/>
    <n v="14918"/>
    <x v="756"/>
    <m/>
    <x v="2"/>
    <n v="865.2"/>
    <n v="861.8"/>
    <m/>
    <n v="52.9"/>
    <n v="0"/>
  </r>
  <r>
    <n v="15196"/>
    <n v="15196"/>
    <x v="757"/>
    <m/>
    <x v="1"/>
    <n v="884.4"/>
    <n v="881"/>
    <m/>
    <n v="23"/>
    <n v="0"/>
  </r>
  <r>
    <n v="15263"/>
    <n v="15263"/>
    <x v="758"/>
    <m/>
    <x v="2"/>
    <n v="893.4"/>
    <n v="890"/>
    <m/>
    <n v="1.5"/>
    <n v="0"/>
  </r>
  <r>
    <n v="15866"/>
    <n v="15866"/>
    <x v="759"/>
    <m/>
    <x v="2"/>
    <n v="902.4"/>
    <n v="899"/>
    <m/>
    <n v="12"/>
    <n v="0"/>
  </r>
  <r>
    <n v="16258"/>
    <n v="16258"/>
    <x v="760"/>
    <m/>
    <x v="1"/>
    <n v="919.3"/>
    <n v="915.9"/>
    <m/>
    <n v="0"/>
    <n v="0"/>
  </r>
  <r>
    <n v="16276"/>
    <n v="16276"/>
    <x v="761"/>
    <s v="SF"/>
    <x v="1"/>
    <n v="921.6"/>
    <n v="918.2"/>
    <n v="6"/>
    <n v="1.4"/>
    <n v="0"/>
  </r>
  <r>
    <n v="16395"/>
    <n v="16395"/>
    <x v="762"/>
    <m/>
    <x v="2"/>
    <n v="937.4"/>
    <n v="934"/>
    <m/>
    <n v="0.4"/>
    <n v="0"/>
  </r>
  <r>
    <n v="16728"/>
    <n v="16728"/>
    <x v="763"/>
    <m/>
    <x v="1"/>
    <n v="962.2"/>
    <n v="958.8"/>
    <m/>
    <n v="31.9"/>
    <n v="0"/>
  </r>
  <r>
    <n v="16798"/>
    <n v="16798"/>
    <x v="764"/>
    <s v="NE"/>
    <x v="1"/>
    <n v="979.1"/>
    <n v="975.7"/>
    <n v="14"/>
    <n v="19.5"/>
    <n v="0"/>
  </r>
  <r>
    <n v="17009"/>
    <n v="17009"/>
    <x v="765"/>
    <s v="NO"/>
    <x v="3"/>
    <n v="1018.6"/>
    <n v="1015.2"/>
    <n v="6"/>
    <n v="0"/>
    <n v="0"/>
  </r>
  <r>
    <n v="17289"/>
    <n v="17289"/>
    <x v="766"/>
    <s v="BUF"/>
    <x v="1"/>
    <n v="1035.5"/>
    <n v="1032.0999999999999"/>
    <n v="7"/>
    <n v="10.4"/>
    <n v="0"/>
  </r>
  <r>
    <n v="17939"/>
    <n v="17939"/>
    <x v="767"/>
    <m/>
    <x v="1"/>
    <n v="1056.9000000000001"/>
    <n v="1053.5999999999999"/>
    <m/>
    <n v="0"/>
    <n v="0"/>
  </r>
  <r>
    <n v="17962"/>
    <n v="17962"/>
    <x v="768"/>
    <m/>
    <x v="5"/>
    <n v="1072.7"/>
    <n v="1069.3"/>
    <m/>
    <n v="110.5"/>
    <n v="0"/>
  </r>
  <r>
    <n v="18080"/>
    <n v="18080"/>
    <x v="769"/>
    <m/>
    <x v="1"/>
    <n v="1123.5"/>
    <n v="1120.0999999999999"/>
    <m/>
    <n v="23"/>
    <n v="0"/>
  </r>
  <r>
    <n v="18104"/>
    <n v="18104"/>
    <x v="770"/>
    <s v="SF"/>
    <x v="3"/>
    <n v="1128"/>
    <n v="1124.5999999999999"/>
    <n v="6"/>
    <n v="-1.7"/>
    <n v="0"/>
  </r>
  <r>
    <n v="18114"/>
    <n v="18114"/>
    <x v="771"/>
    <m/>
    <x v="0"/>
    <n v="1130.3"/>
    <n v="1126.9000000000001"/>
    <m/>
    <n v="0"/>
    <n v="0"/>
  </r>
  <r>
    <n v="18619"/>
    <n v="18619"/>
    <x v="772"/>
    <m/>
    <x v="5"/>
    <n v="1172"/>
    <n v="1168.5999999999999"/>
    <m/>
    <n v="5.0999999999999996"/>
    <n v="0"/>
  </r>
  <r>
    <n v="18716"/>
    <n v="18716"/>
    <x v="773"/>
    <s v="NO"/>
    <x v="2"/>
    <n v="1175.4000000000001"/>
    <n v="1172"/>
    <n v="6"/>
    <n v="0"/>
    <n v="0"/>
  </r>
  <r>
    <n v="18868"/>
    <n v="18868"/>
    <x v="774"/>
    <s v="TEN"/>
    <x v="3"/>
    <n v="1177.5999999999999"/>
    <n v="1174.2"/>
    <n v="13"/>
    <n v="0"/>
    <n v="0"/>
  </r>
  <r>
    <n v="18907"/>
    <n v="18907"/>
    <x v="775"/>
    <s v="BUF"/>
    <x v="3"/>
    <n v="1183.3"/>
    <n v="1179.9000000000001"/>
    <n v="7"/>
    <n v="0"/>
    <n v="0"/>
  </r>
  <r>
    <n v="18957"/>
    <n v="18957"/>
    <x v="776"/>
    <m/>
    <x v="0"/>
    <n v="1218.2"/>
    <n v="1214.9000000000001"/>
    <m/>
    <n v="18"/>
    <n v="0"/>
  </r>
  <r>
    <n v="18971"/>
    <n v="18971"/>
    <x v="777"/>
    <s v="HOU"/>
    <x v="1"/>
    <n v="1226.0999999999999"/>
    <n v="1222.8"/>
    <n v="10"/>
    <n v="0"/>
    <n v="0"/>
  </r>
  <r>
    <n v="19029"/>
    <n v="19029"/>
    <x v="778"/>
    <s v="LV"/>
    <x v="3"/>
    <n v="1248.7"/>
    <n v="1245.3"/>
    <n v="8"/>
    <n v="2.4"/>
    <n v="0"/>
  </r>
  <r>
    <n v="19314"/>
    <n v="19314"/>
    <x v="779"/>
    <s v="ARI"/>
    <x v="1"/>
    <n v="1294.9000000000001"/>
    <n v="1291.5999999999999"/>
    <n v="12"/>
    <n v="0"/>
    <n v="0"/>
  </r>
  <r>
    <n v="19326"/>
    <n v="19326"/>
    <x v="780"/>
    <s v="NYG"/>
    <x v="2"/>
    <n v="1296.0999999999999"/>
    <n v="1292.7"/>
    <n v="10"/>
    <n v="1.9"/>
    <n v="0"/>
  </r>
  <r>
    <n v="19403"/>
    <n v="19403"/>
    <x v="781"/>
    <m/>
    <x v="1"/>
    <n v="1300.5999999999999"/>
    <n v="1297.2"/>
    <m/>
    <n v="0.5"/>
    <n v="0"/>
  </r>
  <r>
    <n v="19559"/>
    <n v="19559"/>
    <x v="782"/>
    <m/>
    <x v="2"/>
    <n v="1310.7"/>
    <n v="1307.4000000000001"/>
    <m/>
    <n v="0"/>
    <n v="0"/>
  </r>
  <r>
    <n v="19732"/>
    <n v="19732"/>
    <x v="783"/>
    <m/>
    <x v="1"/>
    <n v="1315.2"/>
    <n v="1311.9"/>
    <m/>
    <n v="2"/>
    <n v="0"/>
  </r>
  <r>
    <n v="19913"/>
    <n v="19913"/>
    <x v="784"/>
    <s v="CLE"/>
    <x v="3"/>
    <n v="1371.6"/>
    <n v="1368.3"/>
    <n v="13"/>
    <n v="-2.5"/>
    <n v="0"/>
  </r>
  <r>
    <n v="19916"/>
    <n v="19916"/>
    <x v="785"/>
    <s v="DEN"/>
    <x v="1"/>
    <n v="1372.8"/>
    <n v="1369.4"/>
    <n v="11"/>
    <n v="44.3"/>
    <n v="0"/>
  </r>
  <r>
    <n v="19924"/>
    <n v="19924"/>
    <x v="786"/>
    <m/>
    <x v="0"/>
    <n v="1376.2"/>
    <n v="1372.8"/>
    <m/>
    <n v="45.5"/>
    <n v="0"/>
  </r>
  <r>
    <n v="19925"/>
    <n v="19925"/>
    <x v="787"/>
    <m/>
    <x v="1"/>
    <n v="1377.3"/>
    <n v="1373.9"/>
    <m/>
    <n v="2"/>
    <n v="0"/>
  </r>
  <r>
    <n v="19972"/>
    <n v="19972"/>
    <x v="788"/>
    <s v="NYJ"/>
    <x v="3"/>
    <n v="1411.1"/>
    <n v="1407.7"/>
    <n v="6"/>
    <n v="0"/>
    <n v="0"/>
  </r>
  <r>
    <n v="19980"/>
    <n v="19980"/>
    <x v="789"/>
    <s v="BAL"/>
    <x v="1"/>
    <n v="1413.4"/>
    <n v="1410"/>
    <n v="8"/>
    <n v="0"/>
    <n v="0"/>
  </r>
  <r>
    <n v="19982"/>
    <n v="19982"/>
    <x v="790"/>
    <m/>
    <x v="2"/>
    <n v="1414.5"/>
    <n v="1411.1"/>
    <m/>
    <n v="0"/>
    <n v="0"/>
  </r>
  <r>
    <n v="20018"/>
    <n v="20018"/>
    <x v="791"/>
    <m/>
    <x v="0"/>
    <n v="1429.2"/>
    <n v="1425.8"/>
    <m/>
    <n v="2.2000000000000002"/>
    <n v="0"/>
  </r>
  <r>
    <n v="20037"/>
    <n v="20037"/>
    <x v="792"/>
    <s v="SEA"/>
    <x v="3"/>
    <n v="1438.2"/>
    <n v="1434.8"/>
    <n v="9"/>
    <n v="0"/>
    <n v="0"/>
  </r>
  <r>
    <n v="20044"/>
    <n v="20044"/>
    <x v="793"/>
    <s v="SEA"/>
    <x v="3"/>
    <n v="1439.3"/>
    <n v="1435.9"/>
    <n v="9"/>
    <n v="0"/>
    <n v="0"/>
  </r>
  <r>
    <n v="20067"/>
    <n v="20067"/>
    <x v="794"/>
    <m/>
    <x v="1"/>
    <n v="1445"/>
    <n v="1441.6"/>
    <m/>
    <n v="7.6"/>
    <n v="0"/>
  </r>
  <r>
    <n v="20122"/>
    <n v="20122"/>
    <x v="795"/>
    <m/>
    <x v="0"/>
    <n v="1452.9"/>
    <n v="1449.5"/>
    <m/>
    <n v="0"/>
    <n v="0"/>
  </r>
  <r>
    <n v="20149"/>
    <n v="20149"/>
    <x v="796"/>
    <s v="IND"/>
    <x v="5"/>
    <n v="1454"/>
    <n v="1450.6"/>
    <n v="14"/>
    <n v="112.8"/>
    <n v="0"/>
  </r>
  <r>
    <n v="20174"/>
    <n v="20174"/>
    <x v="797"/>
    <m/>
    <x v="2"/>
    <n v="1460.8"/>
    <n v="1457.4"/>
    <m/>
    <n v="0.3"/>
    <n v="0"/>
  </r>
  <r>
    <n v="20194"/>
    <n v="20194"/>
    <x v="798"/>
    <s v="ARI"/>
    <x v="1"/>
    <n v="1468.7"/>
    <n v="1465.3"/>
    <n v="12"/>
    <n v="0"/>
    <n v="0"/>
  </r>
  <r>
    <n v="20264"/>
    <n v="20264"/>
    <x v="799"/>
    <s v="CLE"/>
    <x v="2"/>
    <n v="1475.4"/>
    <n v="1472"/>
    <n v="13"/>
    <n v="0"/>
    <n v="0"/>
  </r>
  <r>
    <n v="20296"/>
    <n v="20296"/>
    <x v="800"/>
    <s v="CHI"/>
    <x v="1"/>
    <n v="1483.3"/>
    <n v="1479.9"/>
    <n v="10"/>
    <n v="0"/>
    <n v="0"/>
  </r>
  <r>
    <n v="20314"/>
    <n v="20314"/>
    <x v="801"/>
    <s v="TB"/>
    <x v="2"/>
    <n v="1485.6"/>
    <n v="1482.2"/>
    <n v="9"/>
    <n v="3.8"/>
    <n v="0"/>
  </r>
  <r>
    <n v="20478"/>
    <n v="20478"/>
    <x v="802"/>
    <s v="SEA"/>
    <x v="1"/>
    <n v="1504.8"/>
    <n v="1501.4"/>
    <n v="9"/>
    <n v="0"/>
    <n v="0"/>
  </r>
  <r>
    <n v="20743"/>
    <n v="20743"/>
    <x v="803"/>
    <m/>
    <x v="0"/>
    <n v="1539.7"/>
    <n v="1536.3"/>
    <m/>
    <n v="0"/>
    <n v="0"/>
  </r>
  <r>
    <n v="20759"/>
    <n v="20759"/>
    <x v="804"/>
    <m/>
    <x v="3"/>
    <n v="1549.9"/>
    <n v="1546.5"/>
    <m/>
    <n v="21.6"/>
    <n v="0"/>
  </r>
  <r>
    <n v="20782"/>
    <n v="20782"/>
    <x v="805"/>
    <m/>
    <x v="1"/>
    <n v="1561.2"/>
    <n v="1557.8"/>
    <m/>
    <n v="0"/>
    <n v="0"/>
  </r>
  <r>
    <n v="20797"/>
    <n v="20797"/>
    <x v="806"/>
    <m/>
    <x v="2"/>
    <n v="1566.8"/>
    <n v="1563.4"/>
    <m/>
    <n v="0"/>
    <n v="0"/>
  </r>
  <r>
    <n v="20809"/>
    <n v="20809"/>
    <x v="807"/>
    <s v="PHI"/>
    <x v="0"/>
    <n v="1571.3"/>
    <n v="1567.9"/>
    <n v="14"/>
    <n v="0"/>
    <n v="0"/>
  </r>
  <r>
    <n v="20829"/>
    <n v="20829"/>
    <x v="808"/>
    <s v="IND"/>
    <x v="1"/>
    <n v="1576.9"/>
    <n v="1573.6"/>
    <n v="14"/>
    <n v="0"/>
    <n v="0"/>
  </r>
  <r>
    <n v="20830"/>
    <n v="20830"/>
    <x v="809"/>
    <s v="PIT"/>
    <x v="1"/>
    <n v="1578.1"/>
    <n v="1574.7"/>
    <n v="7"/>
    <n v="0"/>
    <n v="0"/>
  </r>
  <r>
    <n v="20863"/>
    <n v="20863"/>
    <x v="810"/>
    <m/>
    <x v="0"/>
    <n v="1591.6"/>
    <n v="1588.2"/>
    <m/>
    <n v="0"/>
    <n v="0"/>
  </r>
  <r>
    <n v="20906"/>
    <n v="20906"/>
    <x v="811"/>
    <s v="CIN"/>
    <x v="0"/>
    <n v="1607.4"/>
    <n v="1604"/>
    <n v="10"/>
    <n v="0"/>
    <n v="0"/>
  </r>
  <r>
    <n v="20922"/>
    <n v="20922"/>
    <x v="812"/>
    <s v="PIT"/>
    <x v="2"/>
    <n v="1611.9"/>
    <n v="1608.5"/>
    <n v="7"/>
    <n v="0"/>
    <n v="0"/>
  </r>
  <r>
    <n v="20939"/>
    <n v="20939"/>
    <x v="813"/>
    <s v="NYG"/>
    <x v="1"/>
    <n v="1616.4"/>
    <n v="1613"/>
    <n v="10"/>
    <n v="0"/>
    <n v="0"/>
  </r>
  <r>
    <n v="20966"/>
    <n v="20966"/>
    <x v="814"/>
    <s v="NYG"/>
    <x v="3"/>
    <n v="1626.6"/>
    <n v="1623.2"/>
    <n v="10"/>
    <n v="0"/>
    <n v="0"/>
  </r>
  <r>
    <n v="20979"/>
    <n v="20979"/>
    <x v="815"/>
    <s v="ARI"/>
    <x v="1"/>
    <n v="1632.2"/>
    <n v="1628.8"/>
    <n v="12"/>
    <n v="0"/>
    <n v="0"/>
  </r>
  <r>
    <n v="21046"/>
    <n v="21046"/>
    <x v="816"/>
    <s v="MIN"/>
    <x v="3"/>
    <n v="1661.5"/>
    <n v="1658.2"/>
    <n v="7"/>
    <n v="0"/>
    <n v="0"/>
  </r>
  <r>
    <n v="21071"/>
    <n v="21071"/>
    <x v="817"/>
    <m/>
    <x v="1"/>
    <n v="1670.6"/>
    <n v="1667.2"/>
    <m/>
    <n v="-2.2999999999999998"/>
    <n v="0"/>
  </r>
  <r>
    <n v="21097"/>
    <n v="21097"/>
    <x v="818"/>
    <s v="BUF"/>
    <x v="0"/>
    <n v="1671.7"/>
    <n v="1668.3"/>
    <n v="7"/>
    <n v="0"/>
    <n v="0"/>
  </r>
  <r>
    <n v="21105"/>
    <n v="21105"/>
    <x v="819"/>
    <m/>
    <x v="5"/>
    <n v="1672.8"/>
    <n v="1669.4"/>
    <m/>
    <n v="5.0999999999999996"/>
    <n v="0"/>
  </r>
  <r>
    <n v="21220"/>
    <n v="21220"/>
    <x v="820"/>
    <s v="GB"/>
    <x v="3"/>
    <n v="1702.2"/>
    <n v="1698.8"/>
    <n v="13"/>
    <n v="0"/>
    <n v="0"/>
  </r>
  <r>
    <n v="21344"/>
    <n v="21344"/>
    <x v="821"/>
    <m/>
    <x v="2"/>
    <n v="1714.6"/>
    <n v="1711.2"/>
    <m/>
    <n v="0"/>
    <n v="0"/>
  </r>
  <r>
    <n v="21383"/>
    <n v="21383"/>
    <x v="822"/>
    <s v="KC"/>
    <x v="1"/>
    <n v="1722.5"/>
    <n v="1719.1"/>
    <n v="12"/>
    <n v="0"/>
    <n v="0"/>
  </r>
  <r>
    <n v="21451"/>
    <n v="21451"/>
    <x v="823"/>
    <m/>
    <x v="1"/>
    <n v="1733.7"/>
    <n v="1730.4"/>
    <m/>
    <n v="0"/>
    <n v="0"/>
  </r>
  <r>
    <n v="21548"/>
    <n v="21548"/>
    <x v="824"/>
    <s v="CAR"/>
    <x v="1"/>
    <n v="1749.5"/>
    <n v="1746.1"/>
    <n v="13"/>
    <n v="9.5"/>
    <n v="0"/>
  </r>
  <r>
    <n v="21551"/>
    <n v="21551"/>
    <x v="825"/>
    <m/>
    <x v="2"/>
    <n v="1750.7"/>
    <n v="1747.3"/>
    <m/>
    <n v="0.6"/>
    <n v="0"/>
  </r>
  <r>
    <n v="21562"/>
    <n v="21562"/>
    <x v="826"/>
    <s v="LAR"/>
    <x v="3"/>
    <n v="1752.9"/>
    <n v="1749.5"/>
    <n v="11"/>
    <n v="57.9"/>
    <n v="0"/>
  </r>
  <r>
    <n v="21612"/>
    <n v="21612"/>
    <x v="827"/>
    <m/>
    <x v="3"/>
    <n v="1758.6"/>
    <n v="1755.2"/>
    <m/>
    <n v="0"/>
    <n v="0"/>
  </r>
  <r>
    <n v="21708"/>
    <n v="21708"/>
    <x v="828"/>
    <s v="GB"/>
    <x v="1"/>
    <n v="1760.8"/>
    <n v="1757.4"/>
    <n v="13"/>
    <n v="0"/>
    <n v="0"/>
  </r>
  <r>
    <n v="21717"/>
    <n v="21717"/>
    <x v="829"/>
    <s v="SF"/>
    <x v="1"/>
    <n v="1763.1"/>
    <n v="1759.7"/>
    <n v="6"/>
    <n v="0"/>
    <n v="0"/>
  </r>
  <r>
    <n v="21722"/>
    <n v="21722"/>
    <x v="830"/>
    <s v="BAL"/>
    <x v="1"/>
    <n v="1764.2"/>
    <n v="1760.8"/>
    <n v="8"/>
    <n v="0"/>
    <n v="0"/>
  </r>
  <r>
    <n v="21732"/>
    <n v="21732"/>
    <x v="831"/>
    <s v="CAR"/>
    <x v="2"/>
    <n v="1765.3"/>
    <n v="1761.9"/>
    <n v="13"/>
    <n v="0"/>
    <n v="0"/>
  </r>
  <r>
    <n v="21751"/>
    <n v="21751"/>
    <x v="832"/>
    <s v="SEA"/>
    <x v="1"/>
    <n v="1766.4"/>
    <n v="1763.1"/>
    <n v="9"/>
    <n v="0"/>
    <n v="0"/>
  </r>
  <r>
    <n v="21787"/>
    <n v="21787"/>
    <x v="833"/>
    <m/>
    <x v="0"/>
    <n v="1767.6"/>
    <n v="1764.2"/>
    <m/>
    <n v="0"/>
    <n v="0"/>
  </r>
  <r>
    <n v="21789"/>
    <n v="21789"/>
    <x v="834"/>
    <s v="IND"/>
    <x v="0"/>
    <n v="1768.7"/>
    <n v="1765.3"/>
    <n v="14"/>
    <n v="0"/>
    <n v="0"/>
  </r>
  <r>
    <n v="21792"/>
    <n v="21792"/>
    <x v="835"/>
    <s v="IND"/>
    <x v="0"/>
    <n v="1769.8"/>
    <n v="1766.4"/>
    <n v="14"/>
    <n v="0"/>
    <n v="0"/>
  </r>
  <r>
    <n v="21809"/>
    <n v="21809"/>
    <x v="836"/>
    <s v="WAS"/>
    <x v="3"/>
    <n v="1771"/>
    <n v="1767.6"/>
    <n v="9"/>
    <n v="0"/>
    <n v="0"/>
  </r>
  <r>
    <n v="21812"/>
    <n v="21812"/>
    <x v="837"/>
    <s v="MIN"/>
    <x v="3"/>
    <n v="1772.1"/>
    <n v="1768.7"/>
    <n v="7"/>
    <n v="0"/>
    <n v="0"/>
  </r>
  <r>
    <n v="21814"/>
    <n v="21814"/>
    <x v="838"/>
    <s v="JAX"/>
    <x v="3"/>
    <n v="1773.2"/>
    <n v="1769.8"/>
    <n v="7"/>
    <n v="31.9"/>
    <n v="0"/>
  </r>
  <r>
    <n v="21816"/>
    <n v="21816"/>
    <x v="839"/>
    <s v="KC"/>
    <x v="3"/>
    <n v="1774.3"/>
    <n v="1771"/>
    <n v="12"/>
    <n v="0"/>
    <n v="0"/>
  </r>
  <r>
    <n v="21819"/>
    <n v="21819"/>
    <x v="840"/>
    <s v="LAR"/>
    <x v="3"/>
    <n v="1775.5"/>
    <n v="1772.1"/>
    <n v="11"/>
    <n v="0"/>
    <n v="0"/>
  </r>
  <r>
    <n v="21822"/>
    <n v="21822"/>
    <x v="841"/>
    <m/>
    <x v="3"/>
    <n v="1776.6"/>
    <n v="1773.2"/>
    <m/>
    <n v="0"/>
    <n v="0"/>
  </r>
  <r>
    <n v="21825"/>
    <n v="21825"/>
    <x v="842"/>
    <s v="CAR"/>
    <x v="0"/>
    <n v="1777.7"/>
    <n v="1774.3"/>
    <n v="13"/>
    <n v="0"/>
    <n v="0"/>
  </r>
  <r>
    <n v="21826"/>
    <n v="21826"/>
    <x v="843"/>
    <s v="LAC"/>
    <x v="0"/>
    <n v="1778.9"/>
    <n v="1775.5"/>
    <n v="7"/>
    <n v="0"/>
    <n v="0"/>
  </r>
  <r>
    <n v="21849"/>
    <n v="21849"/>
    <x v="844"/>
    <s v="ATL"/>
    <x v="0"/>
    <n v="1780"/>
    <n v="1776.6"/>
    <n v="6"/>
    <n v="0"/>
    <n v="0"/>
  </r>
  <r>
    <n v="21850"/>
    <n v="21850"/>
    <x v="845"/>
    <s v="ARI"/>
    <x v="0"/>
    <n v="1781.1"/>
    <n v="1777.7"/>
    <n v="12"/>
    <n v="0"/>
    <n v="0"/>
  </r>
  <r>
    <n v="21865"/>
    <n v="21865"/>
    <x v="846"/>
    <s v="CAR"/>
    <x v="2"/>
    <n v="1782.2"/>
    <n v="1778.9"/>
    <n v="13"/>
    <n v="0"/>
    <n v="0"/>
  </r>
  <r>
    <n v="21971"/>
    <n v="21971"/>
    <x v="847"/>
    <s v="DAL"/>
    <x v="0"/>
    <n v="1855.6"/>
    <n v="1852.2"/>
    <n v="7"/>
    <n v="0"/>
    <n v="0"/>
  </r>
  <r>
    <n v="22113"/>
    <n v="22113"/>
    <x v="848"/>
    <s v="BAL"/>
    <x v="2"/>
    <n v="1933.4"/>
    <n v="1930"/>
    <n v="8"/>
    <n v="0"/>
    <n v="0"/>
  </r>
  <r>
    <n v="22123"/>
    <n v="22123"/>
    <x v="849"/>
    <s v="LAR"/>
    <x v="5"/>
    <n v="1934.5"/>
    <n v="1931.1"/>
    <n v="11"/>
    <n v="0"/>
    <n v="0"/>
  </r>
  <r>
    <n v="22146"/>
    <n v="22146"/>
    <x v="850"/>
    <s v="DAL"/>
    <x v="3"/>
    <n v="1941.3"/>
    <n v="1937.9"/>
    <n v="7"/>
    <n v="8.9"/>
    <n v="0"/>
  </r>
  <r>
    <n v="22151"/>
    <n v="22151"/>
    <x v="851"/>
    <m/>
    <x v="3"/>
    <n v="1946.9"/>
    <n v="1943.5"/>
    <m/>
    <n v="3.1"/>
    <n v="0"/>
  </r>
  <r>
    <n v="22511"/>
    <n v="22511"/>
    <x v="852"/>
    <s v="BUF"/>
    <x v="2"/>
    <n v="2027"/>
    <n v="2023.6"/>
    <n v="7"/>
    <n v="0"/>
    <n v="0"/>
  </r>
  <r>
    <n v="22518"/>
    <n v="22518"/>
    <x v="853"/>
    <s v="LV"/>
    <x v="2"/>
    <n v="2028.1"/>
    <n v="2024.8"/>
    <n v="8"/>
    <n v="0"/>
    <n v="0"/>
  </r>
  <r>
    <n v="22519"/>
    <n v="22519"/>
    <x v="854"/>
    <s v="DAL"/>
    <x v="2"/>
    <n v="2029.3"/>
    <n v="2025.9"/>
    <n v="7"/>
    <n v="0"/>
    <n v="0"/>
  </r>
  <r>
    <n v="22536"/>
    <n v="22536"/>
    <x v="855"/>
    <s v="CHI"/>
    <x v="0"/>
    <n v="2030.4"/>
    <n v="2027"/>
    <n v="10"/>
    <n v="0"/>
    <n v="0"/>
  </r>
  <r>
    <n v="22537"/>
    <n v="22537"/>
    <x v="856"/>
    <s v="LV"/>
    <x v="0"/>
    <n v="2031.5"/>
    <n v="2028.1"/>
    <n v="8"/>
    <n v="0"/>
    <n v="0"/>
  </r>
  <r>
    <n v="22617"/>
    <n v="22617"/>
    <x v="857"/>
    <s v="HOU"/>
    <x v="1"/>
    <n v="2036"/>
    <n v="2032.7"/>
    <n v="10"/>
    <n v="0"/>
    <n v="0"/>
  </r>
  <r>
    <n v="22638"/>
    <n v="22638"/>
    <x v="858"/>
    <s v="LV"/>
    <x v="1"/>
    <n v="2037.2"/>
    <n v="2033.8"/>
    <n v="8"/>
    <n v="0"/>
    <n v="0"/>
  </r>
  <r>
    <n v="22652"/>
    <n v="22652"/>
    <x v="859"/>
    <s v="SEA"/>
    <x v="0"/>
    <n v="2038.3"/>
    <n v="2034.9"/>
    <n v="9"/>
    <n v="0"/>
    <n v="0"/>
  </r>
  <r>
    <n v="22658"/>
    <n v="22658"/>
    <x v="860"/>
    <s v="DEN"/>
    <x v="2"/>
    <n v="2039.4"/>
    <n v="2036"/>
    <n v="11"/>
    <n v="0"/>
    <n v="0"/>
  </r>
  <r>
    <n v="22665"/>
    <n v="22665"/>
    <x v="861"/>
    <s v="CIN"/>
    <x v="2"/>
    <n v="2040.6"/>
    <n v="2037.2"/>
    <n v="10"/>
    <n v="0"/>
    <n v="0"/>
  </r>
  <r>
    <n v="22674"/>
    <n v="22674"/>
    <x v="862"/>
    <s v="IND"/>
    <x v="0"/>
    <n v="2041.7"/>
    <n v="2038.3"/>
    <n v="14"/>
    <n v="0"/>
    <n v="0"/>
  </r>
  <r>
    <n v="22701"/>
    <n v="22701"/>
    <x v="863"/>
    <s v="CAR"/>
    <x v="0"/>
    <n v="2055.1999999999998"/>
    <n v="2051.8000000000002"/>
    <n v="13"/>
    <n v="0"/>
    <n v="0"/>
  </r>
  <r>
    <n v="22717"/>
    <n v="22717"/>
    <x v="864"/>
    <s v="TB"/>
    <x v="5"/>
    <n v="2064.1999999999998"/>
    <n v="2060.9"/>
    <n v="9"/>
    <n v="0"/>
    <n v="0"/>
  </r>
  <r>
    <n v="22863"/>
    <n v="22863"/>
    <x v="865"/>
    <s v="MIN"/>
    <x v="5"/>
    <n v="2152.1999999999998"/>
    <n v="2148.8000000000002"/>
    <n v="7"/>
    <n v="0"/>
    <n v="0"/>
  </r>
  <r>
    <n v="23075"/>
    <n v="23075"/>
    <x v="866"/>
    <s v="NYJ"/>
    <x v="5"/>
    <n v="2231.1999999999998"/>
    <n v="2227.8000000000002"/>
    <n v="6"/>
    <n v="0"/>
    <n v="0"/>
  </r>
  <r>
    <n v="23080"/>
    <n v="23080"/>
    <x v="867"/>
    <s v="NE"/>
    <x v="5"/>
    <n v="2232.3000000000002"/>
    <n v="2228.9"/>
    <n v="14"/>
    <n v="0"/>
    <n v="0"/>
  </r>
  <r>
    <n v="20779"/>
    <n v="20779"/>
    <x v="868"/>
    <s v="CAR"/>
    <x v="3"/>
    <n v="2235.6999999999998"/>
    <n v="2232.3000000000002"/>
    <n v="13"/>
    <n v="0"/>
    <n v="0"/>
  </r>
  <r>
    <n v="21115"/>
    <n v="21115"/>
    <x v="869"/>
    <s v="GB"/>
    <x v="1"/>
    <n v="2236.8000000000002"/>
    <n v="2233.4"/>
    <n v="13"/>
    <n v="0"/>
    <n v="-3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119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h="1" x="4"/>
        <item h="1" x="5"/>
        <item x="3"/>
        <item h="1"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14">
    <i>
      <x v="6"/>
    </i>
    <i>
      <x v="12"/>
    </i>
    <i>
      <x v="20"/>
    </i>
    <i>
      <x v="34"/>
    </i>
    <i>
      <x v="38"/>
    </i>
    <i>
      <x v="61"/>
    </i>
    <i>
      <x v="63"/>
    </i>
    <i>
      <x v="66"/>
    </i>
    <i>
      <x v="73"/>
    </i>
    <i>
      <x v="75"/>
    </i>
    <i>
      <x v="82"/>
    </i>
    <i>
      <x v="90"/>
    </i>
    <i>
      <x v="93"/>
    </i>
    <i>
      <x v="96"/>
    </i>
    <i>
      <x v="101"/>
    </i>
    <i>
      <x v="112"/>
    </i>
    <i>
      <x v="118"/>
    </i>
    <i>
      <x v="119"/>
    </i>
    <i>
      <x v="125"/>
    </i>
    <i>
      <x v="130"/>
    </i>
    <i>
      <x v="145"/>
    </i>
    <i>
      <x v="152"/>
    </i>
    <i>
      <x v="162"/>
    </i>
    <i>
      <x v="165"/>
    </i>
    <i>
      <x v="167"/>
    </i>
    <i>
      <x v="177"/>
    </i>
    <i>
      <x v="194"/>
    </i>
    <i>
      <x v="195"/>
    </i>
    <i>
      <x v="214"/>
    </i>
    <i>
      <x v="220"/>
    </i>
    <i>
      <x v="221"/>
    </i>
    <i>
      <x v="239"/>
    </i>
    <i>
      <x v="246"/>
    </i>
    <i>
      <x v="247"/>
    </i>
    <i>
      <x v="256"/>
    </i>
    <i>
      <x v="275"/>
    </i>
    <i>
      <x v="281"/>
    </i>
    <i>
      <x v="285"/>
    </i>
    <i>
      <x v="305"/>
    </i>
    <i>
      <x v="312"/>
    </i>
    <i>
      <x v="313"/>
    </i>
    <i>
      <x v="318"/>
    </i>
    <i>
      <x v="345"/>
    </i>
    <i>
      <x v="370"/>
    </i>
    <i>
      <x v="373"/>
    </i>
    <i>
      <x v="378"/>
    </i>
    <i>
      <x v="380"/>
    </i>
    <i>
      <x v="382"/>
    </i>
    <i>
      <x v="385"/>
    </i>
    <i>
      <x v="393"/>
    </i>
    <i>
      <x v="400"/>
    </i>
    <i>
      <x v="402"/>
    </i>
    <i>
      <x v="411"/>
    </i>
    <i>
      <x v="414"/>
    </i>
    <i>
      <x v="430"/>
    </i>
    <i>
      <x v="440"/>
    </i>
    <i>
      <x v="443"/>
    </i>
    <i>
      <x v="444"/>
    </i>
    <i>
      <x v="454"/>
    </i>
    <i>
      <x v="467"/>
    </i>
    <i>
      <x v="469"/>
    </i>
    <i>
      <x v="474"/>
    </i>
    <i>
      <x v="483"/>
    </i>
    <i>
      <x v="484"/>
    </i>
    <i>
      <x v="492"/>
    </i>
    <i>
      <x v="493"/>
    </i>
    <i>
      <x v="519"/>
    </i>
    <i>
      <x v="537"/>
    </i>
    <i>
      <x v="539"/>
    </i>
    <i>
      <x v="541"/>
    </i>
    <i>
      <x v="544"/>
    </i>
    <i>
      <x v="546"/>
    </i>
    <i>
      <x v="548"/>
    </i>
    <i>
      <x v="563"/>
    </i>
    <i>
      <x v="569"/>
    </i>
    <i>
      <x v="580"/>
    </i>
    <i>
      <x v="594"/>
    </i>
    <i>
      <x v="602"/>
    </i>
    <i>
      <x v="605"/>
    </i>
    <i>
      <x v="621"/>
    </i>
    <i>
      <x v="625"/>
    </i>
    <i>
      <x v="630"/>
    </i>
    <i>
      <x v="636"/>
    </i>
    <i>
      <x v="637"/>
    </i>
    <i>
      <x v="639"/>
    </i>
    <i>
      <x v="650"/>
    </i>
    <i>
      <x v="653"/>
    </i>
    <i>
      <x v="668"/>
    </i>
    <i>
      <x v="672"/>
    </i>
    <i>
      <x v="729"/>
    </i>
    <i>
      <x v="730"/>
    </i>
    <i>
      <x v="731"/>
    </i>
    <i>
      <x v="732"/>
    </i>
    <i>
      <x v="737"/>
    </i>
    <i>
      <x v="740"/>
    </i>
    <i>
      <x v="741"/>
    </i>
    <i>
      <x v="755"/>
    </i>
    <i>
      <x v="768"/>
    </i>
    <i>
      <x v="779"/>
    </i>
    <i>
      <x v="780"/>
    </i>
    <i>
      <x v="782"/>
    </i>
    <i>
      <x v="791"/>
    </i>
    <i>
      <x v="794"/>
    </i>
    <i>
      <x v="795"/>
    </i>
    <i>
      <x v="801"/>
    </i>
    <i>
      <x v="817"/>
    </i>
    <i>
      <x v="818"/>
    </i>
    <i>
      <x v="820"/>
    </i>
    <i>
      <x v="826"/>
    </i>
    <i>
      <x v="838"/>
    </i>
    <i>
      <x v="845"/>
    </i>
    <i>
      <x v="857"/>
    </i>
    <i>
      <x v="867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208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h="1" x="4"/>
        <item h="1" x="5"/>
        <item h="1" x="3"/>
        <item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203">
    <i>
      <x v="1"/>
    </i>
    <i>
      <x v="3"/>
    </i>
    <i>
      <x v="5"/>
    </i>
    <i>
      <x v="11"/>
    </i>
    <i>
      <x v="16"/>
    </i>
    <i>
      <x v="17"/>
    </i>
    <i>
      <x v="18"/>
    </i>
    <i>
      <x v="22"/>
    </i>
    <i>
      <x v="27"/>
    </i>
    <i>
      <x v="30"/>
    </i>
    <i>
      <x v="36"/>
    </i>
    <i>
      <x v="40"/>
    </i>
    <i>
      <x v="47"/>
    </i>
    <i>
      <x v="48"/>
    </i>
    <i>
      <x v="51"/>
    </i>
    <i>
      <x v="55"/>
    </i>
    <i>
      <x v="60"/>
    </i>
    <i>
      <x v="69"/>
    </i>
    <i>
      <x v="70"/>
    </i>
    <i>
      <x v="79"/>
    </i>
    <i>
      <x v="83"/>
    </i>
    <i>
      <x v="92"/>
    </i>
    <i>
      <x v="95"/>
    </i>
    <i>
      <x v="98"/>
    </i>
    <i>
      <x v="103"/>
    </i>
    <i>
      <x v="104"/>
    </i>
    <i>
      <x v="105"/>
    </i>
    <i>
      <x v="108"/>
    </i>
    <i>
      <x v="111"/>
    </i>
    <i>
      <x v="116"/>
    </i>
    <i>
      <x v="131"/>
    </i>
    <i>
      <x v="136"/>
    </i>
    <i>
      <x v="138"/>
    </i>
    <i>
      <x v="148"/>
    </i>
    <i>
      <x v="149"/>
    </i>
    <i>
      <x v="150"/>
    </i>
    <i>
      <x v="154"/>
    </i>
    <i>
      <x v="168"/>
    </i>
    <i>
      <x v="169"/>
    </i>
    <i>
      <x v="173"/>
    </i>
    <i>
      <x v="182"/>
    </i>
    <i>
      <x v="183"/>
    </i>
    <i>
      <x v="184"/>
    </i>
    <i>
      <x v="185"/>
    </i>
    <i>
      <x v="190"/>
    </i>
    <i>
      <x v="196"/>
    </i>
    <i>
      <x v="198"/>
    </i>
    <i>
      <x v="199"/>
    </i>
    <i>
      <x v="200"/>
    </i>
    <i>
      <x v="201"/>
    </i>
    <i>
      <x v="204"/>
    </i>
    <i>
      <x v="206"/>
    </i>
    <i>
      <x v="210"/>
    </i>
    <i>
      <x v="212"/>
    </i>
    <i>
      <x v="215"/>
    </i>
    <i>
      <x v="216"/>
    </i>
    <i>
      <x v="229"/>
    </i>
    <i>
      <x v="231"/>
    </i>
    <i>
      <x v="236"/>
    </i>
    <i>
      <x v="241"/>
    </i>
    <i>
      <x v="242"/>
    </i>
    <i>
      <x v="243"/>
    </i>
    <i>
      <x v="253"/>
    </i>
    <i>
      <x v="255"/>
    </i>
    <i>
      <x v="258"/>
    </i>
    <i>
      <x v="259"/>
    </i>
    <i>
      <x v="271"/>
    </i>
    <i>
      <x v="273"/>
    </i>
    <i>
      <x v="282"/>
    </i>
    <i>
      <x v="288"/>
    </i>
    <i>
      <x v="289"/>
    </i>
    <i>
      <x v="290"/>
    </i>
    <i>
      <x v="292"/>
    </i>
    <i>
      <x v="296"/>
    </i>
    <i>
      <x v="304"/>
    </i>
    <i>
      <x v="310"/>
    </i>
    <i>
      <x v="315"/>
    </i>
    <i>
      <x v="323"/>
    </i>
    <i>
      <x v="324"/>
    </i>
    <i>
      <x v="333"/>
    </i>
    <i>
      <x v="360"/>
    </i>
    <i>
      <x v="361"/>
    </i>
    <i>
      <x v="364"/>
    </i>
    <i>
      <x v="365"/>
    </i>
    <i>
      <x v="374"/>
    </i>
    <i>
      <x v="383"/>
    </i>
    <i>
      <x v="387"/>
    </i>
    <i>
      <x v="395"/>
    </i>
    <i>
      <x v="396"/>
    </i>
    <i>
      <x v="401"/>
    </i>
    <i>
      <x v="405"/>
    </i>
    <i>
      <x v="407"/>
    </i>
    <i>
      <x v="409"/>
    </i>
    <i>
      <x v="413"/>
    </i>
    <i>
      <x v="417"/>
    </i>
    <i>
      <x v="422"/>
    </i>
    <i>
      <x v="423"/>
    </i>
    <i>
      <x v="425"/>
    </i>
    <i>
      <x v="427"/>
    </i>
    <i>
      <x v="432"/>
    </i>
    <i>
      <x v="433"/>
    </i>
    <i>
      <x v="435"/>
    </i>
    <i>
      <x v="436"/>
    </i>
    <i>
      <x v="445"/>
    </i>
    <i>
      <x v="451"/>
    </i>
    <i>
      <x v="458"/>
    </i>
    <i>
      <x v="459"/>
    </i>
    <i>
      <x v="460"/>
    </i>
    <i>
      <x v="464"/>
    </i>
    <i>
      <x v="466"/>
    </i>
    <i>
      <x v="468"/>
    </i>
    <i>
      <x v="471"/>
    </i>
    <i>
      <x v="473"/>
    </i>
    <i>
      <x v="477"/>
    </i>
    <i>
      <x v="478"/>
    </i>
    <i>
      <x v="485"/>
    </i>
    <i>
      <x v="491"/>
    </i>
    <i>
      <x v="494"/>
    </i>
    <i>
      <x v="507"/>
    </i>
    <i>
      <x v="510"/>
    </i>
    <i>
      <x v="517"/>
    </i>
    <i>
      <x v="524"/>
    </i>
    <i>
      <x v="525"/>
    </i>
    <i>
      <x v="529"/>
    </i>
    <i>
      <x v="530"/>
    </i>
    <i>
      <x v="531"/>
    </i>
    <i>
      <x v="535"/>
    </i>
    <i>
      <x v="536"/>
    </i>
    <i>
      <x v="540"/>
    </i>
    <i>
      <x v="547"/>
    </i>
    <i>
      <x v="549"/>
    </i>
    <i>
      <x v="550"/>
    </i>
    <i>
      <x v="552"/>
    </i>
    <i>
      <x v="554"/>
    </i>
    <i>
      <x v="558"/>
    </i>
    <i>
      <x v="559"/>
    </i>
    <i>
      <x v="571"/>
    </i>
    <i>
      <x v="582"/>
    </i>
    <i>
      <x v="583"/>
    </i>
    <i>
      <x v="596"/>
    </i>
    <i>
      <x v="609"/>
    </i>
    <i>
      <x v="612"/>
    </i>
    <i>
      <x v="613"/>
    </i>
    <i>
      <x v="617"/>
    </i>
    <i>
      <x v="618"/>
    </i>
    <i>
      <x v="624"/>
    </i>
    <i>
      <x v="628"/>
    </i>
    <i>
      <x v="634"/>
    </i>
    <i>
      <x v="635"/>
    </i>
    <i>
      <x v="638"/>
    </i>
    <i>
      <x v="645"/>
    </i>
    <i>
      <x v="646"/>
    </i>
    <i>
      <x v="648"/>
    </i>
    <i>
      <x v="663"/>
    </i>
    <i>
      <x v="671"/>
    </i>
    <i>
      <x v="673"/>
    </i>
    <i>
      <x v="674"/>
    </i>
    <i>
      <x v="676"/>
    </i>
    <i>
      <x v="681"/>
    </i>
    <i>
      <x v="683"/>
    </i>
    <i>
      <x v="686"/>
    </i>
    <i>
      <x v="692"/>
    </i>
    <i>
      <x v="695"/>
    </i>
    <i>
      <x v="699"/>
    </i>
    <i>
      <x v="702"/>
    </i>
    <i>
      <x v="704"/>
    </i>
    <i>
      <x v="705"/>
    </i>
    <i>
      <x v="709"/>
    </i>
    <i>
      <x v="721"/>
    </i>
    <i>
      <x v="723"/>
    </i>
    <i>
      <x v="727"/>
    </i>
    <i>
      <x v="734"/>
    </i>
    <i>
      <x v="738"/>
    </i>
    <i>
      <x v="739"/>
    </i>
    <i>
      <x v="743"/>
    </i>
    <i>
      <x v="747"/>
    </i>
    <i>
      <x v="748"/>
    </i>
    <i>
      <x v="754"/>
    </i>
    <i>
      <x v="759"/>
    </i>
    <i>
      <x v="760"/>
    </i>
    <i>
      <x v="772"/>
    </i>
    <i>
      <x v="776"/>
    </i>
    <i>
      <x v="777"/>
    </i>
    <i>
      <x v="778"/>
    </i>
    <i>
      <x v="788"/>
    </i>
    <i>
      <x v="790"/>
    </i>
    <i>
      <x v="798"/>
    </i>
    <i>
      <x v="799"/>
    </i>
    <i>
      <x v="800"/>
    </i>
    <i>
      <x v="803"/>
    </i>
    <i>
      <x v="805"/>
    </i>
    <i>
      <x v="807"/>
    </i>
    <i>
      <x v="812"/>
    </i>
    <i>
      <x v="819"/>
    </i>
    <i>
      <x v="822"/>
    </i>
    <i>
      <x v="823"/>
    </i>
    <i>
      <x v="829"/>
    </i>
    <i>
      <x v="830"/>
    </i>
    <i>
      <x v="848"/>
    </i>
    <i>
      <x v="854"/>
    </i>
    <i>
      <x v="861"/>
    </i>
    <i>
      <x v="868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318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h="1" x="4"/>
        <item h="1" x="5"/>
        <item h="1" x="3"/>
        <item h="1" x="0"/>
        <item h="1"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13">
    <i>
      <x/>
    </i>
    <i>
      <x v="2"/>
    </i>
    <i>
      <x v="4"/>
    </i>
    <i>
      <x v="7"/>
    </i>
    <i>
      <x v="9"/>
    </i>
    <i>
      <x v="14"/>
    </i>
    <i>
      <x v="19"/>
    </i>
    <i>
      <x v="21"/>
    </i>
    <i>
      <x v="24"/>
    </i>
    <i>
      <x v="25"/>
    </i>
    <i>
      <x v="26"/>
    </i>
    <i>
      <x v="28"/>
    </i>
    <i>
      <x v="29"/>
    </i>
    <i>
      <x v="31"/>
    </i>
    <i>
      <x v="32"/>
    </i>
    <i>
      <x v="35"/>
    </i>
    <i>
      <x v="39"/>
    </i>
    <i>
      <x v="41"/>
    </i>
    <i>
      <x v="42"/>
    </i>
    <i>
      <x v="43"/>
    </i>
    <i>
      <x v="44"/>
    </i>
    <i>
      <x v="45"/>
    </i>
    <i>
      <x v="46"/>
    </i>
    <i>
      <x v="52"/>
    </i>
    <i>
      <x v="54"/>
    </i>
    <i>
      <x v="58"/>
    </i>
    <i>
      <x v="67"/>
    </i>
    <i>
      <x v="68"/>
    </i>
    <i>
      <x v="71"/>
    </i>
    <i>
      <x v="72"/>
    </i>
    <i>
      <x v="78"/>
    </i>
    <i>
      <x v="80"/>
    </i>
    <i>
      <x v="81"/>
    </i>
    <i>
      <x v="86"/>
    </i>
    <i>
      <x v="87"/>
    </i>
    <i>
      <x v="88"/>
    </i>
    <i>
      <x v="89"/>
    </i>
    <i>
      <x v="94"/>
    </i>
    <i>
      <x v="100"/>
    </i>
    <i>
      <x v="102"/>
    </i>
    <i>
      <x v="110"/>
    </i>
    <i>
      <x v="113"/>
    </i>
    <i>
      <x v="114"/>
    </i>
    <i>
      <x v="120"/>
    </i>
    <i>
      <x v="121"/>
    </i>
    <i>
      <x v="123"/>
    </i>
    <i>
      <x v="124"/>
    </i>
    <i>
      <x v="126"/>
    </i>
    <i>
      <x v="129"/>
    </i>
    <i>
      <x v="133"/>
    </i>
    <i>
      <x v="137"/>
    </i>
    <i>
      <x v="139"/>
    </i>
    <i>
      <x v="142"/>
    </i>
    <i>
      <x v="144"/>
    </i>
    <i>
      <x v="146"/>
    </i>
    <i>
      <x v="147"/>
    </i>
    <i>
      <x v="156"/>
    </i>
    <i>
      <x v="159"/>
    </i>
    <i>
      <x v="164"/>
    </i>
    <i>
      <x v="166"/>
    </i>
    <i>
      <x v="170"/>
    </i>
    <i>
      <x v="171"/>
    </i>
    <i>
      <x v="172"/>
    </i>
    <i>
      <x v="174"/>
    </i>
    <i>
      <x v="175"/>
    </i>
    <i>
      <x v="176"/>
    </i>
    <i>
      <x v="186"/>
    </i>
    <i>
      <x v="187"/>
    </i>
    <i>
      <x v="189"/>
    </i>
    <i>
      <x v="197"/>
    </i>
    <i>
      <x v="202"/>
    </i>
    <i>
      <x v="203"/>
    </i>
    <i>
      <x v="209"/>
    </i>
    <i>
      <x v="211"/>
    </i>
    <i>
      <x v="213"/>
    </i>
    <i>
      <x v="217"/>
    </i>
    <i>
      <x v="219"/>
    </i>
    <i>
      <x v="223"/>
    </i>
    <i>
      <x v="225"/>
    </i>
    <i>
      <x v="226"/>
    </i>
    <i>
      <x v="227"/>
    </i>
    <i>
      <x v="228"/>
    </i>
    <i>
      <x v="230"/>
    </i>
    <i>
      <x v="232"/>
    </i>
    <i>
      <x v="234"/>
    </i>
    <i>
      <x v="235"/>
    </i>
    <i>
      <x v="238"/>
    </i>
    <i>
      <x v="244"/>
    </i>
    <i>
      <x v="245"/>
    </i>
    <i>
      <x v="249"/>
    </i>
    <i>
      <x v="251"/>
    </i>
    <i>
      <x v="252"/>
    </i>
    <i>
      <x v="254"/>
    </i>
    <i>
      <x v="257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70"/>
    </i>
    <i>
      <x v="272"/>
    </i>
    <i>
      <x v="274"/>
    </i>
    <i>
      <x v="277"/>
    </i>
    <i>
      <x v="280"/>
    </i>
    <i>
      <x v="283"/>
    </i>
    <i>
      <x v="291"/>
    </i>
    <i>
      <x v="294"/>
    </i>
    <i>
      <x v="295"/>
    </i>
    <i>
      <x v="297"/>
    </i>
    <i>
      <x v="307"/>
    </i>
    <i>
      <x v="308"/>
    </i>
    <i>
      <x v="309"/>
    </i>
    <i>
      <x v="311"/>
    </i>
    <i>
      <x v="316"/>
    </i>
    <i>
      <x v="317"/>
    </i>
    <i>
      <x v="322"/>
    </i>
    <i>
      <x v="328"/>
    </i>
    <i>
      <x v="330"/>
    </i>
    <i>
      <x v="332"/>
    </i>
    <i>
      <x v="334"/>
    </i>
    <i>
      <x v="339"/>
    </i>
    <i>
      <x v="344"/>
    </i>
    <i>
      <x v="347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2"/>
    </i>
    <i>
      <x v="363"/>
    </i>
    <i>
      <x v="376"/>
    </i>
    <i>
      <x v="384"/>
    </i>
    <i>
      <x v="386"/>
    </i>
    <i>
      <x v="388"/>
    </i>
    <i>
      <x v="389"/>
    </i>
    <i>
      <x v="390"/>
    </i>
    <i>
      <x v="391"/>
    </i>
    <i>
      <x v="392"/>
    </i>
    <i>
      <x v="394"/>
    </i>
    <i>
      <x v="397"/>
    </i>
    <i>
      <x v="398"/>
    </i>
    <i>
      <x v="399"/>
    </i>
    <i>
      <x v="404"/>
    </i>
    <i>
      <x v="406"/>
    </i>
    <i>
      <x v="408"/>
    </i>
    <i>
      <x v="415"/>
    </i>
    <i>
      <x v="418"/>
    </i>
    <i>
      <x v="421"/>
    </i>
    <i>
      <x v="424"/>
    </i>
    <i>
      <x v="426"/>
    </i>
    <i>
      <x v="428"/>
    </i>
    <i>
      <x v="429"/>
    </i>
    <i>
      <x v="431"/>
    </i>
    <i>
      <x v="437"/>
    </i>
    <i>
      <x v="439"/>
    </i>
    <i>
      <x v="442"/>
    </i>
    <i>
      <x v="446"/>
    </i>
    <i>
      <x v="449"/>
    </i>
    <i>
      <x v="450"/>
    </i>
    <i>
      <x v="452"/>
    </i>
    <i>
      <x v="453"/>
    </i>
    <i>
      <x v="456"/>
    </i>
    <i>
      <x v="462"/>
    </i>
    <i>
      <x v="475"/>
    </i>
    <i>
      <x v="480"/>
    </i>
    <i>
      <x v="482"/>
    </i>
    <i>
      <x v="486"/>
    </i>
    <i>
      <x v="488"/>
    </i>
    <i>
      <x v="489"/>
    </i>
    <i>
      <x v="490"/>
    </i>
    <i>
      <x v="495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8"/>
    </i>
    <i>
      <x v="511"/>
    </i>
    <i>
      <x v="512"/>
    </i>
    <i>
      <x v="513"/>
    </i>
    <i>
      <x v="514"/>
    </i>
    <i>
      <x v="515"/>
    </i>
    <i>
      <x v="516"/>
    </i>
    <i>
      <x v="518"/>
    </i>
    <i>
      <x v="520"/>
    </i>
    <i>
      <x v="521"/>
    </i>
    <i>
      <x v="522"/>
    </i>
    <i>
      <x v="523"/>
    </i>
    <i>
      <x v="526"/>
    </i>
    <i>
      <x v="527"/>
    </i>
    <i>
      <x v="533"/>
    </i>
    <i>
      <x v="534"/>
    </i>
    <i>
      <x v="538"/>
    </i>
    <i>
      <x v="551"/>
    </i>
    <i>
      <x v="555"/>
    </i>
    <i>
      <x v="556"/>
    </i>
    <i>
      <x v="561"/>
    </i>
    <i>
      <x v="568"/>
    </i>
    <i>
      <x v="570"/>
    </i>
    <i>
      <x v="572"/>
    </i>
    <i>
      <x v="573"/>
    </i>
    <i>
      <x v="574"/>
    </i>
    <i>
      <x v="576"/>
    </i>
    <i>
      <x v="578"/>
    </i>
    <i>
      <x v="579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8"/>
    </i>
    <i>
      <x v="604"/>
    </i>
    <i>
      <x v="608"/>
    </i>
    <i>
      <x v="614"/>
    </i>
    <i>
      <x v="615"/>
    </i>
    <i>
      <x v="616"/>
    </i>
    <i>
      <x v="619"/>
    </i>
    <i>
      <x v="622"/>
    </i>
    <i>
      <x v="623"/>
    </i>
    <i>
      <x v="626"/>
    </i>
    <i>
      <x v="627"/>
    </i>
    <i>
      <x v="632"/>
    </i>
    <i>
      <x v="640"/>
    </i>
    <i>
      <x v="655"/>
    </i>
    <i>
      <x v="656"/>
    </i>
    <i>
      <x v="657"/>
    </i>
    <i>
      <x v="658"/>
    </i>
    <i>
      <x v="662"/>
    </i>
    <i>
      <x v="665"/>
    </i>
    <i>
      <x v="666"/>
    </i>
    <i>
      <x v="667"/>
    </i>
    <i>
      <x v="669"/>
    </i>
    <i>
      <x v="675"/>
    </i>
    <i>
      <x v="678"/>
    </i>
    <i>
      <x v="680"/>
    </i>
    <i>
      <x v="684"/>
    </i>
    <i>
      <x v="687"/>
    </i>
    <i>
      <x v="689"/>
    </i>
    <i>
      <x v="691"/>
    </i>
    <i>
      <x v="693"/>
    </i>
    <i>
      <x v="696"/>
    </i>
    <i>
      <x v="697"/>
    </i>
    <i>
      <x v="698"/>
    </i>
    <i>
      <x v="700"/>
    </i>
    <i>
      <x v="701"/>
    </i>
    <i>
      <x v="707"/>
    </i>
    <i>
      <x v="710"/>
    </i>
    <i>
      <x v="712"/>
    </i>
    <i>
      <x v="713"/>
    </i>
    <i>
      <x v="716"/>
    </i>
    <i>
      <x v="717"/>
    </i>
    <i>
      <x v="719"/>
    </i>
    <i>
      <x v="724"/>
    </i>
    <i>
      <x v="728"/>
    </i>
    <i>
      <x v="736"/>
    </i>
    <i>
      <x v="744"/>
    </i>
    <i>
      <x v="749"/>
    </i>
    <i>
      <x v="753"/>
    </i>
    <i>
      <x v="757"/>
    </i>
    <i>
      <x v="758"/>
    </i>
    <i>
      <x v="761"/>
    </i>
    <i>
      <x v="762"/>
    </i>
    <i>
      <x v="766"/>
    </i>
    <i>
      <x v="767"/>
    </i>
    <i>
      <x v="769"/>
    </i>
    <i>
      <x v="771"/>
    </i>
    <i>
      <x v="773"/>
    </i>
    <i>
      <x v="781"/>
    </i>
    <i>
      <x v="783"/>
    </i>
    <i>
      <x v="786"/>
    </i>
    <i>
      <x v="787"/>
    </i>
    <i>
      <x v="792"/>
    </i>
    <i>
      <x v="802"/>
    </i>
    <i>
      <x v="804"/>
    </i>
    <i>
      <x v="809"/>
    </i>
    <i>
      <x v="810"/>
    </i>
    <i>
      <x v="811"/>
    </i>
    <i>
      <x v="813"/>
    </i>
    <i>
      <x v="814"/>
    </i>
    <i>
      <x v="816"/>
    </i>
    <i>
      <x v="821"/>
    </i>
    <i>
      <x v="824"/>
    </i>
    <i>
      <x v="828"/>
    </i>
    <i>
      <x v="831"/>
    </i>
    <i>
      <x v="833"/>
    </i>
    <i>
      <x v="839"/>
    </i>
    <i>
      <x v="841"/>
    </i>
    <i>
      <x v="842"/>
    </i>
    <i>
      <x v="843"/>
    </i>
    <i>
      <x v="844"/>
    </i>
    <i>
      <x v="846"/>
    </i>
    <i>
      <x v="849"/>
    </i>
    <i>
      <x v="850"/>
    </i>
    <i>
      <x v="851"/>
    </i>
    <i>
      <x v="852"/>
    </i>
    <i>
      <x v="858"/>
    </i>
    <i>
      <x v="859"/>
    </i>
    <i>
      <x v="866"/>
    </i>
    <i>
      <x v="869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171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h="1" x="4"/>
        <item h="1" x="5"/>
        <item h="1" x="3"/>
        <item h="1" x="0"/>
        <item x="2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166">
    <i>
      <x v="8"/>
    </i>
    <i>
      <x v="10"/>
    </i>
    <i>
      <x v="13"/>
    </i>
    <i>
      <x v="23"/>
    </i>
    <i>
      <x v="33"/>
    </i>
    <i>
      <x v="37"/>
    </i>
    <i>
      <x v="49"/>
    </i>
    <i>
      <x v="56"/>
    </i>
    <i>
      <x v="64"/>
    </i>
    <i>
      <x v="65"/>
    </i>
    <i>
      <x v="74"/>
    </i>
    <i>
      <x v="77"/>
    </i>
    <i>
      <x v="84"/>
    </i>
    <i>
      <x v="91"/>
    </i>
    <i>
      <x v="97"/>
    </i>
    <i>
      <x v="106"/>
    </i>
    <i>
      <x v="109"/>
    </i>
    <i>
      <x v="115"/>
    </i>
    <i>
      <x v="122"/>
    </i>
    <i>
      <x v="127"/>
    </i>
    <i>
      <x v="128"/>
    </i>
    <i>
      <x v="140"/>
    </i>
    <i>
      <x v="141"/>
    </i>
    <i>
      <x v="155"/>
    </i>
    <i>
      <x v="158"/>
    </i>
    <i>
      <x v="160"/>
    </i>
    <i>
      <x v="161"/>
    </i>
    <i>
      <x v="163"/>
    </i>
    <i>
      <x v="179"/>
    </i>
    <i>
      <x v="180"/>
    </i>
    <i>
      <x v="181"/>
    </i>
    <i>
      <x v="188"/>
    </i>
    <i>
      <x v="191"/>
    </i>
    <i>
      <x v="193"/>
    </i>
    <i>
      <x v="205"/>
    </i>
    <i>
      <x v="207"/>
    </i>
    <i>
      <x v="208"/>
    </i>
    <i>
      <x v="218"/>
    </i>
    <i>
      <x v="222"/>
    </i>
    <i>
      <x v="224"/>
    </i>
    <i>
      <x v="237"/>
    </i>
    <i>
      <x v="240"/>
    </i>
    <i>
      <x v="250"/>
    </i>
    <i>
      <x v="268"/>
    </i>
    <i>
      <x v="269"/>
    </i>
    <i>
      <x v="276"/>
    </i>
    <i>
      <x v="278"/>
    </i>
    <i>
      <x v="284"/>
    </i>
    <i>
      <x v="287"/>
    </i>
    <i>
      <x v="298"/>
    </i>
    <i>
      <x v="299"/>
    </i>
    <i>
      <x v="300"/>
    </i>
    <i>
      <x v="301"/>
    </i>
    <i>
      <x v="302"/>
    </i>
    <i>
      <x v="306"/>
    </i>
    <i>
      <x v="314"/>
    </i>
    <i>
      <x v="319"/>
    </i>
    <i>
      <x v="320"/>
    </i>
    <i>
      <x v="321"/>
    </i>
    <i>
      <x v="325"/>
    </i>
    <i>
      <x v="335"/>
    </i>
    <i>
      <x v="336"/>
    </i>
    <i>
      <x v="338"/>
    </i>
    <i>
      <x v="341"/>
    </i>
    <i>
      <x v="342"/>
    </i>
    <i>
      <x v="343"/>
    </i>
    <i>
      <x v="346"/>
    </i>
    <i>
      <x v="349"/>
    </i>
    <i>
      <x v="350"/>
    </i>
    <i>
      <x v="366"/>
    </i>
    <i>
      <x v="367"/>
    </i>
    <i>
      <x v="368"/>
    </i>
    <i>
      <x v="371"/>
    </i>
    <i>
      <x v="372"/>
    </i>
    <i>
      <x v="375"/>
    </i>
    <i>
      <x v="377"/>
    </i>
    <i>
      <x v="379"/>
    </i>
    <i>
      <x v="403"/>
    </i>
    <i>
      <x v="410"/>
    </i>
    <i>
      <x v="412"/>
    </i>
    <i>
      <x v="416"/>
    </i>
    <i>
      <x v="434"/>
    </i>
    <i>
      <x v="438"/>
    </i>
    <i>
      <x v="441"/>
    </i>
    <i>
      <x v="448"/>
    </i>
    <i>
      <x v="455"/>
    </i>
    <i>
      <x v="461"/>
    </i>
    <i>
      <x v="463"/>
    </i>
    <i>
      <x v="465"/>
    </i>
    <i>
      <x v="470"/>
    </i>
    <i>
      <x v="476"/>
    </i>
    <i>
      <x v="481"/>
    </i>
    <i>
      <x v="487"/>
    </i>
    <i>
      <x v="504"/>
    </i>
    <i>
      <x v="505"/>
    </i>
    <i>
      <x v="528"/>
    </i>
    <i>
      <x v="532"/>
    </i>
    <i>
      <x v="542"/>
    </i>
    <i>
      <x v="543"/>
    </i>
    <i>
      <x v="545"/>
    </i>
    <i>
      <x v="557"/>
    </i>
    <i>
      <x v="560"/>
    </i>
    <i>
      <x v="562"/>
    </i>
    <i>
      <x v="566"/>
    </i>
    <i>
      <x v="567"/>
    </i>
    <i>
      <x v="575"/>
    </i>
    <i>
      <x v="577"/>
    </i>
    <i>
      <x v="581"/>
    </i>
    <i>
      <x v="595"/>
    </i>
    <i>
      <x v="597"/>
    </i>
    <i>
      <x v="600"/>
    </i>
    <i>
      <x v="603"/>
    </i>
    <i>
      <x v="607"/>
    </i>
    <i>
      <x v="620"/>
    </i>
    <i>
      <x v="631"/>
    </i>
    <i>
      <x v="633"/>
    </i>
    <i>
      <x v="647"/>
    </i>
    <i>
      <x v="649"/>
    </i>
    <i>
      <x v="652"/>
    </i>
    <i>
      <x v="654"/>
    </i>
    <i>
      <x v="659"/>
    </i>
    <i>
      <x v="660"/>
    </i>
    <i>
      <x v="661"/>
    </i>
    <i>
      <x v="664"/>
    </i>
    <i>
      <x v="670"/>
    </i>
    <i>
      <x v="677"/>
    </i>
    <i>
      <x v="685"/>
    </i>
    <i>
      <x v="690"/>
    </i>
    <i>
      <x v="703"/>
    </i>
    <i>
      <x v="706"/>
    </i>
    <i>
      <x v="708"/>
    </i>
    <i>
      <x v="714"/>
    </i>
    <i>
      <x v="718"/>
    </i>
    <i>
      <x v="725"/>
    </i>
    <i>
      <x v="726"/>
    </i>
    <i>
      <x v="732"/>
    </i>
    <i>
      <x v="733"/>
    </i>
    <i>
      <x v="750"/>
    </i>
    <i>
      <x v="751"/>
    </i>
    <i>
      <x v="756"/>
    </i>
    <i>
      <x v="763"/>
    </i>
    <i>
      <x v="764"/>
    </i>
    <i>
      <x v="765"/>
    </i>
    <i>
      <x v="770"/>
    </i>
    <i>
      <x v="775"/>
    </i>
    <i>
      <x v="784"/>
    </i>
    <i>
      <x v="789"/>
    </i>
    <i>
      <x v="793"/>
    </i>
    <i>
      <x v="796"/>
    </i>
    <i>
      <x v="797"/>
    </i>
    <i>
      <x v="806"/>
    </i>
    <i>
      <x v="808"/>
    </i>
    <i>
      <x v="815"/>
    </i>
    <i>
      <x v="825"/>
    </i>
    <i>
      <x v="834"/>
    </i>
    <i>
      <x v="835"/>
    </i>
    <i>
      <x v="836"/>
    </i>
    <i>
      <x v="837"/>
    </i>
    <i>
      <x v="840"/>
    </i>
    <i>
      <x v="847"/>
    </i>
    <i>
      <x v="856"/>
    </i>
    <i>
      <x v="860"/>
    </i>
    <i>
      <x v="863"/>
    </i>
    <i>
      <x v="864"/>
    </i>
    <i>
      <x v="865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38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x="4"/>
        <item h="1" x="5"/>
        <item h="1" x="3"/>
        <item h="1"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33">
    <i>
      <x v="50"/>
    </i>
    <i>
      <x v="53"/>
    </i>
    <i>
      <x v="62"/>
    </i>
    <i>
      <x v="99"/>
    </i>
    <i>
      <x v="117"/>
    </i>
    <i>
      <x v="134"/>
    </i>
    <i>
      <x v="151"/>
    </i>
    <i>
      <x v="153"/>
    </i>
    <i>
      <x v="178"/>
    </i>
    <i>
      <x v="233"/>
    </i>
    <i>
      <x v="248"/>
    </i>
    <i>
      <x v="327"/>
    </i>
    <i>
      <x v="340"/>
    </i>
    <i>
      <x v="348"/>
    </i>
    <i>
      <x v="369"/>
    </i>
    <i>
      <x v="509"/>
    </i>
    <i>
      <x v="553"/>
    </i>
    <i>
      <x v="564"/>
    </i>
    <i>
      <x v="565"/>
    </i>
    <i>
      <x v="610"/>
    </i>
    <i>
      <x v="629"/>
    </i>
    <i>
      <x v="641"/>
    </i>
    <i>
      <x v="642"/>
    </i>
    <i>
      <x v="643"/>
    </i>
    <i>
      <x v="644"/>
    </i>
    <i>
      <x v="679"/>
    </i>
    <i>
      <x v="682"/>
    </i>
    <i>
      <x v="746"/>
    </i>
    <i>
      <x v="752"/>
    </i>
    <i>
      <x v="774"/>
    </i>
    <i>
      <x v="785"/>
    </i>
    <i>
      <x v="853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5:C53" firstHeaderRow="1" firstDataRow="1" firstDataCol="1" rowPageCount="1" colPageCount="1"/>
  <pivotFields count="10">
    <pivotField showAll="0"/>
    <pivotField showAll="0"/>
    <pivotField axis="axisRow" showAll="0">
      <items count="871">
        <item x="26"/>
        <item x="85"/>
        <item x="181"/>
        <item x="592"/>
        <item x="832"/>
        <item x="10"/>
        <item x="66"/>
        <item x="306"/>
        <item x="539"/>
        <item x="44"/>
        <item x="196"/>
        <item x="700"/>
        <item x="657"/>
        <item x="475"/>
        <item x="507"/>
        <item x="569"/>
        <item x="452"/>
        <item x="513"/>
        <item x="399"/>
        <item x="411"/>
        <item x="793"/>
        <item x="706"/>
        <item x="116"/>
        <item x="671"/>
        <item x="606"/>
        <item x="235"/>
        <item x="41"/>
        <item x="3"/>
        <item x="48"/>
        <item x="244"/>
        <item x="381"/>
        <item x="248"/>
        <item x="384"/>
        <item x="617"/>
        <item x="362"/>
        <item x="351"/>
        <item x="598"/>
        <item x="364"/>
        <item x="839"/>
        <item x="809"/>
        <item x="173"/>
        <item x="286"/>
        <item x="308"/>
        <item x="815"/>
        <item x="110"/>
        <item x="676"/>
        <item x="451"/>
        <item x="16"/>
        <item x="575"/>
        <item x="630"/>
        <item x="204"/>
        <item x="688"/>
        <item x="610"/>
        <item x="246"/>
        <item x="291"/>
        <item x="13"/>
        <item x="370"/>
        <item x="849"/>
        <item x="395"/>
        <item x="545"/>
        <item x="716"/>
        <item x="150"/>
        <item x="115"/>
        <item x="850"/>
        <item x="639"/>
        <item x="686"/>
        <item x="176"/>
        <item x="367"/>
        <item x="761"/>
        <item x="834"/>
        <item x="343"/>
        <item x="830"/>
        <item x="335"/>
        <item x="604"/>
        <item x="615"/>
        <item x="422"/>
        <item x="717"/>
        <item x="372"/>
        <item x="536"/>
        <item x="289"/>
        <item x="109"/>
        <item x="71"/>
        <item x="562"/>
        <item x="366"/>
        <item x="642"/>
        <item x="218"/>
        <item x="526"/>
        <item x="607"/>
        <item x="390"/>
        <item x="220"/>
        <item x="750"/>
        <item x="511"/>
        <item x="341"/>
        <item x="755"/>
        <item x="275"/>
        <item x="810"/>
        <item x="840"/>
        <item x="620"/>
        <item x="560"/>
        <item x="154"/>
        <item x="269"/>
        <item x="655"/>
        <item x="601"/>
        <item x="440"/>
        <item x="855"/>
        <item x="645"/>
        <item x="448"/>
        <item x="483"/>
        <item x="844"/>
        <item x="647"/>
        <item x="22"/>
        <item x="11"/>
        <item x="167"/>
        <item x="285"/>
        <item x="368"/>
        <item x="471"/>
        <item x="323"/>
        <item x="190"/>
        <item x="132"/>
        <item x="643"/>
        <item x="337"/>
        <item x="47"/>
        <item x="723"/>
        <item x="359"/>
        <item x="696"/>
        <item x="591"/>
        <item x="415"/>
        <item x="825"/>
        <item x="628"/>
        <item x="74"/>
        <item x="641"/>
        <item x="62"/>
        <item x="660"/>
        <item x="542"/>
        <item x="221"/>
        <item x="485"/>
        <item x="28"/>
        <item x="280"/>
        <item x="420"/>
        <item x="51"/>
        <item x="409"/>
        <item x="563"/>
        <item x="421"/>
        <item x="866"/>
        <item x="693"/>
        <item x="650"/>
        <item x="373"/>
        <item x="236"/>
        <item x="0"/>
        <item x="818"/>
        <item x="153"/>
        <item x="241"/>
        <item x="814"/>
        <item x="187"/>
        <item x="21"/>
        <item x="801"/>
        <item x="718"/>
        <item x="493"/>
        <item x="612"/>
        <item x="156"/>
        <item x="780"/>
        <item x="389"/>
        <item x="841"/>
        <item x="649"/>
        <item x="302"/>
        <item x="625"/>
        <item x="61"/>
        <item x="747"/>
        <item x="296"/>
        <item x="436"/>
        <item x="142"/>
        <item x="506"/>
        <item x="83"/>
        <item x="714"/>
        <item x="127"/>
        <item x="701"/>
        <item x="785"/>
        <item x="43"/>
        <item x="149"/>
        <item x="92"/>
        <item x="561"/>
        <item x="426"/>
        <item x="1"/>
        <item x="697"/>
        <item x="70"/>
        <item x="141"/>
        <item x="301"/>
        <item x="675"/>
        <item x="430"/>
        <item x="694"/>
        <item x="36"/>
        <item x="738"/>
        <item x="194"/>
        <item x="806"/>
        <item x="240"/>
        <item x="792"/>
        <item x="771"/>
        <item x="375"/>
        <item x="462"/>
        <item x="835"/>
        <item x="843"/>
        <item x="863"/>
        <item x="252"/>
        <item x="164"/>
        <item x="199"/>
        <item x="552"/>
        <item x="106"/>
        <item x="550"/>
        <item x="27"/>
        <item x="685"/>
        <item x="169"/>
        <item x="802"/>
        <item x="453"/>
        <item x="12"/>
        <item x="613"/>
        <item x="81"/>
        <item x="29"/>
        <item x="342"/>
        <item x="438"/>
        <item x="813"/>
        <item x="353"/>
        <item x="775"/>
        <item x="402"/>
        <item x="431"/>
        <item x="812"/>
        <item x="443"/>
        <item x="679"/>
        <item x="20"/>
        <item x="101"/>
        <item x="330"/>
        <item x="279"/>
        <item x="360"/>
        <item x="386"/>
        <item x="211"/>
        <item x="259"/>
        <item x="789"/>
        <item x="862"/>
        <item x="681"/>
        <item x="287"/>
        <item x="216"/>
        <item x="626"/>
        <item x="568"/>
        <item x="429"/>
        <item x="2"/>
        <item x="705"/>
        <item x="249"/>
        <item x="120"/>
        <item x="774"/>
        <item x="237"/>
        <item x="135"/>
        <item x="586"/>
        <item x="324"/>
        <item x="322"/>
        <item x="89"/>
        <item x="764"/>
        <item x="596"/>
        <item x="826"/>
        <item x="79"/>
        <item x="184"/>
        <item x="427"/>
        <item x="311"/>
        <item x="735"/>
        <item x="858"/>
        <item x="65"/>
        <item x="523"/>
        <item x="80"/>
        <item x="69"/>
        <item x="18"/>
        <item x="722"/>
        <item x="497"/>
        <item x="273"/>
        <item x="776"/>
        <item x="379"/>
        <item x="437"/>
        <item x="763"/>
        <item x="313"/>
        <item x="509"/>
        <item x="677"/>
        <item x="547"/>
        <item x="491"/>
        <item x="255"/>
        <item x="636"/>
        <item x="595"/>
        <item x="295"/>
        <item x="790"/>
        <item x="752"/>
        <item x="796"/>
        <item x="848"/>
        <item x="807"/>
        <item x="687"/>
        <item x="318"/>
        <item x="183"/>
        <item x="590"/>
        <item x="819"/>
        <item x="805"/>
        <item x="207"/>
        <item x="447"/>
        <item x="458"/>
        <item x="378"/>
        <item x="728"/>
        <item x="736"/>
        <item x="621"/>
        <item x="114"/>
        <item x="508"/>
        <item x="4"/>
        <item x="634"/>
        <item x="535"/>
        <item x="388"/>
        <item x="719"/>
        <item x="339"/>
        <item x="544"/>
        <item x="201"/>
        <item x="408"/>
        <item x="635"/>
        <item x="773"/>
        <item x="401"/>
        <item x="808"/>
        <item x="559"/>
        <item x="631"/>
        <item x="516"/>
        <item x="31"/>
        <item x="191"/>
        <item x="361"/>
        <item x="521"/>
        <item x="180"/>
        <item x="831"/>
        <item x="482"/>
        <item x="208"/>
        <item x="817"/>
        <item x="495"/>
        <item x="299"/>
        <item x="157"/>
        <item x="432"/>
        <item x="97"/>
        <item x="410"/>
        <item x="821"/>
        <item x="464"/>
        <item x="152"/>
        <item x="392"/>
        <item x="136"/>
        <item x="238"/>
        <item x="585"/>
        <item x="87"/>
        <item x="556"/>
        <item x="263"/>
        <item x="609"/>
        <item x="548"/>
        <item x="403"/>
        <item x="134"/>
        <item x="166"/>
        <item x="737"/>
        <item x="779"/>
        <item x="347"/>
        <item x="376"/>
        <item x="527"/>
        <item x="304"/>
        <item x="514"/>
        <item x="484"/>
        <item x="533"/>
        <item x="725"/>
        <item x="786"/>
        <item x="137"/>
        <item x="476"/>
        <item x="555"/>
        <item x="488"/>
        <item x="23"/>
        <item x="629"/>
        <item x="565"/>
        <item x="418"/>
        <item x="230"/>
        <item x="551"/>
        <item x="532"/>
        <item x="473"/>
        <item x="534"/>
        <item x="811"/>
        <item x="652"/>
        <item x="350"/>
        <item x="656"/>
        <item x="816"/>
        <item x="745"/>
        <item x="820"/>
        <item x="510"/>
        <item x="683"/>
        <item x="274"/>
        <item x="766"/>
        <item x="838"/>
        <item x="358"/>
        <item x="619"/>
        <item x="226"/>
        <item x="787"/>
        <item x="522"/>
        <item x="256"/>
        <item x="340"/>
        <item x="82"/>
        <item x="222"/>
        <item x="338"/>
        <item x="111"/>
        <item x="444"/>
        <item x="708"/>
        <item x="58"/>
        <item x="140"/>
        <item x="78"/>
        <item x="553"/>
        <item x="503"/>
        <item x="732"/>
        <item x="40"/>
        <item x="260"/>
        <item x="185"/>
        <item x="234"/>
        <item x="396"/>
        <item x="193"/>
        <item x="254"/>
        <item x="611"/>
        <item x="329"/>
        <item x="622"/>
        <item x="99"/>
        <item x="633"/>
        <item x="699"/>
        <item x="684"/>
        <item x="210"/>
        <item x="168"/>
        <item x="829"/>
        <item x="182"/>
        <item x="833"/>
        <item x="470"/>
        <item x="67"/>
        <item x="579"/>
        <item x="446"/>
        <item x="113"/>
        <item x="691"/>
        <item x="739"/>
        <item x="405"/>
        <item x="119"/>
        <item x="382"/>
        <item x="646"/>
        <item x="316"/>
        <item x="327"/>
        <item x="126"/>
        <item x="673"/>
        <item x="800"/>
        <item x="348"/>
        <item x="412"/>
        <item x="822"/>
        <item x="93"/>
        <item x="538"/>
        <item x="19"/>
        <item x="477"/>
        <item x="490"/>
        <item x="653"/>
        <item x="212"/>
        <item x="398"/>
        <item x="578"/>
        <item x="310"/>
        <item x="702"/>
        <item x="580"/>
        <item x="581"/>
        <item x="724"/>
        <item x="772"/>
        <item x="7"/>
        <item x="740"/>
        <item x="667"/>
        <item x="131"/>
        <item x="823"/>
        <item x="424"/>
        <item x="795"/>
        <item x="799"/>
        <item x="416"/>
        <item x="336"/>
        <item x="707"/>
        <item x="827"/>
        <item x="605"/>
        <item x="374"/>
        <item x="864"/>
        <item x="433"/>
        <item x="32"/>
        <item x="767"/>
        <item x="759"/>
        <item x="25"/>
        <item x="859"/>
        <item x="498"/>
        <item x="690"/>
        <item x="669"/>
        <item x="268"/>
        <item x="751"/>
        <item x="748"/>
        <item x="281"/>
        <item x="315"/>
        <item x="623"/>
        <item x="88"/>
        <item x="754"/>
        <item x="39"/>
        <item x="356"/>
        <item x="174"/>
        <item x="55"/>
        <item x="188"/>
        <item x="24"/>
        <item x="155"/>
        <item x="417"/>
        <item x="397"/>
        <item x="869"/>
        <item x="270"/>
        <item x="524"/>
        <item x="467"/>
        <item x="257"/>
        <item x="537"/>
        <item x="567"/>
        <item x="502"/>
        <item x="345"/>
        <item x="463"/>
        <item x="214"/>
        <item x="42"/>
        <item x="459"/>
        <item x="242"/>
        <item x="692"/>
        <item x="33"/>
        <item x="387"/>
        <item x="549"/>
        <item x="576"/>
        <item x="262"/>
        <item x="662"/>
        <item x="293"/>
        <item x="377"/>
        <item x="729"/>
        <item x="272"/>
        <item x="383"/>
        <item x="278"/>
        <item x="60"/>
        <item x="757"/>
        <item x="480"/>
        <item x="95"/>
        <item x="357"/>
        <item x="394"/>
        <item x="744"/>
        <item x="715"/>
        <item x="449"/>
        <item x="391"/>
        <item x="557"/>
        <item x="165"/>
        <item x="781"/>
        <item x="504"/>
        <item x="312"/>
        <item x="784"/>
        <item x="50"/>
        <item x="494"/>
        <item x="486"/>
        <item x="640"/>
        <item x="38"/>
        <item x="365"/>
        <item x="46"/>
        <item x="468"/>
        <item x="317"/>
        <item x="711"/>
        <item x="331"/>
        <item x="243"/>
        <item x="107"/>
        <item x="129"/>
        <item x="703"/>
        <item x="726"/>
        <item x="75"/>
        <item x="710"/>
        <item x="659"/>
        <item x="428"/>
        <item x="90"/>
        <item x="648"/>
        <item x="233"/>
        <item x="118"/>
        <item x="589"/>
        <item x="758"/>
        <item x="325"/>
        <item x="321"/>
        <item x="712"/>
        <item x="202"/>
        <item x="600"/>
        <item x="528"/>
        <item x="664"/>
        <item x="529"/>
        <item x="698"/>
        <item x="797"/>
        <item x="525"/>
        <item x="363"/>
        <item x="434"/>
        <item x="54"/>
        <item x="133"/>
        <item x="175"/>
        <item x="857"/>
        <item x="760"/>
        <item x="258"/>
        <item x="414"/>
        <item x="245"/>
        <item x="100"/>
        <item x="352"/>
        <item x="393"/>
        <item x="160"/>
        <item x="217"/>
        <item x="571"/>
        <item x="682"/>
        <item x="344"/>
        <item x="853"/>
        <item x="661"/>
        <item x="203"/>
        <item x="680"/>
        <item x="172"/>
        <item x="124"/>
        <item x="572"/>
        <item x="753"/>
        <item x="84"/>
        <item x="663"/>
        <item x="519"/>
        <item x="138"/>
        <item x="56"/>
        <item x="179"/>
        <item x="478"/>
        <item x="573"/>
        <item x="102"/>
        <item x="143"/>
        <item x="104"/>
        <item x="30"/>
        <item x="320"/>
        <item x="52"/>
        <item x="37"/>
        <item x="121"/>
        <item x="632"/>
        <item x="469"/>
        <item x="423"/>
        <item x="541"/>
        <item x="788"/>
        <item x="125"/>
        <item x="326"/>
        <item x="34"/>
        <item x="186"/>
        <item x="450"/>
        <item x="419"/>
        <item x="314"/>
        <item x="733"/>
        <item x="45"/>
        <item x="17"/>
        <item x="837"/>
        <item x="770"/>
        <item x="695"/>
        <item x="778"/>
        <item x="209"/>
        <item x="161"/>
        <item x="225"/>
        <item x="139"/>
        <item x="228"/>
        <item x="791"/>
        <item x="540"/>
        <item x="496"/>
        <item x="6"/>
        <item x="854"/>
        <item x="637"/>
        <item x="501"/>
        <item x="658"/>
        <item x="583"/>
        <item x="518"/>
        <item x="456"/>
        <item x="271"/>
        <item x="303"/>
        <item x="354"/>
        <item x="163"/>
        <item x="618"/>
        <item x="678"/>
        <item x="627"/>
        <item x="130"/>
        <item x="385"/>
        <item x="68"/>
        <item x="266"/>
        <item x="546"/>
        <item x="593"/>
        <item x="197"/>
        <item x="505"/>
        <item x="489"/>
        <item x="15"/>
        <item x="466"/>
        <item x="380"/>
        <item x="407"/>
        <item x="346"/>
        <item x="558"/>
        <item x="582"/>
        <item x="223"/>
        <item x="441"/>
        <item x="117"/>
        <item x="108"/>
        <item x="499"/>
        <item x="276"/>
        <item x="861"/>
        <item x="307"/>
        <item x="333"/>
        <item x="867"/>
        <item x="264"/>
        <item x="852"/>
        <item x="413"/>
        <item x="49"/>
        <item x="253"/>
        <item x="515"/>
        <item x="145"/>
        <item x="783"/>
        <item x="250"/>
        <item x="205"/>
        <item x="369"/>
        <item x="404"/>
        <item x="828"/>
        <item x="500"/>
        <item x="574"/>
        <item x="328"/>
        <item x="309"/>
        <item x="577"/>
        <item x="334"/>
        <item x="730"/>
        <item x="460"/>
        <item x="798"/>
        <item x="865"/>
        <item x="566"/>
        <item x="517"/>
        <item x="77"/>
        <item x="213"/>
        <item x="96"/>
        <item x="704"/>
        <item x="144"/>
        <item x="53"/>
        <item x="768"/>
        <item x="472"/>
        <item x="158"/>
        <item x="72"/>
        <item x="224"/>
        <item x="543"/>
        <item x="665"/>
        <item x="355"/>
        <item x="198"/>
        <item x="57"/>
        <item x="804"/>
        <item x="206"/>
        <item x="564"/>
        <item x="597"/>
        <item x="668"/>
        <item x="162"/>
        <item x="727"/>
        <item x="98"/>
        <item x="803"/>
        <item x="277"/>
        <item x="251"/>
        <item x="594"/>
        <item x="512"/>
        <item x="292"/>
        <item x="200"/>
        <item x="644"/>
        <item x="147"/>
        <item x="5"/>
        <item x="721"/>
        <item x="300"/>
        <item x="782"/>
        <item x="741"/>
        <item x="146"/>
        <item x="474"/>
        <item x="847"/>
        <item x="720"/>
        <item x="860"/>
        <item x="290"/>
        <item x="531"/>
        <item x="195"/>
        <item x="842"/>
        <item x="487"/>
        <item x="14"/>
        <item x="603"/>
        <item x="587"/>
        <item x="846"/>
        <item x="229"/>
        <item x="794"/>
        <item x="836"/>
        <item x="371"/>
        <item x="59"/>
        <item x="123"/>
        <item x="689"/>
        <item x="442"/>
        <item x="128"/>
        <item x="731"/>
        <item x="709"/>
        <item x="178"/>
        <item x="845"/>
        <item x="530"/>
        <item x="215"/>
        <item x="777"/>
        <item x="294"/>
        <item x="76"/>
        <item x="674"/>
        <item x="231"/>
        <item x="232"/>
        <item x="35"/>
        <item x="148"/>
        <item x="584"/>
        <item x="481"/>
        <item x="608"/>
        <item x="261"/>
        <item x="614"/>
        <item x="73"/>
        <item x="851"/>
        <item x="616"/>
        <item x="588"/>
        <item x="406"/>
        <item x="746"/>
        <item x="105"/>
        <item x="602"/>
        <item x="570"/>
        <item x="63"/>
        <item x="283"/>
        <item x="425"/>
        <item x="9"/>
        <item x="332"/>
        <item x="638"/>
        <item x="492"/>
        <item x="624"/>
        <item x="435"/>
        <item x="554"/>
        <item x="743"/>
        <item x="219"/>
        <item x="734"/>
        <item x="769"/>
        <item x="112"/>
        <item x="765"/>
        <item x="454"/>
        <item x="170"/>
        <item x="672"/>
        <item x="856"/>
        <item x="94"/>
        <item x="465"/>
        <item x="666"/>
        <item x="192"/>
        <item x="520"/>
        <item x="282"/>
        <item x="284"/>
        <item x="439"/>
        <item x="349"/>
        <item x="177"/>
        <item x="91"/>
        <item x="445"/>
        <item x="749"/>
        <item x="756"/>
        <item x="159"/>
        <item x="654"/>
        <item x="319"/>
        <item x="599"/>
        <item x="64"/>
        <item x="8"/>
        <item x="227"/>
        <item x="461"/>
        <item x="298"/>
        <item x="265"/>
        <item x="742"/>
        <item x="479"/>
        <item x="239"/>
        <item x="824"/>
        <item x="455"/>
        <item x="651"/>
        <item x="122"/>
        <item x="297"/>
        <item x="171"/>
        <item x="457"/>
        <item x="868"/>
        <item x="103"/>
        <item x="288"/>
        <item x="762"/>
        <item x="305"/>
        <item x="151"/>
        <item x="670"/>
        <item x="189"/>
        <item x="713"/>
        <item x="267"/>
        <item x="247"/>
        <item x="86"/>
        <item x="400"/>
        <item t="default"/>
      </items>
    </pivotField>
    <pivotField showAll="0"/>
    <pivotField axis="axisPage" multipleItemSelectionAllowed="1" showAll="0">
      <items count="7">
        <item h="1" x="4"/>
        <item x="5"/>
        <item h="1" x="3"/>
        <item h="1" x="0"/>
        <item h="1" x="2"/>
        <item h="1"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48">
    <i>
      <x v="15"/>
    </i>
    <i>
      <x v="57"/>
    </i>
    <i>
      <x v="59"/>
    </i>
    <i>
      <x v="76"/>
    </i>
    <i>
      <x v="85"/>
    </i>
    <i>
      <x v="107"/>
    </i>
    <i>
      <x v="132"/>
    </i>
    <i>
      <x v="135"/>
    </i>
    <i>
      <x v="143"/>
    </i>
    <i>
      <x v="157"/>
    </i>
    <i>
      <x v="192"/>
    </i>
    <i>
      <x v="279"/>
    </i>
    <i>
      <x v="286"/>
    </i>
    <i>
      <x v="293"/>
    </i>
    <i>
      <x v="303"/>
    </i>
    <i>
      <x v="326"/>
    </i>
    <i>
      <x v="329"/>
    </i>
    <i>
      <x v="331"/>
    </i>
    <i>
      <x v="337"/>
    </i>
    <i>
      <x v="381"/>
    </i>
    <i>
      <x v="419"/>
    </i>
    <i>
      <x v="420"/>
    </i>
    <i>
      <x v="447"/>
    </i>
    <i>
      <x v="457"/>
    </i>
    <i>
      <x v="472"/>
    </i>
    <i>
      <x v="479"/>
    </i>
    <i>
      <x v="496"/>
    </i>
    <i>
      <x v="506"/>
    </i>
    <i>
      <x v="593"/>
    </i>
    <i>
      <x v="599"/>
    </i>
    <i>
      <x v="601"/>
    </i>
    <i>
      <x v="606"/>
    </i>
    <i>
      <x v="611"/>
    </i>
    <i>
      <x v="651"/>
    </i>
    <i>
      <x v="688"/>
    </i>
    <i>
      <x v="694"/>
    </i>
    <i>
      <x v="711"/>
    </i>
    <i>
      <x v="715"/>
    </i>
    <i>
      <x v="720"/>
    </i>
    <i>
      <x v="722"/>
    </i>
    <i>
      <x v="735"/>
    </i>
    <i>
      <x v="742"/>
    </i>
    <i>
      <x v="745"/>
    </i>
    <i>
      <x v="827"/>
    </i>
    <i>
      <x v="832"/>
    </i>
    <i>
      <x v="855"/>
    </i>
    <i>
      <x v="862"/>
    </i>
    <i t="grand">
      <x/>
    </i>
  </rowItems>
  <colItems count="1">
    <i/>
  </colItems>
  <pageFields count="1">
    <pageField fld="4" hier="-1"/>
  </pageFields>
  <dataFields count="1">
    <dataField name="Sum of ProjectedFantasyPoint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2"/>
  <sheetViews>
    <sheetView workbookViewId="0">
      <selection activeCell="J1" activeCellId="1" sqref="E1:E872 J1:J872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18877</v>
      </c>
      <c r="B2">
        <v>18877</v>
      </c>
      <c r="C2" t="s">
        <v>16</v>
      </c>
      <c r="D2" t="s">
        <v>17</v>
      </c>
      <c r="E2" t="s">
        <v>18</v>
      </c>
      <c r="F2">
        <v>1.7</v>
      </c>
      <c r="G2">
        <v>1.7</v>
      </c>
      <c r="H2">
        <v>13</v>
      </c>
      <c r="I2">
        <v>82.8</v>
      </c>
      <c r="J2">
        <v>308.7</v>
      </c>
      <c r="K2">
        <v>76</v>
      </c>
      <c r="L2">
        <v>77</v>
      </c>
      <c r="M2">
        <v>4</v>
      </c>
    </row>
    <row r="3" spans="1:16" x14ac:dyDescent="0.25">
      <c r="A3">
        <v>18872</v>
      </c>
      <c r="B3">
        <v>18872</v>
      </c>
      <c r="C3" t="s">
        <v>19</v>
      </c>
      <c r="D3" t="s">
        <v>20</v>
      </c>
      <c r="E3" t="s">
        <v>18</v>
      </c>
      <c r="F3">
        <v>3.2</v>
      </c>
      <c r="G3">
        <v>3.2</v>
      </c>
      <c r="H3">
        <v>7</v>
      </c>
      <c r="I3">
        <v>331.4</v>
      </c>
      <c r="J3">
        <v>298</v>
      </c>
      <c r="K3">
        <v>71</v>
      </c>
      <c r="L3">
        <v>70</v>
      </c>
      <c r="M3">
        <v>19</v>
      </c>
    </row>
    <row r="4" spans="1:16" x14ac:dyDescent="0.25">
      <c r="A4">
        <v>17959</v>
      </c>
      <c r="B4">
        <v>17959</v>
      </c>
      <c r="C4" t="s">
        <v>21</v>
      </c>
      <c r="D4" t="s">
        <v>22</v>
      </c>
      <c r="E4" t="s">
        <v>18</v>
      </c>
      <c r="F4">
        <v>3.4</v>
      </c>
      <c r="G4">
        <v>4.8</v>
      </c>
      <c r="H4">
        <v>13</v>
      </c>
      <c r="I4">
        <v>354.3</v>
      </c>
      <c r="J4">
        <v>303.89999999999998</v>
      </c>
      <c r="K4">
        <v>71</v>
      </c>
      <c r="L4">
        <v>62</v>
      </c>
      <c r="M4">
        <v>46</v>
      </c>
    </row>
    <row r="5" spans="1:16" x14ac:dyDescent="0.25">
      <c r="A5">
        <v>18878</v>
      </c>
      <c r="B5">
        <v>18878</v>
      </c>
      <c r="C5" t="s">
        <v>23</v>
      </c>
      <c r="D5" t="s">
        <v>24</v>
      </c>
      <c r="E5" t="s">
        <v>18</v>
      </c>
      <c r="F5">
        <v>5.5</v>
      </c>
      <c r="G5">
        <v>4.8</v>
      </c>
      <c r="H5">
        <v>6</v>
      </c>
      <c r="I5">
        <v>332.5</v>
      </c>
      <c r="J5">
        <v>246.7</v>
      </c>
      <c r="K5">
        <v>59</v>
      </c>
      <c r="L5">
        <v>60</v>
      </c>
      <c r="M5">
        <v>3</v>
      </c>
    </row>
    <row r="6" spans="1:16" x14ac:dyDescent="0.25">
      <c r="A6">
        <v>17923</v>
      </c>
      <c r="B6">
        <v>17923</v>
      </c>
      <c r="C6" t="s">
        <v>25</v>
      </c>
      <c r="D6" t="s">
        <v>26</v>
      </c>
      <c r="E6" t="s">
        <v>18</v>
      </c>
      <c r="F6">
        <v>6.7</v>
      </c>
      <c r="G6">
        <v>6.7</v>
      </c>
      <c r="H6">
        <v>7</v>
      </c>
      <c r="I6">
        <v>193.7</v>
      </c>
      <c r="J6">
        <v>254.4</v>
      </c>
      <c r="K6">
        <v>59</v>
      </c>
      <c r="L6">
        <v>58</v>
      </c>
      <c r="M6">
        <v>8</v>
      </c>
    </row>
    <row r="7" spans="1:16" x14ac:dyDescent="0.25">
      <c r="A7">
        <v>19766</v>
      </c>
      <c r="B7">
        <v>19766</v>
      </c>
      <c r="C7" t="s">
        <v>27</v>
      </c>
      <c r="D7" t="s">
        <v>28</v>
      </c>
      <c r="E7" t="s">
        <v>18</v>
      </c>
      <c r="F7">
        <v>7.9</v>
      </c>
      <c r="G7">
        <v>8</v>
      </c>
      <c r="H7">
        <v>10</v>
      </c>
      <c r="I7">
        <v>10.6</v>
      </c>
      <c r="J7">
        <v>251.3</v>
      </c>
      <c r="K7">
        <v>60</v>
      </c>
      <c r="L7">
        <v>58</v>
      </c>
      <c r="M7">
        <v>3</v>
      </c>
    </row>
    <row r="8" spans="1:16" x14ac:dyDescent="0.25">
      <c r="A8">
        <v>19798</v>
      </c>
      <c r="B8">
        <v>19798</v>
      </c>
      <c r="C8" t="s">
        <v>29</v>
      </c>
      <c r="D8" t="s">
        <v>30</v>
      </c>
      <c r="E8" t="s">
        <v>18</v>
      </c>
      <c r="F8">
        <v>8.5</v>
      </c>
      <c r="G8">
        <v>9.3000000000000007</v>
      </c>
      <c r="H8">
        <v>13</v>
      </c>
      <c r="I8">
        <v>216.2</v>
      </c>
      <c r="J8">
        <v>260.60000000000002</v>
      </c>
      <c r="K8">
        <v>59</v>
      </c>
      <c r="L8">
        <v>51</v>
      </c>
      <c r="M8">
        <v>20</v>
      </c>
    </row>
    <row r="9" spans="1:16" x14ac:dyDescent="0.25">
      <c r="A9">
        <v>21682</v>
      </c>
      <c r="B9">
        <v>21682</v>
      </c>
      <c r="C9" t="s">
        <v>31</v>
      </c>
      <c r="D9" t="s">
        <v>32</v>
      </c>
      <c r="E9" t="s">
        <v>18</v>
      </c>
      <c r="F9">
        <v>9.3000000000000007</v>
      </c>
      <c r="G9">
        <v>10.1</v>
      </c>
      <c r="H9">
        <v>14</v>
      </c>
      <c r="I9">
        <v>244.6</v>
      </c>
      <c r="J9">
        <v>261.39999999999998</v>
      </c>
      <c r="K9">
        <v>62</v>
      </c>
      <c r="L9">
        <v>56</v>
      </c>
    </row>
    <row r="10" spans="1:16" x14ac:dyDescent="0.25">
      <c r="A10">
        <v>18082</v>
      </c>
      <c r="B10">
        <v>18082</v>
      </c>
      <c r="C10" t="s">
        <v>33</v>
      </c>
      <c r="D10" t="s">
        <v>34</v>
      </c>
      <c r="E10" t="s">
        <v>35</v>
      </c>
      <c r="F10">
        <v>10.199999999999999</v>
      </c>
      <c r="G10">
        <v>10.9</v>
      </c>
      <c r="H10">
        <v>12</v>
      </c>
      <c r="I10">
        <v>272.89999999999998</v>
      </c>
      <c r="J10">
        <v>241.4</v>
      </c>
      <c r="K10">
        <v>55</v>
      </c>
      <c r="L10">
        <v>55</v>
      </c>
      <c r="M10">
        <v>17</v>
      </c>
    </row>
    <row r="11" spans="1:16" x14ac:dyDescent="0.25">
      <c r="A11">
        <v>15048</v>
      </c>
      <c r="B11">
        <v>15048</v>
      </c>
      <c r="C11" t="s">
        <v>36</v>
      </c>
      <c r="D11" t="s">
        <v>34</v>
      </c>
      <c r="E11" t="s">
        <v>37</v>
      </c>
      <c r="F11">
        <v>11.2</v>
      </c>
      <c r="G11">
        <v>10.9</v>
      </c>
      <c r="H11">
        <v>12</v>
      </c>
      <c r="I11">
        <v>234.4</v>
      </c>
      <c r="J11">
        <v>216</v>
      </c>
      <c r="K11">
        <v>55</v>
      </c>
      <c r="L11">
        <v>50</v>
      </c>
      <c r="M11">
        <v>20</v>
      </c>
    </row>
    <row r="12" spans="1:16" x14ac:dyDescent="0.25">
      <c r="A12">
        <v>19045</v>
      </c>
      <c r="B12">
        <v>19045</v>
      </c>
      <c r="C12" t="s">
        <v>38</v>
      </c>
      <c r="D12" t="s">
        <v>39</v>
      </c>
      <c r="E12" t="s">
        <v>18</v>
      </c>
      <c r="F12">
        <v>12.1</v>
      </c>
      <c r="G12">
        <v>14.1</v>
      </c>
      <c r="H12">
        <v>13</v>
      </c>
      <c r="I12">
        <v>239</v>
      </c>
      <c r="J12">
        <v>241</v>
      </c>
      <c r="K12">
        <v>52</v>
      </c>
      <c r="L12">
        <v>47</v>
      </c>
      <c r="M12">
        <v>36</v>
      </c>
    </row>
    <row r="13" spans="1:16" x14ac:dyDescent="0.25">
      <c r="A13">
        <v>21688</v>
      </c>
      <c r="B13">
        <v>21688</v>
      </c>
      <c r="C13" t="s">
        <v>40</v>
      </c>
      <c r="D13" t="s">
        <v>41</v>
      </c>
      <c r="E13" t="s">
        <v>18</v>
      </c>
      <c r="F13">
        <v>14.3</v>
      </c>
      <c r="G13">
        <v>19.100000000000001</v>
      </c>
      <c r="H13">
        <v>11</v>
      </c>
      <c r="I13">
        <v>102.4</v>
      </c>
      <c r="J13">
        <v>0</v>
      </c>
      <c r="K13">
        <v>52</v>
      </c>
      <c r="L13">
        <v>46</v>
      </c>
    </row>
    <row r="14" spans="1:16" x14ac:dyDescent="0.25">
      <c r="A14">
        <v>16470</v>
      </c>
      <c r="B14">
        <v>16470</v>
      </c>
      <c r="C14" t="s">
        <v>42</v>
      </c>
      <c r="D14" t="s">
        <v>39</v>
      </c>
      <c r="E14" t="s">
        <v>35</v>
      </c>
      <c r="F14">
        <v>14.6</v>
      </c>
      <c r="G14">
        <v>15.3</v>
      </c>
      <c r="H14">
        <v>13</v>
      </c>
      <c r="I14">
        <v>274.60000000000002</v>
      </c>
      <c r="J14">
        <v>222.3</v>
      </c>
      <c r="K14">
        <v>47</v>
      </c>
      <c r="L14">
        <v>47</v>
      </c>
      <c r="M14">
        <v>10</v>
      </c>
    </row>
    <row r="15" spans="1:16" x14ac:dyDescent="0.25">
      <c r="A15">
        <v>19562</v>
      </c>
      <c r="B15">
        <v>19562</v>
      </c>
      <c r="C15" t="s">
        <v>43</v>
      </c>
      <c r="D15" t="s">
        <v>44</v>
      </c>
      <c r="E15" t="s">
        <v>18</v>
      </c>
      <c r="F15">
        <v>15.5</v>
      </c>
      <c r="G15">
        <v>11.6</v>
      </c>
      <c r="H15">
        <v>7</v>
      </c>
      <c r="I15">
        <v>125.5</v>
      </c>
      <c r="J15">
        <v>209.5</v>
      </c>
      <c r="K15">
        <v>43</v>
      </c>
      <c r="L15">
        <v>43</v>
      </c>
      <c r="M15">
        <v>92</v>
      </c>
    </row>
    <row r="16" spans="1:16" x14ac:dyDescent="0.25">
      <c r="A16">
        <v>16906</v>
      </c>
      <c r="B16">
        <v>16906</v>
      </c>
      <c r="C16" t="s">
        <v>45</v>
      </c>
      <c r="D16" t="s">
        <v>46</v>
      </c>
      <c r="E16" t="s">
        <v>35</v>
      </c>
      <c r="F16">
        <v>15.8</v>
      </c>
      <c r="G16">
        <v>13.8</v>
      </c>
      <c r="H16">
        <v>7</v>
      </c>
      <c r="I16">
        <v>227.4</v>
      </c>
      <c r="J16">
        <v>193.5</v>
      </c>
      <c r="K16">
        <v>45</v>
      </c>
      <c r="L16">
        <v>44</v>
      </c>
      <c r="M16">
        <v>34</v>
      </c>
    </row>
    <row r="17" spans="1:13" x14ac:dyDescent="0.25">
      <c r="A17">
        <v>18890</v>
      </c>
      <c r="B17">
        <v>18890</v>
      </c>
      <c r="C17" t="s">
        <v>47</v>
      </c>
      <c r="D17" t="s">
        <v>34</v>
      </c>
      <c r="E17" t="s">
        <v>48</v>
      </c>
      <c r="F17">
        <v>16.2</v>
      </c>
      <c r="G17">
        <v>24.1</v>
      </c>
      <c r="H17">
        <v>12</v>
      </c>
      <c r="I17">
        <v>422.3</v>
      </c>
      <c r="J17">
        <v>449</v>
      </c>
      <c r="K17">
        <v>32</v>
      </c>
      <c r="L17">
        <v>30</v>
      </c>
      <c r="M17">
        <v>18</v>
      </c>
    </row>
    <row r="18" spans="1:13" x14ac:dyDescent="0.25">
      <c r="A18">
        <v>21861</v>
      </c>
      <c r="B18">
        <v>21861</v>
      </c>
      <c r="C18" t="s">
        <v>49</v>
      </c>
      <c r="D18" t="s">
        <v>50</v>
      </c>
      <c r="E18" t="s">
        <v>18</v>
      </c>
      <c r="F18">
        <v>16.399999999999999</v>
      </c>
      <c r="G18">
        <v>18.7</v>
      </c>
      <c r="H18">
        <v>9</v>
      </c>
      <c r="I18">
        <v>187.5</v>
      </c>
      <c r="J18">
        <v>227.8</v>
      </c>
      <c r="K18">
        <v>46</v>
      </c>
      <c r="L18">
        <v>44</v>
      </c>
    </row>
    <row r="19" spans="1:13" x14ac:dyDescent="0.25">
      <c r="A19">
        <v>21768</v>
      </c>
      <c r="B19">
        <v>21768</v>
      </c>
      <c r="C19" t="s">
        <v>51</v>
      </c>
      <c r="D19" t="s">
        <v>52</v>
      </c>
      <c r="E19" t="s">
        <v>18</v>
      </c>
      <c r="F19">
        <v>19.2</v>
      </c>
      <c r="G19">
        <v>17.8</v>
      </c>
      <c r="H19">
        <v>7</v>
      </c>
      <c r="I19">
        <v>0</v>
      </c>
      <c r="J19">
        <v>228.2</v>
      </c>
      <c r="K19">
        <v>45</v>
      </c>
      <c r="L19">
        <v>45</v>
      </c>
    </row>
    <row r="20" spans="1:13" x14ac:dyDescent="0.25">
      <c r="A20">
        <v>20875</v>
      </c>
      <c r="B20">
        <v>20875</v>
      </c>
      <c r="C20" t="s">
        <v>53</v>
      </c>
      <c r="D20" t="s">
        <v>54</v>
      </c>
      <c r="E20" t="s">
        <v>35</v>
      </c>
      <c r="F20">
        <v>19.899999999999999</v>
      </c>
      <c r="G20">
        <v>23.2</v>
      </c>
      <c r="H20">
        <v>9</v>
      </c>
      <c r="I20">
        <v>212.4</v>
      </c>
      <c r="J20">
        <v>214.8</v>
      </c>
      <c r="K20">
        <v>43</v>
      </c>
      <c r="L20">
        <v>42</v>
      </c>
      <c r="M20">
        <v>159</v>
      </c>
    </row>
    <row r="21" spans="1:13" x14ac:dyDescent="0.25">
      <c r="A21">
        <v>18858</v>
      </c>
      <c r="B21">
        <v>18858</v>
      </c>
      <c r="C21" t="s">
        <v>55</v>
      </c>
      <c r="D21" t="s">
        <v>56</v>
      </c>
      <c r="E21" t="s">
        <v>18</v>
      </c>
      <c r="F21">
        <v>20.2</v>
      </c>
      <c r="G21">
        <v>20.8</v>
      </c>
      <c r="H21">
        <v>10</v>
      </c>
      <c r="I21">
        <v>88.7</v>
      </c>
      <c r="J21">
        <v>225.3</v>
      </c>
      <c r="K21">
        <v>45</v>
      </c>
      <c r="L21">
        <v>42</v>
      </c>
      <c r="M21">
        <v>24</v>
      </c>
    </row>
    <row r="22" spans="1:13" x14ac:dyDescent="0.25">
      <c r="A22">
        <v>14986</v>
      </c>
      <c r="B22">
        <v>14986</v>
      </c>
      <c r="C22" t="s">
        <v>57</v>
      </c>
      <c r="D22" t="s">
        <v>58</v>
      </c>
      <c r="E22" t="s">
        <v>35</v>
      </c>
      <c r="F22">
        <v>22.8</v>
      </c>
      <c r="G22">
        <v>17.8</v>
      </c>
      <c r="H22">
        <v>12</v>
      </c>
      <c r="I22">
        <v>194.9</v>
      </c>
      <c r="J22">
        <v>203.3</v>
      </c>
      <c r="K22">
        <v>38</v>
      </c>
      <c r="L22">
        <v>42</v>
      </c>
      <c r="M22">
        <v>8</v>
      </c>
    </row>
    <row r="23" spans="1:13" x14ac:dyDescent="0.25">
      <c r="A23">
        <v>21769</v>
      </c>
      <c r="B23">
        <v>21769</v>
      </c>
      <c r="C23" t="s">
        <v>59</v>
      </c>
      <c r="D23" t="s">
        <v>34</v>
      </c>
      <c r="E23" t="s">
        <v>18</v>
      </c>
      <c r="F23">
        <v>23.5</v>
      </c>
      <c r="G23">
        <v>21.5</v>
      </c>
      <c r="H23">
        <v>12</v>
      </c>
      <c r="I23">
        <v>157.9</v>
      </c>
      <c r="J23">
        <v>212.5</v>
      </c>
      <c r="K23">
        <v>39</v>
      </c>
      <c r="L23">
        <v>39</v>
      </c>
    </row>
    <row r="24" spans="1:13" x14ac:dyDescent="0.25">
      <c r="A24">
        <v>19802</v>
      </c>
      <c r="B24">
        <v>19802</v>
      </c>
      <c r="C24" t="s">
        <v>60</v>
      </c>
      <c r="D24" t="s">
        <v>61</v>
      </c>
      <c r="E24" t="s">
        <v>35</v>
      </c>
      <c r="F24">
        <v>24</v>
      </c>
      <c r="G24">
        <v>21.8</v>
      </c>
      <c r="H24">
        <v>6</v>
      </c>
      <c r="I24">
        <v>216</v>
      </c>
      <c r="J24">
        <v>205.4</v>
      </c>
      <c r="K24">
        <v>42</v>
      </c>
      <c r="L24">
        <v>41</v>
      </c>
      <c r="M24">
        <v>62</v>
      </c>
    </row>
    <row r="25" spans="1:13" x14ac:dyDescent="0.25">
      <c r="A25">
        <v>21674</v>
      </c>
      <c r="B25">
        <v>21674</v>
      </c>
      <c r="C25" t="s">
        <v>62</v>
      </c>
      <c r="D25" t="s">
        <v>63</v>
      </c>
      <c r="E25" t="s">
        <v>18</v>
      </c>
      <c r="F25">
        <v>25.4</v>
      </c>
      <c r="G25">
        <v>27.9</v>
      </c>
      <c r="H25">
        <v>8</v>
      </c>
      <c r="I25">
        <v>169.8</v>
      </c>
      <c r="J25">
        <v>215.4</v>
      </c>
      <c r="K25">
        <v>39</v>
      </c>
      <c r="L25">
        <v>35</v>
      </c>
    </row>
    <row r="26" spans="1:13" x14ac:dyDescent="0.25">
      <c r="A26">
        <v>21685</v>
      </c>
      <c r="B26">
        <v>21685</v>
      </c>
      <c r="C26" t="s">
        <v>64</v>
      </c>
      <c r="D26" t="s">
        <v>20</v>
      </c>
      <c r="E26" t="s">
        <v>35</v>
      </c>
      <c r="F26">
        <v>27.6</v>
      </c>
      <c r="G26">
        <v>27</v>
      </c>
      <c r="H26">
        <v>7</v>
      </c>
      <c r="I26">
        <v>210</v>
      </c>
      <c r="J26">
        <v>205.5</v>
      </c>
      <c r="K26">
        <v>37</v>
      </c>
      <c r="L26">
        <v>37</v>
      </c>
    </row>
    <row r="27" spans="1:13" x14ac:dyDescent="0.25">
      <c r="A27">
        <v>20824</v>
      </c>
      <c r="B27">
        <v>20824</v>
      </c>
      <c r="C27" t="s">
        <v>65</v>
      </c>
      <c r="D27" t="s">
        <v>66</v>
      </c>
      <c r="E27" t="s">
        <v>18</v>
      </c>
      <c r="F27">
        <v>27.9</v>
      </c>
      <c r="G27">
        <v>39.4</v>
      </c>
      <c r="H27">
        <v>8</v>
      </c>
      <c r="I27">
        <v>223.7</v>
      </c>
      <c r="J27">
        <v>212.2</v>
      </c>
      <c r="K27">
        <v>32</v>
      </c>
      <c r="L27">
        <v>30</v>
      </c>
      <c r="M27">
        <v>43</v>
      </c>
    </row>
    <row r="28" spans="1:13" x14ac:dyDescent="0.25">
      <c r="A28">
        <v>21042</v>
      </c>
      <c r="B28">
        <v>21042</v>
      </c>
      <c r="C28" t="s">
        <v>67</v>
      </c>
      <c r="D28" t="s">
        <v>22</v>
      </c>
      <c r="E28" t="s">
        <v>35</v>
      </c>
      <c r="F28">
        <v>28.8</v>
      </c>
      <c r="G28">
        <v>30</v>
      </c>
      <c r="H28">
        <v>13</v>
      </c>
      <c r="I28">
        <v>193.5</v>
      </c>
      <c r="J28">
        <v>213</v>
      </c>
      <c r="K28">
        <v>41</v>
      </c>
      <c r="L28">
        <v>39</v>
      </c>
      <c r="M28">
        <v>203</v>
      </c>
    </row>
    <row r="29" spans="1:13" x14ac:dyDescent="0.25">
      <c r="A29">
        <v>16964</v>
      </c>
      <c r="B29">
        <v>16964</v>
      </c>
      <c r="C29" t="s">
        <v>68</v>
      </c>
      <c r="D29" t="s">
        <v>66</v>
      </c>
      <c r="E29" t="s">
        <v>37</v>
      </c>
      <c r="F29">
        <v>31.4</v>
      </c>
      <c r="G29">
        <v>24.8</v>
      </c>
      <c r="H29">
        <v>8</v>
      </c>
      <c r="I29">
        <v>193.6</v>
      </c>
      <c r="J29">
        <v>172.3</v>
      </c>
      <c r="K29">
        <v>28</v>
      </c>
      <c r="L29">
        <v>34</v>
      </c>
      <c r="M29">
        <v>184</v>
      </c>
    </row>
    <row r="30" spans="1:13" x14ac:dyDescent="0.25">
      <c r="A30">
        <v>19119</v>
      </c>
      <c r="B30">
        <v>19119</v>
      </c>
      <c r="C30" t="s">
        <v>69</v>
      </c>
      <c r="D30" t="s">
        <v>54</v>
      </c>
      <c r="E30" t="s">
        <v>18</v>
      </c>
      <c r="F30">
        <v>32.6</v>
      </c>
      <c r="G30">
        <v>33.4</v>
      </c>
      <c r="H30">
        <v>9</v>
      </c>
      <c r="I30">
        <v>170.1</v>
      </c>
      <c r="J30">
        <v>206.7</v>
      </c>
      <c r="K30">
        <v>33</v>
      </c>
      <c r="L30">
        <v>29</v>
      </c>
      <c r="M30">
        <v>53</v>
      </c>
    </row>
    <row r="31" spans="1:13" x14ac:dyDescent="0.25">
      <c r="A31">
        <v>20882</v>
      </c>
      <c r="B31">
        <v>20882</v>
      </c>
      <c r="C31" t="s">
        <v>70</v>
      </c>
      <c r="D31" t="s">
        <v>71</v>
      </c>
      <c r="E31" t="s">
        <v>18</v>
      </c>
      <c r="F31">
        <v>32.9</v>
      </c>
      <c r="G31">
        <v>34.200000000000003</v>
      </c>
      <c r="H31">
        <v>10</v>
      </c>
      <c r="I31">
        <v>237.8</v>
      </c>
      <c r="J31">
        <v>214.6</v>
      </c>
      <c r="K31">
        <v>34</v>
      </c>
      <c r="L31">
        <v>32</v>
      </c>
      <c r="M31">
        <v>54</v>
      </c>
    </row>
    <row r="32" spans="1:13" x14ac:dyDescent="0.25">
      <c r="A32">
        <v>17960</v>
      </c>
      <c r="B32">
        <v>17960</v>
      </c>
      <c r="C32" t="s">
        <v>72</v>
      </c>
      <c r="D32" t="s">
        <v>24</v>
      </c>
      <c r="E32" t="s">
        <v>35</v>
      </c>
      <c r="F32">
        <v>33.700000000000003</v>
      </c>
      <c r="G32">
        <v>32</v>
      </c>
      <c r="H32">
        <v>6</v>
      </c>
      <c r="I32">
        <v>49.5</v>
      </c>
      <c r="J32">
        <v>184.5</v>
      </c>
      <c r="K32">
        <v>26</v>
      </c>
      <c r="L32">
        <v>28</v>
      </c>
      <c r="M32">
        <v>14</v>
      </c>
    </row>
    <row r="33" spans="1:13" x14ac:dyDescent="0.25">
      <c r="A33">
        <v>19063</v>
      </c>
      <c r="B33">
        <v>19063</v>
      </c>
      <c r="C33" t="s">
        <v>73</v>
      </c>
      <c r="D33" t="s">
        <v>74</v>
      </c>
      <c r="E33" t="s">
        <v>37</v>
      </c>
      <c r="F33">
        <v>34.6</v>
      </c>
      <c r="G33">
        <v>32.4</v>
      </c>
      <c r="H33">
        <v>6</v>
      </c>
      <c r="I33">
        <v>87</v>
      </c>
      <c r="J33">
        <v>169.8</v>
      </c>
      <c r="K33">
        <v>41</v>
      </c>
      <c r="L33">
        <v>38</v>
      </c>
      <c r="M33">
        <v>43</v>
      </c>
    </row>
    <row r="34" spans="1:13" x14ac:dyDescent="0.25">
      <c r="A34">
        <v>19801</v>
      </c>
      <c r="B34">
        <v>19801</v>
      </c>
      <c r="C34" t="s">
        <v>75</v>
      </c>
      <c r="D34" t="s">
        <v>46</v>
      </c>
      <c r="E34" t="s">
        <v>48</v>
      </c>
      <c r="F34">
        <v>35.9</v>
      </c>
      <c r="G34">
        <v>42.2</v>
      </c>
      <c r="H34">
        <v>7</v>
      </c>
      <c r="I34">
        <v>445.6</v>
      </c>
      <c r="J34">
        <v>432.8</v>
      </c>
      <c r="K34">
        <v>29</v>
      </c>
      <c r="L34">
        <v>29</v>
      </c>
      <c r="M34">
        <v>166</v>
      </c>
    </row>
    <row r="35" spans="1:13" x14ac:dyDescent="0.25">
      <c r="A35">
        <v>15076</v>
      </c>
      <c r="B35">
        <v>15076</v>
      </c>
      <c r="C35" t="s">
        <v>76</v>
      </c>
      <c r="D35" t="s">
        <v>44</v>
      </c>
      <c r="E35" t="s">
        <v>35</v>
      </c>
      <c r="F35">
        <v>36.4</v>
      </c>
      <c r="G35">
        <v>31.4</v>
      </c>
      <c r="H35">
        <v>7</v>
      </c>
      <c r="I35">
        <v>163.69999999999999</v>
      </c>
      <c r="J35">
        <v>168.4</v>
      </c>
      <c r="K35">
        <v>25</v>
      </c>
      <c r="L35">
        <v>26</v>
      </c>
      <c r="M35">
        <v>37</v>
      </c>
    </row>
    <row r="36" spans="1:13" x14ac:dyDescent="0.25">
      <c r="A36">
        <v>20933</v>
      </c>
      <c r="B36">
        <v>20933</v>
      </c>
      <c r="C36" t="s">
        <v>77</v>
      </c>
      <c r="D36" t="s">
        <v>78</v>
      </c>
      <c r="E36" t="s">
        <v>18</v>
      </c>
      <c r="F36">
        <v>36.9</v>
      </c>
      <c r="G36">
        <v>37.6</v>
      </c>
      <c r="H36">
        <v>14</v>
      </c>
      <c r="I36">
        <v>160.6</v>
      </c>
      <c r="J36">
        <v>210.4</v>
      </c>
      <c r="K36">
        <v>36</v>
      </c>
      <c r="L36">
        <v>33</v>
      </c>
      <c r="M36">
        <v>105</v>
      </c>
    </row>
    <row r="37" spans="1:13" x14ac:dyDescent="0.25">
      <c r="A37">
        <v>20873</v>
      </c>
      <c r="B37">
        <v>20873</v>
      </c>
      <c r="C37" t="s">
        <v>79</v>
      </c>
      <c r="D37" t="s">
        <v>50</v>
      </c>
      <c r="E37" t="s">
        <v>35</v>
      </c>
      <c r="F37">
        <v>39</v>
      </c>
      <c r="G37">
        <v>37.700000000000003</v>
      </c>
      <c r="H37">
        <v>9</v>
      </c>
      <c r="I37">
        <v>154.30000000000001</v>
      </c>
      <c r="J37">
        <v>183</v>
      </c>
      <c r="K37">
        <v>35</v>
      </c>
      <c r="L37">
        <v>35</v>
      </c>
      <c r="M37">
        <v>244</v>
      </c>
    </row>
    <row r="38" spans="1:13" x14ac:dyDescent="0.25">
      <c r="A38">
        <v>21684</v>
      </c>
      <c r="B38">
        <v>21684</v>
      </c>
      <c r="C38" t="s">
        <v>80</v>
      </c>
      <c r="D38" t="s">
        <v>81</v>
      </c>
      <c r="E38" t="s">
        <v>18</v>
      </c>
      <c r="F38">
        <v>39.1</v>
      </c>
      <c r="G38">
        <v>36.4</v>
      </c>
      <c r="H38">
        <v>9</v>
      </c>
      <c r="I38">
        <v>162.19999999999999</v>
      </c>
      <c r="J38">
        <v>208.9</v>
      </c>
      <c r="K38">
        <v>38</v>
      </c>
      <c r="L38">
        <v>41</v>
      </c>
    </row>
    <row r="39" spans="1:13" x14ac:dyDescent="0.25">
      <c r="A39">
        <v>16597</v>
      </c>
      <c r="B39">
        <v>16597</v>
      </c>
      <c r="C39" t="s">
        <v>82</v>
      </c>
      <c r="D39" t="s">
        <v>83</v>
      </c>
      <c r="E39" t="s">
        <v>35</v>
      </c>
      <c r="F39">
        <v>41.8</v>
      </c>
      <c r="G39">
        <v>48.2</v>
      </c>
      <c r="H39">
        <v>9</v>
      </c>
      <c r="I39">
        <v>201.5</v>
      </c>
      <c r="J39">
        <v>184.6</v>
      </c>
      <c r="K39">
        <v>32</v>
      </c>
      <c r="L39">
        <v>26</v>
      </c>
      <c r="M39">
        <v>27</v>
      </c>
    </row>
    <row r="40" spans="1:13" x14ac:dyDescent="0.25">
      <c r="A40">
        <v>20889</v>
      </c>
      <c r="B40">
        <v>20889</v>
      </c>
      <c r="C40" t="s">
        <v>84</v>
      </c>
      <c r="D40" t="s">
        <v>58</v>
      </c>
      <c r="E40" t="s">
        <v>48</v>
      </c>
      <c r="F40">
        <v>43</v>
      </c>
      <c r="G40">
        <v>50.2</v>
      </c>
      <c r="H40">
        <v>12</v>
      </c>
      <c r="I40">
        <v>427.2</v>
      </c>
      <c r="J40">
        <v>407.2</v>
      </c>
      <c r="K40">
        <v>24</v>
      </c>
      <c r="L40">
        <v>25</v>
      </c>
      <c r="M40">
        <v>136</v>
      </c>
    </row>
    <row r="41" spans="1:13" x14ac:dyDescent="0.25">
      <c r="A41">
        <v>13291</v>
      </c>
      <c r="B41">
        <v>13291</v>
      </c>
      <c r="C41" t="s">
        <v>85</v>
      </c>
      <c r="D41" t="s">
        <v>22</v>
      </c>
      <c r="E41" t="s">
        <v>35</v>
      </c>
      <c r="F41">
        <v>43.5</v>
      </c>
      <c r="G41">
        <v>45.2</v>
      </c>
      <c r="H41">
        <v>13</v>
      </c>
      <c r="I41">
        <v>107.3</v>
      </c>
      <c r="J41">
        <v>172.7</v>
      </c>
      <c r="K41">
        <v>21</v>
      </c>
      <c r="L41">
        <v>19</v>
      </c>
      <c r="M41">
        <v>14</v>
      </c>
    </row>
    <row r="42" spans="1:13" x14ac:dyDescent="0.25">
      <c r="A42">
        <v>21970</v>
      </c>
      <c r="B42">
        <v>21970</v>
      </c>
      <c r="C42" t="s">
        <v>86</v>
      </c>
      <c r="D42" t="s">
        <v>87</v>
      </c>
      <c r="E42" t="s">
        <v>18</v>
      </c>
      <c r="F42">
        <v>43.7</v>
      </c>
      <c r="G42">
        <v>53.2</v>
      </c>
      <c r="H42">
        <v>7</v>
      </c>
      <c r="I42">
        <v>227.2</v>
      </c>
      <c r="J42">
        <v>159.6</v>
      </c>
      <c r="K42">
        <v>11</v>
      </c>
      <c r="L42">
        <v>10</v>
      </c>
    </row>
    <row r="43" spans="1:13" x14ac:dyDescent="0.25">
      <c r="A43">
        <v>16263</v>
      </c>
      <c r="B43">
        <v>16263</v>
      </c>
      <c r="C43" t="s">
        <v>88</v>
      </c>
      <c r="D43" t="s">
        <v>71</v>
      </c>
      <c r="E43" t="s">
        <v>35</v>
      </c>
      <c r="F43">
        <v>45.2</v>
      </c>
      <c r="G43">
        <v>40.6</v>
      </c>
      <c r="H43">
        <v>10</v>
      </c>
      <c r="I43">
        <v>181.5</v>
      </c>
      <c r="J43">
        <v>183.4</v>
      </c>
      <c r="K43">
        <v>28</v>
      </c>
      <c r="L43">
        <v>28</v>
      </c>
      <c r="M43">
        <v>85</v>
      </c>
    </row>
    <row r="44" spans="1:13" x14ac:dyDescent="0.25">
      <c r="A44">
        <v>18944</v>
      </c>
      <c r="B44">
        <v>18944</v>
      </c>
      <c r="C44" t="s">
        <v>89</v>
      </c>
      <c r="D44" t="s">
        <v>30</v>
      </c>
      <c r="E44" t="s">
        <v>18</v>
      </c>
      <c r="F44">
        <v>47.4</v>
      </c>
      <c r="G44">
        <v>53</v>
      </c>
      <c r="H44">
        <v>13</v>
      </c>
      <c r="I44">
        <v>203.6</v>
      </c>
      <c r="J44">
        <v>163.69999999999999</v>
      </c>
      <c r="K44">
        <v>16</v>
      </c>
      <c r="L44">
        <v>14</v>
      </c>
      <c r="M44">
        <v>124</v>
      </c>
    </row>
    <row r="45" spans="1:13" x14ac:dyDescent="0.25">
      <c r="A45">
        <v>18055</v>
      </c>
      <c r="B45">
        <v>18055</v>
      </c>
      <c r="C45" t="s">
        <v>90</v>
      </c>
      <c r="D45" t="s">
        <v>26</v>
      </c>
      <c r="E45" t="s">
        <v>48</v>
      </c>
      <c r="F45">
        <v>48.3</v>
      </c>
      <c r="G45">
        <v>60.5</v>
      </c>
      <c r="H45">
        <v>7</v>
      </c>
      <c r="I45">
        <v>151.9</v>
      </c>
      <c r="J45">
        <v>402.5</v>
      </c>
      <c r="K45">
        <v>20</v>
      </c>
      <c r="L45">
        <v>21</v>
      </c>
      <c r="M45">
        <v>126</v>
      </c>
    </row>
    <row r="46" spans="1:13" x14ac:dyDescent="0.25">
      <c r="A46">
        <v>15534</v>
      </c>
      <c r="B46">
        <v>15534</v>
      </c>
      <c r="C46" t="s">
        <v>91</v>
      </c>
      <c r="D46" t="s">
        <v>20</v>
      </c>
      <c r="E46" t="s">
        <v>35</v>
      </c>
      <c r="F46">
        <v>48.6</v>
      </c>
      <c r="G46">
        <v>59.1</v>
      </c>
      <c r="H46">
        <v>7</v>
      </c>
      <c r="I46">
        <v>203</v>
      </c>
      <c r="J46">
        <v>154.5</v>
      </c>
      <c r="K46">
        <v>24</v>
      </c>
      <c r="L46">
        <v>21</v>
      </c>
      <c r="M46">
        <v>33</v>
      </c>
    </row>
    <row r="47" spans="1:13" x14ac:dyDescent="0.25">
      <c r="A47">
        <v>20768</v>
      </c>
      <c r="B47">
        <v>20768</v>
      </c>
      <c r="C47" t="s">
        <v>92</v>
      </c>
      <c r="D47" t="s">
        <v>93</v>
      </c>
      <c r="E47" t="s">
        <v>18</v>
      </c>
      <c r="F47">
        <v>49.4</v>
      </c>
      <c r="G47">
        <v>44.9</v>
      </c>
      <c r="H47">
        <v>14</v>
      </c>
      <c r="I47">
        <v>139</v>
      </c>
      <c r="J47">
        <v>188.2</v>
      </c>
      <c r="K47">
        <v>24</v>
      </c>
      <c r="L47">
        <v>23</v>
      </c>
    </row>
    <row r="48" spans="1:13" x14ac:dyDescent="0.25">
      <c r="A48">
        <v>19781</v>
      </c>
      <c r="B48">
        <v>19781</v>
      </c>
      <c r="C48" t="s">
        <v>94</v>
      </c>
      <c r="D48" t="s">
        <v>63</v>
      </c>
      <c r="E48" t="s">
        <v>48</v>
      </c>
      <c r="F48">
        <v>50.9</v>
      </c>
      <c r="G48">
        <v>56.2</v>
      </c>
      <c r="H48">
        <v>8</v>
      </c>
      <c r="I48">
        <v>375.4</v>
      </c>
      <c r="J48">
        <v>398.3</v>
      </c>
      <c r="K48">
        <v>19</v>
      </c>
      <c r="L48">
        <v>17</v>
      </c>
      <c r="M48">
        <v>138</v>
      </c>
    </row>
    <row r="49" spans="1:13" x14ac:dyDescent="0.25">
      <c r="A49">
        <v>21679</v>
      </c>
      <c r="B49">
        <v>21679</v>
      </c>
      <c r="C49" t="s">
        <v>95</v>
      </c>
      <c r="D49" t="s">
        <v>26</v>
      </c>
      <c r="E49" t="s">
        <v>35</v>
      </c>
      <c r="F49">
        <v>51</v>
      </c>
      <c r="G49">
        <v>40.6</v>
      </c>
      <c r="H49">
        <v>7</v>
      </c>
      <c r="I49">
        <v>155.30000000000001</v>
      </c>
      <c r="J49">
        <v>167</v>
      </c>
      <c r="K49">
        <v>21</v>
      </c>
      <c r="L49">
        <v>21</v>
      </c>
    </row>
    <row r="50" spans="1:13" x14ac:dyDescent="0.25">
      <c r="A50">
        <v>16765</v>
      </c>
      <c r="B50">
        <v>16765</v>
      </c>
      <c r="C50" t="s">
        <v>96</v>
      </c>
      <c r="D50" t="s">
        <v>26</v>
      </c>
      <c r="E50" t="s">
        <v>35</v>
      </c>
      <c r="F50">
        <v>52.6</v>
      </c>
      <c r="G50">
        <v>49</v>
      </c>
      <c r="H50">
        <v>7</v>
      </c>
      <c r="I50">
        <v>163.30000000000001</v>
      </c>
      <c r="J50">
        <v>161.1</v>
      </c>
      <c r="K50">
        <v>26</v>
      </c>
      <c r="L50">
        <v>26</v>
      </c>
      <c r="M50">
        <v>39</v>
      </c>
    </row>
    <row r="51" spans="1:13" x14ac:dyDescent="0.25">
      <c r="A51">
        <v>17217</v>
      </c>
      <c r="B51">
        <v>17217</v>
      </c>
      <c r="C51" t="s">
        <v>97</v>
      </c>
      <c r="D51" t="s">
        <v>74</v>
      </c>
      <c r="E51" t="s">
        <v>18</v>
      </c>
      <c r="F51">
        <v>54.4</v>
      </c>
      <c r="G51">
        <v>61.6</v>
      </c>
      <c r="H51">
        <v>6</v>
      </c>
      <c r="I51">
        <v>94.4</v>
      </c>
      <c r="J51">
        <v>161.9</v>
      </c>
      <c r="K51">
        <v>12</v>
      </c>
      <c r="L51">
        <v>10</v>
      </c>
    </row>
    <row r="52" spans="1:13" x14ac:dyDescent="0.25">
      <c r="A52">
        <v>22508</v>
      </c>
      <c r="B52">
        <v>22508</v>
      </c>
      <c r="C52" t="s">
        <v>98</v>
      </c>
      <c r="D52" t="s">
        <v>61</v>
      </c>
      <c r="E52" t="s">
        <v>37</v>
      </c>
      <c r="F52">
        <v>54.6</v>
      </c>
      <c r="G52">
        <v>46.1</v>
      </c>
      <c r="H52">
        <v>6</v>
      </c>
      <c r="I52">
        <v>0</v>
      </c>
      <c r="J52">
        <v>135.80000000000001</v>
      </c>
      <c r="K52">
        <v>12</v>
      </c>
      <c r="L52">
        <v>15</v>
      </c>
    </row>
    <row r="53" spans="1:13" x14ac:dyDescent="0.25">
      <c r="A53">
        <v>18880</v>
      </c>
      <c r="B53">
        <v>18880</v>
      </c>
      <c r="C53" t="s">
        <v>99</v>
      </c>
      <c r="D53" t="s">
        <v>83</v>
      </c>
      <c r="E53" t="s">
        <v>35</v>
      </c>
      <c r="F53">
        <v>57.4</v>
      </c>
      <c r="G53">
        <v>55.2</v>
      </c>
      <c r="H53">
        <v>9</v>
      </c>
      <c r="I53">
        <v>142.1</v>
      </c>
      <c r="J53">
        <v>170.7</v>
      </c>
      <c r="K53">
        <v>20</v>
      </c>
      <c r="L53">
        <v>19</v>
      </c>
      <c r="M53">
        <v>62</v>
      </c>
    </row>
    <row r="54" spans="1:13" x14ac:dyDescent="0.25">
      <c r="A54">
        <v>16887</v>
      </c>
      <c r="B54">
        <v>16887</v>
      </c>
      <c r="C54" t="s">
        <v>100</v>
      </c>
      <c r="D54" t="s">
        <v>61</v>
      </c>
      <c r="E54" t="s">
        <v>18</v>
      </c>
      <c r="F54">
        <v>58.3</v>
      </c>
      <c r="G54">
        <v>47.8</v>
      </c>
      <c r="H54">
        <v>6</v>
      </c>
      <c r="I54">
        <v>166.4</v>
      </c>
      <c r="J54">
        <v>179.7</v>
      </c>
      <c r="K54">
        <v>17</v>
      </c>
      <c r="L54">
        <v>14</v>
      </c>
      <c r="M54">
        <v>229</v>
      </c>
    </row>
    <row r="55" spans="1:13" x14ac:dyDescent="0.25">
      <c r="A55">
        <v>14871</v>
      </c>
      <c r="B55">
        <v>14871</v>
      </c>
      <c r="C55" t="s">
        <v>101</v>
      </c>
      <c r="D55" t="s">
        <v>41</v>
      </c>
      <c r="E55" t="s">
        <v>35</v>
      </c>
      <c r="F55">
        <v>59.3</v>
      </c>
      <c r="G55">
        <v>50.1</v>
      </c>
      <c r="H55">
        <v>11</v>
      </c>
      <c r="I55">
        <v>175</v>
      </c>
      <c r="J55">
        <v>164.8</v>
      </c>
      <c r="K55">
        <v>18</v>
      </c>
      <c r="L55">
        <v>19</v>
      </c>
      <c r="M55">
        <v>52</v>
      </c>
    </row>
    <row r="56" spans="1:13" x14ac:dyDescent="0.25">
      <c r="A56">
        <v>19803</v>
      </c>
      <c r="B56">
        <v>19803</v>
      </c>
      <c r="C56" t="s">
        <v>102</v>
      </c>
      <c r="D56" t="s">
        <v>63</v>
      </c>
      <c r="E56" t="s">
        <v>37</v>
      </c>
      <c r="F56">
        <v>59.8</v>
      </c>
      <c r="G56">
        <v>59.1</v>
      </c>
      <c r="H56">
        <v>8</v>
      </c>
      <c r="I56">
        <v>126.4</v>
      </c>
      <c r="J56">
        <v>148.19999999999999</v>
      </c>
      <c r="K56">
        <v>21</v>
      </c>
      <c r="L56">
        <v>23</v>
      </c>
      <c r="M56">
        <v>166</v>
      </c>
    </row>
    <row r="57" spans="1:13" x14ac:dyDescent="0.25">
      <c r="A57">
        <v>21681</v>
      </c>
      <c r="B57">
        <v>21681</v>
      </c>
      <c r="C57" t="s">
        <v>103</v>
      </c>
      <c r="D57" t="s">
        <v>44</v>
      </c>
      <c r="E57" t="s">
        <v>48</v>
      </c>
      <c r="F57">
        <v>61.5</v>
      </c>
      <c r="G57">
        <v>66.7</v>
      </c>
      <c r="H57">
        <v>7</v>
      </c>
      <c r="I57">
        <v>375.4</v>
      </c>
      <c r="J57">
        <v>385.7</v>
      </c>
      <c r="K57">
        <v>16</v>
      </c>
      <c r="L57">
        <v>17</v>
      </c>
    </row>
    <row r="58" spans="1:13" x14ac:dyDescent="0.25">
      <c r="A58">
        <v>16776</v>
      </c>
      <c r="B58">
        <v>16776</v>
      </c>
      <c r="C58" t="s">
        <v>104</v>
      </c>
      <c r="D58" t="s">
        <v>105</v>
      </c>
      <c r="E58" t="s">
        <v>18</v>
      </c>
      <c r="F58">
        <v>61.8</v>
      </c>
      <c r="G58">
        <v>78.400000000000006</v>
      </c>
      <c r="H58">
        <v>11</v>
      </c>
      <c r="I58">
        <v>187.7</v>
      </c>
      <c r="J58">
        <v>139.69999999999999</v>
      </c>
      <c r="K58">
        <v>11</v>
      </c>
      <c r="L58">
        <v>5</v>
      </c>
      <c r="M58">
        <v>41</v>
      </c>
    </row>
    <row r="59" spans="1:13" x14ac:dyDescent="0.25">
      <c r="A59">
        <v>14536</v>
      </c>
      <c r="B59">
        <v>14536</v>
      </c>
      <c r="C59" t="s">
        <v>106</v>
      </c>
      <c r="D59" t="s">
        <v>54</v>
      </c>
      <c r="E59" t="s">
        <v>48</v>
      </c>
      <c r="F59">
        <v>64.599999999999994</v>
      </c>
      <c r="G59">
        <v>73.5</v>
      </c>
      <c r="H59">
        <v>9</v>
      </c>
      <c r="I59">
        <v>405.8</v>
      </c>
      <c r="J59">
        <v>383.5</v>
      </c>
      <c r="K59">
        <v>15</v>
      </c>
      <c r="L59">
        <v>15</v>
      </c>
      <c r="M59">
        <v>88</v>
      </c>
    </row>
    <row r="60" spans="1:13" x14ac:dyDescent="0.25">
      <c r="A60">
        <v>22564</v>
      </c>
      <c r="B60">
        <v>22564</v>
      </c>
      <c r="C60" t="s">
        <v>107</v>
      </c>
      <c r="D60" t="s">
        <v>56</v>
      </c>
      <c r="E60" t="s">
        <v>35</v>
      </c>
      <c r="F60">
        <v>65.5</v>
      </c>
      <c r="G60">
        <v>72.400000000000006</v>
      </c>
      <c r="H60">
        <v>10</v>
      </c>
      <c r="I60">
        <v>0</v>
      </c>
      <c r="J60">
        <v>151.4</v>
      </c>
      <c r="K60">
        <v>12</v>
      </c>
      <c r="L60">
        <v>14</v>
      </c>
    </row>
    <row r="61" spans="1:13" x14ac:dyDescent="0.25">
      <c r="A61">
        <v>20805</v>
      </c>
      <c r="B61">
        <v>20805</v>
      </c>
      <c r="C61" t="s">
        <v>108</v>
      </c>
      <c r="D61" t="s">
        <v>81</v>
      </c>
      <c r="E61" t="s">
        <v>37</v>
      </c>
      <c r="F61">
        <v>67.2</v>
      </c>
      <c r="G61">
        <v>64.400000000000006</v>
      </c>
      <c r="H61">
        <v>9</v>
      </c>
      <c r="I61">
        <v>122.2</v>
      </c>
      <c r="J61">
        <v>130.4</v>
      </c>
      <c r="K61">
        <v>23</v>
      </c>
      <c r="L61">
        <v>15</v>
      </c>
      <c r="M61">
        <v>148</v>
      </c>
    </row>
    <row r="62" spans="1:13" x14ac:dyDescent="0.25">
      <c r="A62">
        <v>18977</v>
      </c>
      <c r="B62">
        <v>18977</v>
      </c>
      <c r="C62" t="s">
        <v>109</v>
      </c>
      <c r="D62" t="s">
        <v>28</v>
      </c>
      <c r="E62" t="s">
        <v>35</v>
      </c>
      <c r="F62">
        <v>67.3</v>
      </c>
      <c r="G62">
        <v>69.599999999999994</v>
      </c>
      <c r="H62">
        <v>10</v>
      </c>
      <c r="I62">
        <v>51.7</v>
      </c>
      <c r="J62">
        <v>163.4</v>
      </c>
      <c r="K62">
        <v>19</v>
      </c>
      <c r="L62">
        <v>16</v>
      </c>
      <c r="M62">
        <v>62</v>
      </c>
    </row>
    <row r="63" spans="1:13" x14ac:dyDescent="0.25">
      <c r="A63">
        <v>18882</v>
      </c>
      <c r="B63">
        <v>18882</v>
      </c>
      <c r="C63" t="s">
        <v>110</v>
      </c>
      <c r="D63" t="s">
        <v>41</v>
      </c>
      <c r="E63" t="s">
        <v>35</v>
      </c>
      <c r="F63">
        <v>67.5</v>
      </c>
      <c r="G63">
        <v>57.2</v>
      </c>
      <c r="H63">
        <v>11</v>
      </c>
      <c r="I63">
        <v>131.6</v>
      </c>
      <c r="J63">
        <v>154.19999999999999</v>
      </c>
      <c r="K63">
        <v>17</v>
      </c>
      <c r="L63">
        <v>18</v>
      </c>
      <c r="M63">
        <v>68</v>
      </c>
    </row>
    <row r="64" spans="1:13" x14ac:dyDescent="0.25">
      <c r="A64">
        <v>19919</v>
      </c>
      <c r="B64">
        <v>19919</v>
      </c>
      <c r="C64" t="s">
        <v>111</v>
      </c>
      <c r="D64" t="s">
        <v>58</v>
      </c>
      <c r="E64" t="s">
        <v>18</v>
      </c>
      <c r="F64">
        <v>68.2</v>
      </c>
      <c r="G64">
        <v>67.8</v>
      </c>
      <c r="H64">
        <v>12</v>
      </c>
      <c r="I64">
        <v>129.69999999999999</v>
      </c>
      <c r="J64">
        <v>162.30000000000001</v>
      </c>
      <c r="K64">
        <v>16</v>
      </c>
      <c r="L64">
        <v>14</v>
      </c>
      <c r="M64">
        <v>215</v>
      </c>
    </row>
    <row r="65" spans="1:13" x14ac:dyDescent="0.25">
      <c r="A65">
        <v>21696</v>
      </c>
      <c r="B65">
        <v>21696</v>
      </c>
      <c r="C65" t="s">
        <v>112</v>
      </c>
      <c r="D65" t="s">
        <v>87</v>
      </c>
      <c r="E65" t="s">
        <v>18</v>
      </c>
      <c r="F65">
        <v>68.8</v>
      </c>
      <c r="G65">
        <v>63.4</v>
      </c>
      <c r="H65">
        <v>7</v>
      </c>
      <c r="I65">
        <v>0</v>
      </c>
      <c r="J65">
        <v>153.69999999999999</v>
      </c>
      <c r="K65">
        <v>16</v>
      </c>
      <c r="L65">
        <v>16</v>
      </c>
    </row>
    <row r="66" spans="1:13" x14ac:dyDescent="0.25">
      <c r="A66">
        <v>16830</v>
      </c>
      <c r="B66">
        <v>16830</v>
      </c>
      <c r="C66" t="s">
        <v>113</v>
      </c>
      <c r="D66" t="s">
        <v>54</v>
      </c>
      <c r="E66" t="s">
        <v>35</v>
      </c>
      <c r="F66">
        <v>70</v>
      </c>
      <c r="G66">
        <v>69.900000000000006</v>
      </c>
      <c r="H66">
        <v>9</v>
      </c>
      <c r="I66">
        <v>186.6</v>
      </c>
      <c r="J66">
        <v>151.30000000000001</v>
      </c>
      <c r="K66">
        <v>17</v>
      </c>
      <c r="L66">
        <v>16</v>
      </c>
      <c r="M66">
        <v>55</v>
      </c>
    </row>
    <row r="67" spans="1:13" x14ac:dyDescent="0.25">
      <c r="A67">
        <v>21077</v>
      </c>
      <c r="B67">
        <v>21077</v>
      </c>
      <c r="C67" t="s">
        <v>114</v>
      </c>
      <c r="D67" t="s">
        <v>52</v>
      </c>
      <c r="E67" t="s">
        <v>35</v>
      </c>
      <c r="F67">
        <v>72.2</v>
      </c>
      <c r="G67">
        <v>62.3</v>
      </c>
      <c r="H67">
        <v>7</v>
      </c>
      <c r="I67">
        <v>150.9</v>
      </c>
      <c r="J67">
        <v>150.30000000000001</v>
      </c>
      <c r="K67">
        <v>17</v>
      </c>
      <c r="L67">
        <v>20</v>
      </c>
      <c r="M67">
        <v>252</v>
      </c>
    </row>
    <row r="68" spans="1:13" x14ac:dyDescent="0.25">
      <c r="A68">
        <v>2593</v>
      </c>
      <c r="B68">
        <v>2593</v>
      </c>
      <c r="C68" t="s">
        <v>115</v>
      </c>
      <c r="D68" t="s">
        <v>39</v>
      </c>
      <c r="E68" t="s">
        <v>48</v>
      </c>
      <c r="F68">
        <v>73.099999999999994</v>
      </c>
      <c r="G68">
        <v>81.7</v>
      </c>
      <c r="H68">
        <v>13</v>
      </c>
      <c r="I68">
        <v>431.2</v>
      </c>
      <c r="J68">
        <v>372.1</v>
      </c>
      <c r="K68">
        <v>14</v>
      </c>
      <c r="L68">
        <v>14</v>
      </c>
      <c r="M68">
        <v>54</v>
      </c>
    </row>
    <row r="69" spans="1:13" x14ac:dyDescent="0.25">
      <c r="A69">
        <v>22558</v>
      </c>
      <c r="B69">
        <v>22558</v>
      </c>
      <c r="C69" t="s">
        <v>116</v>
      </c>
      <c r="D69" t="s">
        <v>105</v>
      </c>
      <c r="E69" t="s">
        <v>18</v>
      </c>
      <c r="F69">
        <v>74.7</v>
      </c>
      <c r="G69">
        <v>70.599999999999994</v>
      </c>
      <c r="H69">
        <v>11</v>
      </c>
      <c r="I69">
        <v>0</v>
      </c>
      <c r="J69">
        <v>157.30000000000001</v>
      </c>
      <c r="K69">
        <v>11</v>
      </c>
      <c r="L69">
        <v>10</v>
      </c>
    </row>
    <row r="70" spans="1:13" x14ac:dyDescent="0.25">
      <c r="A70">
        <v>16389</v>
      </c>
      <c r="B70">
        <v>16389</v>
      </c>
      <c r="C70" t="s">
        <v>117</v>
      </c>
      <c r="D70" t="s">
        <v>30</v>
      </c>
      <c r="E70" t="s">
        <v>35</v>
      </c>
      <c r="F70">
        <v>75.099999999999994</v>
      </c>
      <c r="G70">
        <v>77.5</v>
      </c>
      <c r="H70">
        <v>13</v>
      </c>
      <c r="I70">
        <v>72</v>
      </c>
      <c r="J70">
        <v>145</v>
      </c>
      <c r="K70">
        <v>14</v>
      </c>
      <c r="L70">
        <v>11</v>
      </c>
      <c r="M70">
        <v>15</v>
      </c>
    </row>
    <row r="71" spans="1:13" x14ac:dyDescent="0.25">
      <c r="A71">
        <v>19844</v>
      </c>
      <c r="B71">
        <v>19844</v>
      </c>
      <c r="C71" t="s">
        <v>118</v>
      </c>
      <c r="D71" t="s">
        <v>17</v>
      </c>
      <c r="E71" t="s">
        <v>35</v>
      </c>
      <c r="F71">
        <v>75.7</v>
      </c>
      <c r="G71">
        <v>65.3</v>
      </c>
      <c r="H71">
        <v>13</v>
      </c>
      <c r="I71">
        <v>164.1</v>
      </c>
      <c r="J71">
        <v>168.5</v>
      </c>
      <c r="K71">
        <v>21</v>
      </c>
      <c r="L71">
        <v>21</v>
      </c>
      <c r="M71">
        <v>78</v>
      </c>
    </row>
    <row r="72" spans="1:13" x14ac:dyDescent="0.25">
      <c r="A72">
        <v>20790</v>
      </c>
      <c r="B72">
        <v>20790</v>
      </c>
      <c r="C72" t="s">
        <v>119</v>
      </c>
      <c r="D72" t="s">
        <v>120</v>
      </c>
      <c r="E72" t="s">
        <v>18</v>
      </c>
      <c r="F72">
        <v>77.8</v>
      </c>
      <c r="G72">
        <v>73.7</v>
      </c>
      <c r="H72">
        <v>14</v>
      </c>
      <c r="I72">
        <v>97.3</v>
      </c>
      <c r="J72">
        <v>155.4</v>
      </c>
      <c r="K72">
        <v>14</v>
      </c>
      <c r="L72">
        <v>8</v>
      </c>
      <c r="M72">
        <v>180</v>
      </c>
    </row>
    <row r="73" spans="1:13" x14ac:dyDescent="0.25">
      <c r="A73">
        <v>21747</v>
      </c>
      <c r="B73">
        <v>21747</v>
      </c>
      <c r="C73" t="s">
        <v>121</v>
      </c>
      <c r="D73" t="s">
        <v>74</v>
      </c>
      <c r="E73" t="s">
        <v>35</v>
      </c>
      <c r="F73">
        <v>78.5</v>
      </c>
      <c r="G73">
        <v>75.400000000000006</v>
      </c>
      <c r="H73">
        <v>6</v>
      </c>
      <c r="I73">
        <v>140.4</v>
      </c>
      <c r="J73">
        <v>148.69999999999999</v>
      </c>
      <c r="K73">
        <v>17</v>
      </c>
      <c r="L73">
        <v>16</v>
      </c>
    </row>
    <row r="74" spans="1:13" x14ac:dyDescent="0.25">
      <c r="A74">
        <v>19861</v>
      </c>
      <c r="B74">
        <v>19861</v>
      </c>
      <c r="C74" t="s">
        <v>122</v>
      </c>
      <c r="D74" t="s">
        <v>83</v>
      </c>
      <c r="E74" t="s">
        <v>18</v>
      </c>
      <c r="F74">
        <v>79.5</v>
      </c>
      <c r="G74">
        <v>89.2</v>
      </c>
      <c r="H74">
        <v>9</v>
      </c>
      <c r="I74">
        <v>178.6</v>
      </c>
      <c r="J74">
        <v>148.80000000000001</v>
      </c>
      <c r="K74">
        <v>10</v>
      </c>
      <c r="L74">
        <v>8</v>
      </c>
      <c r="M74">
        <v>165</v>
      </c>
    </row>
    <row r="75" spans="1:13" x14ac:dyDescent="0.25">
      <c r="A75">
        <v>4314</v>
      </c>
      <c r="B75">
        <v>4314</v>
      </c>
      <c r="C75" t="s">
        <v>123</v>
      </c>
      <c r="D75" t="s">
        <v>83</v>
      </c>
      <c r="E75" t="s">
        <v>48</v>
      </c>
      <c r="F75">
        <v>82.9</v>
      </c>
      <c r="G75">
        <v>92.3</v>
      </c>
      <c r="H75">
        <v>9</v>
      </c>
      <c r="I75">
        <v>381.2</v>
      </c>
      <c r="J75">
        <v>364.2</v>
      </c>
      <c r="K75">
        <v>10</v>
      </c>
      <c r="L75">
        <v>10</v>
      </c>
      <c r="M75">
        <v>123</v>
      </c>
    </row>
    <row r="76" spans="1:13" x14ac:dyDescent="0.25">
      <c r="A76">
        <v>21752</v>
      </c>
      <c r="B76">
        <v>21752</v>
      </c>
      <c r="C76" t="s">
        <v>124</v>
      </c>
      <c r="D76" t="s">
        <v>52</v>
      </c>
      <c r="E76" t="s">
        <v>35</v>
      </c>
      <c r="F76">
        <v>83</v>
      </c>
      <c r="G76">
        <v>82.9</v>
      </c>
      <c r="H76">
        <v>7</v>
      </c>
      <c r="I76">
        <v>172.5</v>
      </c>
      <c r="J76">
        <v>149.6</v>
      </c>
      <c r="K76">
        <v>16</v>
      </c>
      <c r="L76">
        <v>16</v>
      </c>
    </row>
    <row r="77" spans="1:13" x14ac:dyDescent="0.25">
      <c r="A77">
        <v>18803</v>
      </c>
      <c r="B77">
        <v>18803</v>
      </c>
      <c r="C77" t="s">
        <v>125</v>
      </c>
      <c r="D77" t="s">
        <v>83</v>
      </c>
      <c r="E77" t="s">
        <v>18</v>
      </c>
      <c r="F77">
        <v>84.1</v>
      </c>
      <c r="G77">
        <v>85.3</v>
      </c>
      <c r="H77">
        <v>9</v>
      </c>
      <c r="I77">
        <v>108.3</v>
      </c>
      <c r="J77">
        <v>142</v>
      </c>
      <c r="K77">
        <v>12</v>
      </c>
      <c r="L77">
        <v>8</v>
      </c>
      <c r="M77">
        <v>28</v>
      </c>
    </row>
    <row r="78" spans="1:13" x14ac:dyDescent="0.25">
      <c r="A78">
        <v>21690</v>
      </c>
      <c r="B78">
        <v>21690</v>
      </c>
      <c r="C78" t="s">
        <v>126</v>
      </c>
      <c r="D78" t="s">
        <v>56</v>
      </c>
      <c r="E78" t="s">
        <v>35</v>
      </c>
      <c r="F78">
        <v>84.8</v>
      </c>
      <c r="G78">
        <v>80.099999999999994</v>
      </c>
      <c r="H78">
        <v>10</v>
      </c>
      <c r="I78">
        <v>143.9</v>
      </c>
      <c r="J78">
        <v>146.5</v>
      </c>
      <c r="K78">
        <v>15</v>
      </c>
      <c r="L78">
        <v>15</v>
      </c>
    </row>
    <row r="79" spans="1:13" x14ac:dyDescent="0.25">
      <c r="A79">
        <v>10974</v>
      </c>
      <c r="B79">
        <v>10974</v>
      </c>
      <c r="C79" t="s">
        <v>127</v>
      </c>
      <c r="D79" t="s">
        <v>83</v>
      </c>
      <c r="E79" t="s">
        <v>37</v>
      </c>
      <c r="F79">
        <v>85.4</v>
      </c>
      <c r="G79">
        <v>132.1</v>
      </c>
      <c r="H79">
        <v>9</v>
      </c>
      <c r="I79">
        <v>117.7</v>
      </c>
      <c r="J79">
        <v>109.1</v>
      </c>
      <c r="K79">
        <v>3</v>
      </c>
      <c r="L79">
        <v>9</v>
      </c>
      <c r="M79">
        <v>266</v>
      </c>
    </row>
    <row r="80" spans="1:13" x14ac:dyDescent="0.25">
      <c r="A80">
        <v>18983</v>
      </c>
      <c r="B80">
        <v>18983</v>
      </c>
      <c r="C80" t="s">
        <v>128</v>
      </c>
      <c r="D80" t="s">
        <v>58</v>
      </c>
      <c r="E80" t="s">
        <v>18</v>
      </c>
      <c r="F80">
        <v>87.8</v>
      </c>
      <c r="G80">
        <v>97.7</v>
      </c>
      <c r="H80">
        <v>12</v>
      </c>
      <c r="I80">
        <v>146.19999999999999</v>
      </c>
      <c r="J80">
        <v>135.69999999999999</v>
      </c>
      <c r="K80">
        <v>8</v>
      </c>
      <c r="L80">
        <v>5</v>
      </c>
      <c r="M80">
        <v>10</v>
      </c>
    </row>
    <row r="81" spans="1:13" x14ac:dyDescent="0.25">
      <c r="A81">
        <v>21687</v>
      </c>
      <c r="B81">
        <v>21687</v>
      </c>
      <c r="C81" t="s">
        <v>129</v>
      </c>
      <c r="D81" t="s">
        <v>78</v>
      </c>
      <c r="E81" t="s">
        <v>35</v>
      </c>
      <c r="F81">
        <v>89.3</v>
      </c>
      <c r="G81">
        <v>88.5</v>
      </c>
      <c r="H81">
        <v>14</v>
      </c>
      <c r="I81">
        <v>0</v>
      </c>
      <c r="J81">
        <v>138</v>
      </c>
      <c r="K81">
        <v>8</v>
      </c>
      <c r="L81">
        <v>8</v>
      </c>
    </row>
    <row r="82" spans="1:13" x14ac:dyDescent="0.25">
      <c r="A82">
        <v>19816</v>
      </c>
      <c r="B82">
        <v>19816</v>
      </c>
      <c r="C82" t="s">
        <v>130</v>
      </c>
      <c r="D82" t="s">
        <v>87</v>
      </c>
      <c r="E82" t="s">
        <v>35</v>
      </c>
      <c r="F82">
        <v>89.6</v>
      </c>
      <c r="G82">
        <v>92.5</v>
      </c>
      <c r="H82">
        <v>7</v>
      </c>
      <c r="I82">
        <v>113.5</v>
      </c>
      <c r="J82">
        <v>149.80000000000001</v>
      </c>
      <c r="K82">
        <v>14</v>
      </c>
      <c r="L82">
        <v>11</v>
      </c>
      <c r="M82">
        <v>258</v>
      </c>
    </row>
    <row r="83" spans="1:13" x14ac:dyDescent="0.25">
      <c r="A83">
        <v>16847</v>
      </c>
      <c r="B83">
        <v>16847</v>
      </c>
      <c r="C83" t="s">
        <v>131</v>
      </c>
      <c r="D83" t="s">
        <v>132</v>
      </c>
      <c r="E83" t="s">
        <v>18</v>
      </c>
      <c r="F83">
        <v>91</v>
      </c>
      <c r="G83">
        <v>92.9</v>
      </c>
      <c r="H83">
        <v>10</v>
      </c>
      <c r="I83">
        <v>165.3</v>
      </c>
      <c r="J83">
        <v>146.69999999999999</v>
      </c>
      <c r="K83">
        <v>10</v>
      </c>
      <c r="L83">
        <v>9</v>
      </c>
      <c r="M83">
        <v>11</v>
      </c>
    </row>
    <row r="84" spans="1:13" x14ac:dyDescent="0.25">
      <c r="A84">
        <v>21831</v>
      </c>
      <c r="B84">
        <v>21831</v>
      </c>
      <c r="C84" t="s">
        <v>133</v>
      </c>
      <c r="D84" t="s">
        <v>78</v>
      </c>
      <c r="E84" t="s">
        <v>48</v>
      </c>
      <c r="F84">
        <v>91.4</v>
      </c>
      <c r="G84">
        <v>108.4</v>
      </c>
      <c r="H84">
        <v>14</v>
      </c>
      <c r="I84">
        <v>122.3</v>
      </c>
      <c r="J84">
        <v>364.4</v>
      </c>
      <c r="K84">
        <v>10</v>
      </c>
      <c r="L84">
        <v>10</v>
      </c>
    </row>
    <row r="85" spans="1:13" x14ac:dyDescent="0.25">
      <c r="A85">
        <v>19800</v>
      </c>
      <c r="B85">
        <v>19800</v>
      </c>
      <c r="C85" t="s">
        <v>134</v>
      </c>
      <c r="D85" t="s">
        <v>105</v>
      </c>
      <c r="E85" t="s">
        <v>35</v>
      </c>
      <c r="F85">
        <v>92.8</v>
      </c>
      <c r="G85">
        <v>91.3</v>
      </c>
      <c r="H85">
        <v>11</v>
      </c>
      <c r="I85">
        <v>8.4</v>
      </c>
      <c r="J85">
        <v>147.6</v>
      </c>
      <c r="K85">
        <v>14</v>
      </c>
      <c r="L85">
        <v>12</v>
      </c>
      <c r="M85">
        <v>113</v>
      </c>
    </row>
    <row r="86" spans="1:13" x14ac:dyDescent="0.25">
      <c r="A86">
        <v>9038</v>
      </c>
      <c r="B86">
        <v>9038</v>
      </c>
      <c r="C86" t="s">
        <v>135</v>
      </c>
      <c r="D86" t="s">
        <v>41</v>
      </c>
      <c r="E86" t="s">
        <v>48</v>
      </c>
      <c r="F86">
        <v>93.1</v>
      </c>
      <c r="G86">
        <v>93.5</v>
      </c>
      <c r="H86">
        <v>11</v>
      </c>
      <c r="I86">
        <v>293.89999999999998</v>
      </c>
      <c r="J86">
        <v>350.3</v>
      </c>
      <c r="K86">
        <v>6</v>
      </c>
      <c r="L86">
        <v>5</v>
      </c>
      <c r="M86">
        <v>178</v>
      </c>
    </row>
    <row r="87" spans="1:13" x14ac:dyDescent="0.25">
      <c r="A87">
        <v>21802</v>
      </c>
      <c r="B87">
        <v>21802</v>
      </c>
      <c r="C87" t="s">
        <v>136</v>
      </c>
      <c r="D87" t="s">
        <v>39</v>
      </c>
      <c r="E87" t="s">
        <v>18</v>
      </c>
      <c r="F87">
        <v>93.3</v>
      </c>
      <c r="G87">
        <v>103.7</v>
      </c>
      <c r="H87">
        <v>13</v>
      </c>
      <c r="I87">
        <v>43.2</v>
      </c>
      <c r="J87">
        <v>125.8</v>
      </c>
      <c r="K87">
        <v>6</v>
      </c>
      <c r="L87">
        <v>4</v>
      </c>
    </row>
    <row r="88" spans="1:13" x14ac:dyDescent="0.25">
      <c r="A88">
        <v>21784</v>
      </c>
      <c r="B88">
        <v>21784</v>
      </c>
      <c r="C88" t="s">
        <v>137</v>
      </c>
      <c r="D88" t="s">
        <v>46</v>
      </c>
      <c r="E88" t="s">
        <v>18</v>
      </c>
      <c r="F88">
        <v>95.4</v>
      </c>
      <c r="G88">
        <v>98.1</v>
      </c>
      <c r="H88">
        <v>7</v>
      </c>
      <c r="I88">
        <v>98.8</v>
      </c>
      <c r="J88">
        <v>131.9</v>
      </c>
      <c r="K88">
        <v>9</v>
      </c>
      <c r="L88">
        <v>6</v>
      </c>
    </row>
    <row r="89" spans="1:13" x14ac:dyDescent="0.25">
      <c r="A89">
        <v>17975</v>
      </c>
      <c r="B89">
        <v>17975</v>
      </c>
      <c r="C89" t="s">
        <v>138</v>
      </c>
      <c r="D89" t="s">
        <v>120</v>
      </c>
      <c r="E89" t="s">
        <v>37</v>
      </c>
      <c r="F89">
        <v>95.4</v>
      </c>
      <c r="G89">
        <v>107</v>
      </c>
      <c r="H89">
        <v>14</v>
      </c>
      <c r="I89">
        <v>96.2</v>
      </c>
      <c r="J89">
        <v>102.4</v>
      </c>
      <c r="K89">
        <v>4</v>
      </c>
      <c r="L89">
        <v>5</v>
      </c>
      <c r="M89">
        <v>82</v>
      </c>
    </row>
    <row r="90" spans="1:13" x14ac:dyDescent="0.25">
      <c r="A90">
        <v>18883</v>
      </c>
      <c r="B90">
        <v>18883</v>
      </c>
      <c r="C90" t="s">
        <v>139</v>
      </c>
      <c r="D90" t="s">
        <v>52</v>
      </c>
      <c r="E90" t="s">
        <v>35</v>
      </c>
      <c r="F90">
        <v>95.7</v>
      </c>
      <c r="G90">
        <v>95.9</v>
      </c>
      <c r="H90">
        <v>7</v>
      </c>
      <c r="I90">
        <v>154.6</v>
      </c>
      <c r="J90">
        <v>145.1</v>
      </c>
      <c r="K90">
        <v>9</v>
      </c>
      <c r="L90">
        <v>10</v>
      </c>
      <c r="M90">
        <v>18</v>
      </c>
    </row>
    <row r="91" spans="1:13" x14ac:dyDescent="0.25">
      <c r="A91">
        <v>20941</v>
      </c>
      <c r="B91">
        <v>20941</v>
      </c>
      <c r="C91" t="s">
        <v>140</v>
      </c>
      <c r="D91" t="s">
        <v>46</v>
      </c>
      <c r="E91" t="s">
        <v>18</v>
      </c>
      <c r="F91">
        <v>99.7</v>
      </c>
      <c r="G91">
        <v>115.5</v>
      </c>
      <c r="H91">
        <v>7</v>
      </c>
      <c r="I91">
        <v>119.1</v>
      </c>
      <c r="J91">
        <v>110.5</v>
      </c>
      <c r="K91">
        <v>6</v>
      </c>
      <c r="L91">
        <v>4</v>
      </c>
      <c r="M91">
        <v>125</v>
      </c>
    </row>
    <row r="92" spans="1:13" x14ac:dyDescent="0.25">
      <c r="A92">
        <v>16656</v>
      </c>
      <c r="B92">
        <v>16656</v>
      </c>
      <c r="C92" t="s">
        <v>141</v>
      </c>
      <c r="D92" t="s">
        <v>50</v>
      </c>
      <c r="E92" t="s">
        <v>37</v>
      </c>
      <c r="F92">
        <v>99.8</v>
      </c>
      <c r="G92">
        <v>84.7</v>
      </c>
      <c r="H92">
        <v>9</v>
      </c>
      <c r="I92">
        <v>118</v>
      </c>
      <c r="J92">
        <v>104.8</v>
      </c>
      <c r="K92">
        <v>9</v>
      </c>
      <c r="L92">
        <v>6</v>
      </c>
    </row>
    <row r="93" spans="1:13" x14ac:dyDescent="0.25">
      <c r="A93">
        <v>17986</v>
      </c>
      <c r="B93">
        <v>17986</v>
      </c>
      <c r="C93" t="s">
        <v>142</v>
      </c>
      <c r="D93" t="s">
        <v>56</v>
      </c>
      <c r="E93" t="s">
        <v>35</v>
      </c>
      <c r="F93">
        <v>102.5</v>
      </c>
      <c r="G93">
        <v>110.7</v>
      </c>
      <c r="H93">
        <v>10</v>
      </c>
      <c r="I93">
        <v>128.19999999999999</v>
      </c>
      <c r="J93">
        <v>129.1</v>
      </c>
      <c r="K93">
        <v>6</v>
      </c>
      <c r="L93">
        <v>9</v>
      </c>
      <c r="M93">
        <v>69</v>
      </c>
    </row>
    <row r="94" spans="1:13" x14ac:dyDescent="0.25">
      <c r="A94">
        <v>19863</v>
      </c>
      <c r="B94">
        <v>19863</v>
      </c>
      <c r="C94" t="s">
        <v>143</v>
      </c>
      <c r="D94" t="s">
        <v>78</v>
      </c>
      <c r="E94" t="s">
        <v>37</v>
      </c>
      <c r="F94">
        <v>103.1</v>
      </c>
      <c r="G94">
        <v>85.2</v>
      </c>
      <c r="H94">
        <v>14</v>
      </c>
      <c r="I94">
        <v>79.400000000000006</v>
      </c>
      <c r="J94">
        <v>124.7</v>
      </c>
      <c r="K94">
        <v>17</v>
      </c>
      <c r="L94">
        <v>12</v>
      </c>
      <c r="M94">
        <v>180</v>
      </c>
    </row>
    <row r="95" spans="1:13" x14ac:dyDescent="0.25">
      <c r="A95">
        <v>21693</v>
      </c>
      <c r="B95">
        <v>21693</v>
      </c>
      <c r="C95" t="s">
        <v>144</v>
      </c>
      <c r="D95" t="s">
        <v>56</v>
      </c>
      <c r="E95" t="s">
        <v>48</v>
      </c>
      <c r="F95">
        <v>103.2</v>
      </c>
      <c r="G95">
        <v>112.6</v>
      </c>
      <c r="H95">
        <v>10</v>
      </c>
      <c r="I95">
        <v>196</v>
      </c>
      <c r="J95">
        <v>338.7</v>
      </c>
      <c r="K95">
        <v>5</v>
      </c>
      <c r="L95">
        <v>5</v>
      </c>
    </row>
    <row r="96" spans="1:13" x14ac:dyDescent="0.25">
      <c r="A96">
        <v>21801</v>
      </c>
      <c r="B96">
        <v>21801</v>
      </c>
      <c r="C96" t="s">
        <v>145</v>
      </c>
      <c r="D96" t="s">
        <v>74</v>
      </c>
      <c r="E96" t="s">
        <v>18</v>
      </c>
      <c r="F96">
        <v>103.4</v>
      </c>
      <c r="G96">
        <v>87.9</v>
      </c>
      <c r="H96">
        <v>6</v>
      </c>
      <c r="I96">
        <v>0</v>
      </c>
      <c r="J96">
        <v>126</v>
      </c>
      <c r="K96">
        <v>6</v>
      </c>
      <c r="L96">
        <v>5</v>
      </c>
    </row>
    <row r="97" spans="1:13" x14ac:dyDescent="0.25">
      <c r="A97">
        <v>18003</v>
      </c>
      <c r="B97">
        <v>18003</v>
      </c>
      <c r="C97" t="s">
        <v>146</v>
      </c>
      <c r="D97" t="s">
        <v>66</v>
      </c>
      <c r="E97" t="s">
        <v>18</v>
      </c>
      <c r="F97">
        <v>104.1</v>
      </c>
      <c r="G97">
        <v>103.1</v>
      </c>
      <c r="H97">
        <v>8</v>
      </c>
      <c r="I97">
        <v>188.6</v>
      </c>
      <c r="J97">
        <v>124.1</v>
      </c>
      <c r="K97">
        <v>8</v>
      </c>
      <c r="L97">
        <v>6</v>
      </c>
      <c r="M97">
        <v>107</v>
      </c>
    </row>
    <row r="98" spans="1:13" x14ac:dyDescent="0.25">
      <c r="A98">
        <v>18187</v>
      </c>
      <c r="B98">
        <v>18187</v>
      </c>
      <c r="C98" t="s">
        <v>147</v>
      </c>
      <c r="D98" t="s">
        <v>17</v>
      </c>
      <c r="E98" t="s">
        <v>35</v>
      </c>
      <c r="F98">
        <v>104.7</v>
      </c>
      <c r="G98">
        <v>101</v>
      </c>
      <c r="H98">
        <v>13</v>
      </c>
      <c r="I98">
        <v>145.6</v>
      </c>
      <c r="J98">
        <v>139.5</v>
      </c>
      <c r="K98">
        <v>10</v>
      </c>
      <c r="L98">
        <v>11</v>
      </c>
      <c r="M98">
        <v>88</v>
      </c>
    </row>
    <row r="99" spans="1:13" x14ac:dyDescent="0.25">
      <c r="A99">
        <v>20239</v>
      </c>
      <c r="B99">
        <v>20239</v>
      </c>
      <c r="C99" t="s">
        <v>148</v>
      </c>
      <c r="D99" t="s">
        <v>63</v>
      </c>
      <c r="E99" t="s">
        <v>18</v>
      </c>
      <c r="F99">
        <v>105.5</v>
      </c>
      <c r="G99">
        <v>113.7</v>
      </c>
      <c r="H99">
        <v>8</v>
      </c>
      <c r="I99">
        <v>134.5</v>
      </c>
      <c r="J99">
        <v>126</v>
      </c>
      <c r="K99">
        <v>6</v>
      </c>
      <c r="L99">
        <v>4</v>
      </c>
      <c r="M99">
        <v>230</v>
      </c>
    </row>
    <row r="100" spans="1:13" x14ac:dyDescent="0.25">
      <c r="A100">
        <v>13799</v>
      </c>
      <c r="B100">
        <v>13799</v>
      </c>
      <c r="C100" t="s">
        <v>149</v>
      </c>
      <c r="D100" t="s">
        <v>22</v>
      </c>
      <c r="E100" t="s">
        <v>48</v>
      </c>
      <c r="F100">
        <v>108.2</v>
      </c>
      <c r="G100">
        <v>113.3</v>
      </c>
      <c r="H100">
        <v>13</v>
      </c>
      <c r="I100">
        <v>387.3</v>
      </c>
      <c r="J100">
        <v>360.8</v>
      </c>
      <c r="K100">
        <v>9</v>
      </c>
      <c r="L100">
        <v>8</v>
      </c>
      <c r="M100">
        <v>284</v>
      </c>
    </row>
    <row r="101" spans="1:13" x14ac:dyDescent="0.25">
      <c r="A101">
        <v>16020</v>
      </c>
      <c r="B101">
        <v>16020</v>
      </c>
      <c r="C101" t="s">
        <v>150</v>
      </c>
      <c r="D101" t="s">
        <v>30</v>
      </c>
      <c r="E101" t="s">
        <v>35</v>
      </c>
      <c r="F101">
        <v>109</v>
      </c>
      <c r="G101">
        <v>124.6</v>
      </c>
      <c r="H101">
        <v>13</v>
      </c>
      <c r="I101">
        <v>130.80000000000001</v>
      </c>
      <c r="J101">
        <v>123.9</v>
      </c>
      <c r="K101">
        <v>4</v>
      </c>
      <c r="L101">
        <v>4</v>
      </c>
      <c r="M101">
        <v>76</v>
      </c>
    </row>
    <row r="102" spans="1:13" x14ac:dyDescent="0.25">
      <c r="A102">
        <v>21045</v>
      </c>
      <c r="B102">
        <v>21045</v>
      </c>
      <c r="C102" t="s">
        <v>151</v>
      </c>
      <c r="D102" t="s">
        <v>63</v>
      </c>
      <c r="E102" t="s">
        <v>35</v>
      </c>
      <c r="F102">
        <v>109.3</v>
      </c>
      <c r="G102">
        <v>135.80000000000001</v>
      </c>
      <c r="H102">
        <v>8</v>
      </c>
      <c r="I102">
        <v>141</v>
      </c>
      <c r="J102">
        <v>118.2</v>
      </c>
      <c r="K102">
        <v>5</v>
      </c>
      <c r="L102">
        <v>5</v>
      </c>
      <c r="M102">
        <v>196</v>
      </c>
    </row>
    <row r="103" spans="1:13" x14ac:dyDescent="0.25">
      <c r="A103">
        <v>20932</v>
      </c>
      <c r="B103">
        <v>20932</v>
      </c>
      <c r="C103" t="s">
        <v>152</v>
      </c>
      <c r="D103" t="s">
        <v>74</v>
      </c>
      <c r="E103" t="s">
        <v>35</v>
      </c>
      <c r="F103">
        <v>110.4</v>
      </c>
      <c r="G103">
        <v>99.4</v>
      </c>
      <c r="H103">
        <v>6</v>
      </c>
      <c r="I103">
        <v>53.8</v>
      </c>
      <c r="J103">
        <v>141.19999999999999</v>
      </c>
      <c r="K103">
        <v>10</v>
      </c>
      <c r="L103">
        <v>10</v>
      </c>
      <c r="M103">
        <v>192</v>
      </c>
    </row>
    <row r="104" spans="1:13" x14ac:dyDescent="0.25">
      <c r="A104">
        <v>22553</v>
      </c>
      <c r="B104">
        <v>22553</v>
      </c>
      <c r="C104" t="s">
        <v>153</v>
      </c>
      <c r="D104" t="s">
        <v>154</v>
      </c>
      <c r="E104" t="s">
        <v>18</v>
      </c>
      <c r="F104">
        <v>111.2</v>
      </c>
      <c r="G104">
        <v>82.5</v>
      </c>
      <c r="H104">
        <v>6</v>
      </c>
      <c r="I104">
        <v>0</v>
      </c>
      <c r="J104">
        <v>116.2</v>
      </c>
      <c r="K104">
        <v>6</v>
      </c>
      <c r="L104">
        <v>5</v>
      </c>
    </row>
    <row r="105" spans="1:13" x14ac:dyDescent="0.25">
      <c r="A105">
        <v>17916</v>
      </c>
      <c r="B105">
        <v>17916</v>
      </c>
      <c r="C105" t="s">
        <v>155</v>
      </c>
      <c r="D105" t="s">
        <v>93</v>
      </c>
      <c r="E105" t="s">
        <v>35</v>
      </c>
      <c r="F105">
        <v>115.2</v>
      </c>
      <c r="G105">
        <v>116.3</v>
      </c>
      <c r="H105">
        <v>14</v>
      </c>
      <c r="I105">
        <v>153.30000000000001</v>
      </c>
      <c r="J105">
        <v>139.5</v>
      </c>
      <c r="K105">
        <v>8</v>
      </c>
      <c r="L105">
        <v>6</v>
      </c>
      <c r="M105">
        <v>102</v>
      </c>
    </row>
    <row r="106" spans="1:13" x14ac:dyDescent="0.25">
      <c r="A106">
        <v>21744</v>
      </c>
      <c r="B106">
        <v>21744</v>
      </c>
      <c r="C106" t="s">
        <v>156</v>
      </c>
      <c r="D106" t="s">
        <v>32</v>
      </c>
      <c r="E106" t="s">
        <v>35</v>
      </c>
      <c r="F106">
        <v>115.3</v>
      </c>
      <c r="G106">
        <v>105</v>
      </c>
      <c r="H106">
        <v>14</v>
      </c>
      <c r="I106">
        <v>66.400000000000006</v>
      </c>
      <c r="J106">
        <v>110.9</v>
      </c>
      <c r="K106">
        <v>3</v>
      </c>
      <c r="L106">
        <v>3</v>
      </c>
    </row>
    <row r="107" spans="1:13" x14ac:dyDescent="0.25">
      <c r="A107">
        <v>20912</v>
      </c>
      <c r="B107">
        <v>20912</v>
      </c>
      <c r="C107" t="s">
        <v>157</v>
      </c>
      <c r="D107" t="s">
        <v>26</v>
      </c>
      <c r="E107" t="s">
        <v>18</v>
      </c>
      <c r="F107">
        <v>116.6</v>
      </c>
      <c r="G107">
        <v>119.5</v>
      </c>
      <c r="H107">
        <v>7</v>
      </c>
      <c r="I107">
        <v>104.6</v>
      </c>
      <c r="J107">
        <v>102.9</v>
      </c>
      <c r="K107">
        <v>8</v>
      </c>
      <c r="L107">
        <v>6</v>
      </c>
      <c r="M107">
        <v>147</v>
      </c>
    </row>
    <row r="108" spans="1:13" x14ac:dyDescent="0.25">
      <c r="A108">
        <v>20798</v>
      </c>
      <c r="B108">
        <v>20798</v>
      </c>
      <c r="C108" t="s">
        <v>158</v>
      </c>
      <c r="D108" t="s">
        <v>41</v>
      </c>
      <c r="E108" t="s">
        <v>18</v>
      </c>
      <c r="F108">
        <v>117.1</v>
      </c>
      <c r="G108">
        <v>105.9</v>
      </c>
      <c r="H108">
        <v>11</v>
      </c>
      <c r="I108">
        <v>128.9</v>
      </c>
      <c r="J108">
        <v>192.4</v>
      </c>
      <c r="K108">
        <v>26</v>
      </c>
      <c r="L108">
        <v>21</v>
      </c>
      <c r="M108">
        <v>142</v>
      </c>
    </row>
    <row r="109" spans="1:13" x14ac:dyDescent="0.25">
      <c r="A109">
        <v>15071</v>
      </c>
      <c r="B109">
        <v>15071</v>
      </c>
      <c r="C109" t="s">
        <v>159</v>
      </c>
      <c r="D109" t="s">
        <v>24</v>
      </c>
      <c r="E109" t="s">
        <v>18</v>
      </c>
      <c r="F109">
        <v>118.2</v>
      </c>
      <c r="G109">
        <v>127.7</v>
      </c>
      <c r="H109">
        <v>6</v>
      </c>
      <c r="I109">
        <v>127.7</v>
      </c>
      <c r="J109">
        <v>113.7</v>
      </c>
      <c r="K109">
        <v>6</v>
      </c>
      <c r="L109">
        <v>5</v>
      </c>
      <c r="M109">
        <v>126</v>
      </c>
    </row>
    <row r="110" spans="1:13" x14ac:dyDescent="0.25">
      <c r="A110" t="s">
        <v>52</v>
      </c>
      <c r="B110">
        <v>28</v>
      </c>
      <c r="C110" t="s">
        <v>160</v>
      </c>
      <c r="D110" t="s">
        <v>52</v>
      </c>
      <c r="E110" t="s">
        <v>161</v>
      </c>
      <c r="F110">
        <v>118.7</v>
      </c>
      <c r="G110">
        <v>122.6</v>
      </c>
      <c r="H110">
        <v>7</v>
      </c>
      <c r="I110">
        <v>169.2</v>
      </c>
      <c r="J110">
        <v>129.69999999999999</v>
      </c>
      <c r="K110">
        <v>1</v>
      </c>
      <c r="L110">
        <v>3</v>
      </c>
    </row>
    <row r="111" spans="1:13" x14ac:dyDescent="0.25">
      <c r="A111">
        <v>16568</v>
      </c>
      <c r="B111">
        <v>16568</v>
      </c>
      <c r="C111" t="s">
        <v>162</v>
      </c>
      <c r="D111" t="s">
        <v>132</v>
      </c>
      <c r="E111" t="s">
        <v>35</v>
      </c>
      <c r="F111">
        <v>120.2</v>
      </c>
      <c r="G111">
        <v>117.4</v>
      </c>
      <c r="H111">
        <v>10</v>
      </c>
      <c r="I111">
        <v>170.3</v>
      </c>
      <c r="J111">
        <v>146</v>
      </c>
      <c r="K111">
        <v>8</v>
      </c>
      <c r="L111">
        <v>8</v>
      </c>
      <c r="M111">
        <v>44</v>
      </c>
    </row>
    <row r="112" spans="1:13" x14ac:dyDescent="0.25">
      <c r="A112">
        <v>11056</v>
      </c>
      <c r="B112">
        <v>11056</v>
      </c>
      <c r="C112" t="s">
        <v>163</v>
      </c>
      <c r="D112" t="s">
        <v>83</v>
      </c>
      <c r="E112" t="s">
        <v>35</v>
      </c>
      <c r="F112">
        <v>122</v>
      </c>
      <c r="G112">
        <v>109.1</v>
      </c>
      <c r="H112">
        <v>9</v>
      </c>
      <c r="I112">
        <v>81.3</v>
      </c>
      <c r="J112">
        <v>121.4</v>
      </c>
      <c r="K112">
        <v>5</v>
      </c>
      <c r="L112">
        <v>6</v>
      </c>
      <c r="M112">
        <v>26</v>
      </c>
    </row>
    <row r="113" spans="1:13" x14ac:dyDescent="0.25">
      <c r="A113">
        <v>18995</v>
      </c>
      <c r="B113">
        <v>18995</v>
      </c>
      <c r="C113" t="s">
        <v>164</v>
      </c>
      <c r="D113" t="s">
        <v>81</v>
      </c>
      <c r="E113" t="s">
        <v>18</v>
      </c>
      <c r="F113">
        <v>123.9</v>
      </c>
      <c r="G113">
        <v>121.8</v>
      </c>
      <c r="H113">
        <v>9</v>
      </c>
      <c r="I113">
        <v>108.4</v>
      </c>
      <c r="J113">
        <v>114.3</v>
      </c>
      <c r="K113">
        <v>6</v>
      </c>
      <c r="L113">
        <v>5</v>
      </c>
      <c r="M113">
        <v>204</v>
      </c>
    </row>
    <row r="114" spans="1:13" x14ac:dyDescent="0.25">
      <c r="A114">
        <v>22490</v>
      </c>
      <c r="B114">
        <v>22490</v>
      </c>
      <c r="C114" t="s">
        <v>165</v>
      </c>
      <c r="D114" t="s">
        <v>87</v>
      </c>
      <c r="E114" t="s">
        <v>48</v>
      </c>
      <c r="F114">
        <v>124.2</v>
      </c>
      <c r="G114">
        <v>136.5</v>
      </c>
      <c r="H114">
        <v>7</v>
      </c>
      <c r="I114">
        <v>0</v>
      </c>
      <c r="J114">
        <v>317.8</v>
      </c>
      <c r="K114">
        <v>4</v>
      </c>
      <c r="L114">
        <v>5</v>
      </c>
    </row>
    <row r="115" spans="1:13" x14ac:dyDescent="0.25">
      <c r="A115">
        <v>22598</v>
      </c>
      <c r="B115">
        <v>22598</v>
      </c>
      <c r="C115" t="s">
        <v>166</v>
      </c>
      <c r="D115" t="s">
        <v>93</v>
      </c>
      <c r="E115" t="s">
        <v>35</v>
      </c>
      <c r="F115">
        <v>125.7</v>
      </c>
      <c r="G115">
        <v>130.80000000000001</v>
      </c>
      <c r="H115">
        <v>14</v>
      </c>
      <c r="I115">
        <v>0</v>
      </c>
      <c r="J115">
        <v>121</v>
      </c>
      <c r="K115">
        <v>3</v>
      </c>
      <c r="L115">
        <v>4</v>
      </c>
    </row>
    <row r="116" spans="1:13" x14ac:dyDescent="0.25">
      <c r="A116">
        <v>18912</v>
      </c>
      <c r="B116">
        <v>18912</v>
      </c>
      <c r="C116" t="s">
        <v>167</v>
      </c>
      <c r="D116" t="s">
        <v>28</v>
      </c>
      <c r="E116" t="s">
        <v>37</v>
      </c>
      <c r="F116">
        <v>125.9</v>
      </c>
      <c r="G116">
        <v>121.7</v>
      </c>
      <c r="H116">
        <v>10</v>
      </c>
      <c r="I116">
        <v>88</v>
      </c>
      <c r="J116">
        <v>86.7</v>
      </c>
      <c r="K116">
        <v>3</v>
      </c>
      <c r="L116">
        <v>3</v>
      </c>
      <c r="M116">
        <v>82</v>
      </c>
    </row>
    <row r="117" spans="1:13" x14ac:dyDescent="0.25">
      <c r="A117" t="s">
        <v>63</v>
      </c>
      <c r="B117">
        <v>36</v>
      </c>
      <c r="C117" t="s">
        <v>168</v>
      </c>
      <c r="D117" t="s">
        <v>63</v>
      </c>
      <c r="E117" t="s">
        <v>161</v>
      </c>
      <c r="F117">
        <v>127</v>
      </c>
      <c r="G117">
        <v>155.4</v>
      </c>
      <c r="H117">
        <v>8</v>
      </c>
      <c r="I117">
        <v>161.30000000000001</v>
      </c>
      <c r="J117">
        <v>121.8</v>
      </c>
      <c r="K117">
        <v>1</v>
      </c>
      <c r="L117">
        <v>1</v>
      </c>
    </row>
    <row r="118" spans="1:13" x14ac:dyDescent="0.25">
      <c r="A118">
        <v>20868</v>
      </c>
      <c r="B118">
        <v>20868</v>
      </c>
      <c r="C118" t="s">
        <v>169</v>
      </c>
      <c r="D118" t="s">
        <v>20</v>
      </c>
      <c r="E118" t="s">
        <v>18</v>
      </c>
      <c r="F118">
        <v>127.2</v>
      </c>
      <c r="G118">
        <v>128.30000000000001</v>
      </c>
      <c r="H118">
        <v>7</v>
      </c>
      <c r="I118">
        <v>83.4</v>
      </c>
      <c r="J118">
        <v>92.9</v>
      </c>
      <c r="K118">
        <v>4</v>
      </c>
      <c r="L118">
        <v>3</v>
      </c>
      <c r="M118">
        <v>177</v>
      </c>
    </row>
    <row r="119" spans="1:13" x14ac:dyDescent="0.25">
      <c r="A119">
        <v>20128</v>
      </c>
      <c r="B119">
        <v>20128</v>
      </c>
      <c r="C119" t="s">
        <v>170</v>
      </c>
      <c r="D119" t="s">
        <v>132</v>
      </c>
      <c r="E119" t="s">
        <v>18</v>
      </c>
      <c r="F119">
        <v>127.5</v>
      </c>
      <c r="G119">
        <v>141.30000000000001</v>
      </c>
      <c r="H119">
        <v>10</v>
      </c>
      <c r="I119">
        <v>66.599999999999994</v>
      </c>
      <c r="J119">
        <v>89.5</v>
      </c>
      <c r="K119">
        <v>4</v>
      </c>
      <c r="L119">
        <v>3</v>
      </c>
      <c r="M119">
        <v>60</v>
      </c>
    </row>
    <row r="120" spans="1:13" x14ac:dyDescent="0.25">
      <c r="A120" t="s">
        <v>41</v>
      </c>
      <c r="B120">
        <v>32</v>
      </c>
      <c r="C120" t="s">
        <v>171</v>
      </c>
      <c r="D120" t="s">
        <v>41</v>
      </c>
      <c r="E120" t="s">
        <v>161</v>
      </c>
      <c r="F120">
        <v>127.7</v>
      </c>
      <c r="G120">
        <v>130.4</v>
      </c>
      <c r="H120">
        <v>11</v>
      </c>
      <c r="I120">
        <v>168.1</v>
      </c>
      <c r="J120">
        <v>115.1</v>
      </c>
      <c r="K120">
        <v>1</v>
      </c>
      <c r="L120">
        <v>3</v>
      </c>
    </row>
    <row r="121" spans="1:13" x14ac:dyDescent="0.25">
      <c r="A121">
        <v>20360</v>
      </c>
      <c r="B121">
        <v>20360</v>
      </c>
      <c r="C121" t="s">
        <v>172</v>
      </c>
      <c r="D121" t="s">
        <v>74</v>
      </c>
      <c r="E121" t="s">
        <v>18</v>
      </c>
      <c r="F121">
        <v>129.80000000000001</v>
      </c>
      <c r="G121">
        <v>183.4</v>
      </c>
      <c r="H121">
        <v>6</v>
      </c>
      <c r="I121">
        <v>145.9</v>
      </c>
      <c r="J121">
        <v>46.1</v>
      </c>
      <c r="K121">
        <v>3</v>
      </c>
      <c r="L121">
        <v>0</v>
      </c>
    </row>
    <row r="122" spans="1:13" x14ac:dyDescent="0.25">
      <c r="A122">
        <v>18857</v>
      </c>
      <c r="B122">
        <v>18857</v>
      </c>
      <c r="C122" t="s">
        <v>173</v>
      </c>
      <c r="D122" t="s">
        <v>132</v>
      </c>
      <c r="E122" t="s">
        <v>48</v>
      </c>
      <c r="F122">
        <v>131.19999999999999</v>
      </c>
      <c r="G122">
        <v>145.19999999999999</v>
      </c>
      <c r="H122">
        <v>10</v>
      </c>
      <c r="I122">
        <v>416.6</v>
      </c>
      <c r="J122">
        <v>292.89999999999998</v>
      </c>
      <c r="K122">
        <v>4</v>
      </c>
      <c r="L122">
        <v>3</v>
      </c>
      <c r="M122">
        <v>42</v>
      </c>
    </row>
    <row r="123" spans="1:13" x14ac:dyDescent="0.25">
      <c r="A123">
        <v>19853</v>
      </c>
      <c r="B123">
        <v>19853</v>
      </c>
      <c r="C123" t="s">
        <v>174</v>
      </c>
      <c r="D123" t="s">
        <v>93</v>
      </c>
      <c r="E123" t="s">
        <v>37</v>
      </c>
      <c r="F123">
        <v>132.1</v>
      </c>
      <c r="G123">
        <v>151.9</v>
      </c>
      <c r="H123">
        <v>14</v>
      </c>
      <c r="I123">
        <v>119.9</v>
      </c>
      <c r="J123">
        <v>113.7</v>
      </c>
      <c r="K123">
        <v>9</v>
      </c>
      <c r="L123">
        <v>8</v>
      </c>
      <c r="M123">
        <v>237</v>
      </c>
    </row>
    <row r="124" spans="1:13" x14ac:dyDescent="0.25">
      <c r="A124" t="s">
        <v>50</v>
      </c>
      <c r="B124">
        <v>97</v>
      </c>
      <c r="C124" t="s">
        <v>175</v>
      </c>
      <c r="D124" t="s">
        <v>50</v>
      </c>
      <c r="E124" t="s">
        <v>161</v>
      </c>
      <c r="F124">
        <v>133.6</v>
      </c>
      <c r="G124">
        <v>140.1</v>
      </c>
      <c r="H124">
        <v>9</v>
      </c>
      <c r="I124">
        <v>143.30000000000001</v>
      </c>
      <c r="J124">
        <v>100.4</v>
      </c>
      <c r="K124">
        <v>1</v>
      </c>
      <c r="L124">
        <v>1</v>
      </c>
    </row>
    <row r="125" spans="1:13" x14ac:dyDescent="0.25">
      <c r="A125">
        <v>14005</v>
      </c>
      <c r="B125">
        <v>14005</v>
      </c>
      <c r="C125" t="s">
        <v>176</v>
      </c>
      <c r="D125" t="s">
        <v>32</v>
      </c>
      <c r="E125" t="s">
        <v>35</v>
      </c>
      <c r="F125">
        <v>134.19999999999999</v>
      </c>
      <c r="G125">
        <v>146.19999999999999</v>
      </c>
      <c r="H125">
        <v>14</v>
      </c>
      <c r="I125">
        <v>122</v>
      </c>
      <c r="J125">
        <v>120.6</v>
      </c>
      <c r="K125">
        <v>3</v>
      </c>
      <c r="L125">
        <v>4</v>
      </c>
      <c r="M125">
        <v>47</v>
      </c>
    </row>
    <row r="126" spans="1:13" x14ac:dyDescent="0.25">
      <c r="A126">
        <v>732</v>
      </c>
      <c r="B126">
        <v>732</v>
      </c>
      <c r="C126" t="s">
        <v>177</v>
      </c>
      <c r="D126" t="s">
        <v>61</v>
      </c>
      <c r="E126" t="s">
        <v>48</v>
      </c>
      <c r="F126">
        <v>135.4</v>
      </c>
      <c r="G126">
        <v>136.4</v>
      </c>
      <c r="H126">
        <v>6</v>
      </c>
      <c r="I126">
        <v>316.3</v>
      </c>
      <c r="J126">
        <v>316.3</v>
      </c>
      <c r="K126">
        <v>4</v>
      </c>
      <c r="L126">
        <v>3</v>
      </c>
      <c r="M126">
        <v>70</v>
      </c>
    </row>
    <row r="127" spans="1:13" x14ac:dyDescent="0.25">
      <c r="A127">
        <v>18914</v>
      </c>
      <c r="B127">
        <v>18914</v>
      </c>
      <c r="C127" t="s">
        <v>178</v>
      </c>
      <c r="D127" t="s">
        <v>44</v>
      </c>
      <c r="E127" t="s">
        <v>35</v>
      </c>
      <c r="F127">
        <v>135.9</v>
      </c>
      <c r="G127">
        <v>134.80000000000001</v>
      </c>
      <c r="H127">
        <v>7</v>
      </c>
      <c r="I127">
        <v>119.2</v>
      </c>
      <c r="J127">
        <v>147.80000000000001</v>
      </c>
      <c r="K127">
        <v>9</v>
      </c>
      <c r="L127">
        <v>9</v>
      </c>
      <c r="M127">
        <v>71</v>
      </c>
    </row>
    <row r="128" spans="1:13" x14ac:dyDescent="0.25">
      <c r="A128">
        <v>21692</v>
      </c>
      <c r="B128">
        <v>21692</v>
      </c>
      <c r="C128" t="s">
        <v>179</v>
      </c>
      <c r="D128" t="s">
        <v>105</v>
      </c>
      <c r="E128" t="s">
        <v>35</v>
      </c>
      <c r="F128">
        <v>135.9</v>
      </c>
      <c r="G128">
        <v>101.1</v>
      </c>
      <c r="H128">
        <v>11</v>
      </c>
      <c r="I128">
        <v>119.1</v>
      </c>
      <c r="J128">
        <v>143.4</v>
      </c>
      <c r="K128">
        <v>10</v>
      </c>
      <c r="L128">
        <v>10</v>
      </c>
    </row>
    <row r="129" spans="1:13" x14ac:dyDescent="0.25">
      <c r="A129">
        <v>18928</v>
      </c>
      <c r="B129">
        <v>18928</v>
      </c>
      <c r="C129" t="s">
        <v>180</v>
      </c>
      <c r="D129" t="s">
        <v>50</v>
      </c>
      <c r="E129" t="s">
        <v>35</v>
      </c>
      <c r="F129">
        <v>138.19999999999999</v>
      </c>
      <c r="G129">
        <v>126.7</v>
      </c>
      <c r="H129">
        <v>9</v>
      </c>
      <c r="I129">
        <v>152.4</v>
      </c>
      <c r="J129">
        <v>143</v>
      </c>
      <c r="K129">
        <v>9</v>
      </c>
      <c r="L129">
        <v>9</v>
      </c>
      <c r="M129">
        <v>132</v>
      </c>
    </row>
    <row r="130" spans="1:13" x14ac:dyDescent="0.25">
      <c r="A130" t="s">
        <v>83</v>
      </c>
      <c r="B130">
        <v>95</v>
      </c>
      <c r="C130" t="s">
        <v>181</v>
      </c>
      <c r="D130" t="s">
        <v>83</v>
      </c>
      <c r="E130" t="s">
        <v>161</v>
      </c>
      <c r="F130">
        <v>140.5</v>
      </c>
      <c r="G130">
        <v>135.1</v>
      </c>
      <c r="H130">
        <v>9</v>
      </c>
      <c r="I130">
        <v>132</v>
      </c>
      <c r="J130">
        <v>107.2</v>
      </c>
      <c r="K130">
        <v>1</v>
      </c>
      <c r="L130">
        <v>3</v>
      </c>
    </row>
    <row r="131" spans="1:13" x14ac:dyDescent="0.25">
      <c r="A131">
        <v>21697</v>
      </c>
      <c r="B131">
        <v>21697</v>
      </c>
      <c r="C131" t="s">
        <v>182</v>
      </c>
      <c r="D131" t="s">
        <v>87</v>
      </c>
      <c r="E131" t="s">
        <v>35</v>
      </c>
      <c r="F131">
        <v>142.1</v>
      </c>
      <c r="G131">
        <v>117.8</v>
      </c>
      <c r="H131">
        <v>7</v>
      </c>
      <c r="I131">
        <v>111.8</v>
      </c>
      <c r="J131">
        <v>127.5</v>
      </c>
      <c r="K131">
        <v>8</v>
      </c>
      <c r="L131">
        <v>9</v>
      </c>
    </row>
    <row r="132" spans="1:13" x14ac:dyDescent="0.25">
      <c r="A132">
        <v>19912</v>
      </c>
      <c r="B132">
        <v>19912</v>
      </c>
      <c r="C132" t="s">
        <v>183</v>
      </c>
      <c r="D132" t="s">
        <v>32</v>
      </c>
      <c r="E132" t="s">
        <v>18</v>
      </c>
      <c r="F132">
        <v>144.4</v>
      </c>
      <c r="G132">
        <v>125.3</v>
      </c>
      <c r="H132">
        <v>14</v>
      </c>
      <c r="I132">
        <v>146.9</v>
      </c>
      <c r="J132">
        <v>99.2</v>
      </c>
      <c r="K132">
        <v>5</v>
      </c>
      <c r="L132">
        <v>5</v>
      </c>
      <c r="M132">
        <v>174</v>
      </c>
    </row>
    <row r="133" spans="1:13" x14ac:dyDescent="0.25">
      <c r="A133">
        <v>18990</v>
      </c>
      <c r="B133">
        <v>18990</v>
      </c>
      <c r="C133" t="s">
        <v>184</v>
      </c>
      <c r="D133" t="s">
        <v>120</v>
      </c>
      <c r="E133" t="s">
        <v>37</v>
      </c>
      <c r="F133">
        <v>144.80000000000001</v>
      </c>
      <c r="G133">
        <v>171.7</v>
      </c>
      <c r="H133">
        <v>14</v>
      </c>
      <c r="I133">
        <v>111.9</v>
      </c>
      <c r="J133">
        <v>94.4</v>
      </c>
      <c r="K133">
        <v>4</v>
      </c>
      <c r="L133">
        <v>3</v>
      </c>
      <c r="M133">
        <v>237</v>
      </c>
    </row>
    <row r="134" spans="1:13" x14ac:dyDescent="0.25">
      <c r="A134">
        <v>17920</v>
      </c>
      <c r="B134">
        <v>17920</v>
      </c>
      <c r="C134" t="s">
        <v>185</v>
      </c>
      <c r="D134" t="s">
        <v>32</v>
      </c>
      <c r="E134" t="s">
        <v>48</v>
      </c>
      <c r="F134">
        <v>145.5</v>
      </c>
      <c r="G134">
        <v>163.4</v>
      </c>
      <c r="H134">
        <v>14</v>
      </c>
      <c r="I134">
        <v>223.8</v>
      </c>
      <c r="J134">
        <v>301.3</v>
      </c>
      <c r="K134">
        <v>3</v>
      </c>
      <c r="L134">
        <v>0</v>
      </c>
      <c r="M134">
        <v>86</v>
      </c>
    </row>
    <row r="135" spans="1:13" x14ac:dyDescent="0.25">
      <c r="A135">
        <v>13337</v>
      </c>
      <c r="B135">
        <v>13337</v>
      </c>
      <c r="C135" t="s">
        <v>186</v>
      </c>
      <c r="D135" t="s">
        <v>132</v>
      </c>
      <c r="E135" t="s">
        <v>18</v>
      </c>
      <c r="F135">
        <v>146.9</v>
      </c>
      <c r="G135">
        <v>180.8</v>
      </c>
      <c r="H135">
        <v>10</v>
      </c>
      <c r="I135">
        <v>52.9</v>
      </c>
      <c r="J135">
        <v>49.9</v>
      </c>
      <c r="K135">
        <v>1</v>
      </c>
      <c r="L135">
        <v>1</v>
      </c>
      <c r="M135">
        <v>52</v>
      </c>
    </row>
    <row r="136" spans="1:13" x14ac:dyDescent="0.25">
      <c r="A136" t="s">
        <v>32</v>
      </c>
      <c r="B136">
        <v>14</v>
      </c>
      <c r="C136" t="s">
        <v>187</v>
      </c>
      <c r="D136" t="s">
        <v>32</v>
      </c>
      <c r="E136" t="s">
        <v>161</v>
      </c>
      <c r="F136">
        <v>148.69999999999999</v>
      </c>
      <c r="G136">
        <v>149.1</v>
      </c>
      <c r="H136">
        <v>14</v>
      </c>
      <c r="I136">
        <v>170.3</v>
      </c>
      <c r="J136">
        <v>116.2</v>
      </c>
      <c r="K136">
        <v>1</v>
      </c>
      <c r="L136">
        <v>1</v>
      </c>
    </row>
    <row r="137" spans="1:13" x14ac:dyDescent="0.25">
      <c r="A137">
        <v>16775</v>
      </c>
      <c r="B137">
        <v>16775</v>
      </c>
      <c r="C137" t="s">
        <v>188</v>
      </c>
      <c r="D137" t="s">
        <v>93</v>
      </c>
      <c r="E137" t="s">
        <v>35</v>
      </c>
      <c r="F137">
        <v>148.80000000000001</v>
      </c>
      <c r="G137">
        <v>165.8</v>
      </c>
      <c r="H137">
        <v>14</v>
      </c>
      <c r="I137">
        <v>116.5</v>
      </c>
      <c r="J137">
        <v>130.6</v>
      </c>
      <c r="K137">
        <v>3</v>
      </c>
      <c r="L137">
        <v>3</v>
      </c>
      <c r="M137">
        <v>173</v>
      </c>
    </row>
    <row r="138" spans="1:13" x14ac:dyDescent="0.25">
      <c r="A138">
        <v>21694</v>
      </c>
      <c r="B138">
        <v>21694</v>
      </c>
      <c r="C138" t="s">
        <v>189</v>
      </c>
      <c r="D138" t="s">
        <v>66</v>
      </c>
      <c r="E138" t="s">
        <v>35</v>
      </c>
      <c r="F138">
        <v>149</v>
      </c>
      <c r="G138">
        <v>139.5</v>
      </c>
      <c r="H138">
        <v>8</v>
      </c>
      <c r="I138">
        <v>65.5</v>
      </c>
      <c r="J138">
        <v>107.2</v>
      </c>
      <c r="K138">
        <v>3</v>
      </c>
      <c r="L138">
        <v>4</v>
      </c>
    </row>
    <row r="139" spans="1:13" x14ac:dyDescent="0.25">
      <c r="A139">
        <v>18464</v>
      </c>
      <c r="B139">
        <v>18464</v>
      </c>
      <c r="C139" t="s">
        <v>190</v>
      </c>
      <c r="D139" t="s">
        <v>50</v>
      </c>
      <c r="E139" t="s">
        <v>18</v>
      </c>
      <c r="F139">
        <v>149.69999999999999</v>
      </c>
      <c r="G139">
        <v>112.2</v>
      </c>
      <c r="H139">
        <v>9</v>
      </c>
      <c r="I139">
        <v>125.7</v>
      </c>
      <c r="J139">
        <v>88.6</v>
      </c>
      <c r="K139">
        <v>3</v>
      </c>
      <c r="L139">
        <v>5</v>
      </c>
    </row>
    <row r="140" spans="1:13" x14ac:dyDescent="0.25">
      <c r="A140">
        <v>20788</v>
      </c>
      <c r="B140">
        <v>20788</v>
      </c>
      <c r="C140" t="s">
        <v>191</v>
      </c>
      <c r="D140" t="s">
        <v>34</v>
      </c>
      <c r="E140" t="s">
        <v>35</v>
      </c>
      <c r="F140">
        <v>150.19999999999999</v>
      </c>
      <c r="G140">
        <v>142.6</v>
      </c>
      <c r="H140">
        <v>12</v>
      </c>
      <c r="I140">
        <v>91.5</v>
      </c>
      <c r="J140">
        <v>114.8</v>
      </c>
      <c r="K140">
        <v>3</v>
      </c>
      <c r="L140">
        <v>3</v>
      </c>
      <c r="M140">
        <v>192</v>
      </c>
    </row>
    <row r="141" spans="1:13" x14ac:dyDescent="0.25">
      <c r="A141" t="s">
        <v>28</v>
      </c>
      <c r="B141">
        <v>75</v>
      </c>
      <c r="C141" t="s">
        <v>192</v>
      </c>
      <c r="D141" t="s">
        <v>28</v>
      </c>
      <c r="E141" t="s">
        <v>161</v>
      </c>
      <c r="F141">
        <v>150.6</v>
      </c>
      <c r="G141">
        <v>192.2</v>
      </c>
      <c r="H141">
        <v>10</v>
      </c>
      <c r="I141">
        <v>116.2</v>
      </c>
      <c r="J141">
        <v>91.4</v>
      </c>
      <c r="K141">
        <v>0</v>
      </c>
      <c r="L141">
        <v>0</v>
      </c>
    </row>
    <row r="142" spans="1:13" x14ac:dyDescent="0.25">
      <c r="A142">
        <v>16762</v>
      </c>
      <c r="B142">
        <v>16762</v>
      </c>
      <c r="C142" t="s">
        <v>193</v>
      </c>
      <c r="D142" t="s">
        <v>24</v>
      </c>
      <c r="E142" t="s">
        <v>48</v>
      </c>
      <c r="F142">
        <v>151.80000000000001</v>
      </c>
      <c r="G142">
        <v>182.1</v>
      </c>
      <c r="H142">
        <v>6</v>
      </c>
      <c r="I142">
        <v>3.1</v>
      </c>
      <c r="J142">
        <v>252</v>
      </c>
      <c r="K142">
        <v>1</v>
      </c>
      <c r="L142">
        <v>1</v>
      </c>
      <c r="M142">
        <v>111</v>
      </c>
    </row>
    <row r="143" spans="1:13" x14ac:dyDescent="0.25">
      <c r="A143">
        <v>16031</v>
      </c>
      <c r="B143">
        <v>16031</v>
      </c>
      <c r="C143" t="s">
        <v>194</v>
      </c>
      <c r="D143" t="s">
        <v>71</v>
      </c>
      <c r="E143" t="s">
        <v>18</v>
      </c>
      <c r="F143">
        <v>152.19999999999999</v>
      </c>
      <c r="G143">
        <v>182.8</v>
      </c>
      <c r="H143">
        <v>10</v>
      </c>
      <c r="I143">
        <v>0</v>
      </c>
      <c r="J143">
        <v>59.3</v>
      </c>
      <c r="K143">
        <v>3</v>
      </c>
      <c r="L143">
        <v>0</v>
      </c>
      <c r="M143">
        <v>28</v>
      </c>
    </row>
    <row r="144" spans="1:13" x14ac:dyDescent="0.25">
      <c r="A144">
        <v>18879</v>
      </c>
      <c r="B144">
        <v>18879</v>
      </c>
      <c r="C144" t="s">
        <v>195</v>
      </c>
      <c r="D144" t="s">
        <v>154</v>
      </c>
      <c r="E144" t="s">
        <v>35</v>
      </c>
      <c r="F144">
        <v>152.69999999999999</v>
      </c>
      <c r="G144">
        <v>154.80000000000001</v>
      </c>
      <c r="H144">
        <v>6</v>
      </c>
      <c r="I144">
        <v>142.6</v>
      </c>
      <c r="J144">
        <v>133.5</v>
      </c>
      <c r="K144">
        <v>4</v>
      </c>
      <c r="L144">
        <v>4</v>
      </c>
      <c r="M144">
        <v>85</v>
      </c>
    </row>
    <row r="145" spans="1:13" x14ac:dyDescent="0.25">
      <c r="A145">
        <v>19867</v>
      </c>
      <c r="B145">
        <v>19867</v>
      </c>
      <c r="C145" t="s">
        <v>196</v>
      </c>
      <c r="D145" t="s">
        <v>26</v>
      </c>
      <c r="E145" t="s">
        <v>35</v>
      </c>
      <c r="F145">
        <v>153.69999999999999</v>
      </c>
      <c r="G145">
        <v>148</v>
      </c>
      <c r="H145">
        <v>7</v>
      </c>
      <c r="I145">
        <v>128.9</v>
      </c>
      <c r="J145">
        <v>145.6</v>
      </c>
      <c r="K145">
        <v>6</v>
      </c>
      <c r="L145">
        <v>5</v>
      </c>
      <c r="M145">
        <v>155</v>
      </c>
    </row>
    <row r="146" spans="1:13" x14ac:dyDescent="0.25">
      <c r="A146">
        <v>19491</v>
      </c>
      <c r="B146">
        <v>19491</v>
      </c>
      <c r="C146" t="s">
        <v>197</v>
      </c>
      <c r="D146" t="s">
        <v>39</v>
      </c>
      <c r="E146" t="s">
        <v>37</v>
      </c>
      <c r="F146">
        <v>153.9</v>
      </c>
      <c r="G146">
        <v>134.30000000000001</v>
      </c>
      <c r="H146">
        <v>13</v>
      </c>
      <c r="I146">
        <v>140.5</v>
      </c>
      <c r="J146">
        <v>110.5</v>
      </c>
      <c r="K146">
        <v>8</v>
      </c>
      <c r="L146">
        <v>4</v>
      </c>
    </row>
    <row r="147" spans="1:13" x14ac:dyDescent="0.25">
      <c r="A147">
        <v>19799</v>
      </c>
      <c r="B147">
        <v>19799</v>
      </c>
      <c r="C147" t="s">
        <v>198</v>
      </c>
      <c r="D147" t="s">
        <v>54</v>
      </c>
      <c r="E147" t="s">
        <v>18</v>
      </c>
      <c r="F147">
        <v>155.1</v>
      </c>
      <c r="G147">
        <v>145.9</v>
      </c>
      <c r="H147">
        <v>9</v>
      </c>
      <c r="I147">
        <v>4.3</v>
      </c>
      <c r="J147">
        <v>81.5</v>
      </c>
      <c r="K147">
        <v>3</v>
      </c>
      <c r="L147">
        <v>3</v>
      </c>
      <c r="M147">
        <v>108</v>
      </c>
    </row>
    <row r="148" spans="1:13" x14ac:dyDescent="0.25">
      <c r="A148" t="s">
        <v>54</v>
      </c>
      <c r="B148">
        <v>90</v>
      </c>
      <c r="C148" t="s">
        <v>199</v>
      </c>
      <c r="D148" t="s">
        <v>54</v>
      </c>
      <c r="E148" t="s">
        <v>161</v>
      </c>
      <c r="F148">
        <v>156</v>
      </c>
      <c r="G148">
        <v>171.1</v>
      </c>
      <c r="H148">
        <v>9</v>
      </c>
      <c r="I148">
        <v>116.2</v>
      </c>
      <c r="J148">
        <v>104.9</v>
      </c>
      <c r="K148">
        <v>1</v>
      </c>
      <c r="L148">
        <v>1</v>
      </c>
    </row>
    <row r="149" spans="1:13" x14ac:dyDescent="0.25">
      <c r="A149" t="s">
        <v>74</v>
      </c>
      <c r="B149">
        <v>93</v>
      </c>
      <c r="C149" t="s">
        <v>200</v>
      </c>
      <c r="D149" t="s">
        <v>74</v>
      </c>
      <c r="E149" t="s">
        <v>161</v>
      </c>
      <c r="F149">
        <v>156.19999999999999</v>
      </c>
      <c r="G149">
        <v>162.80000000000001</v>
      </c>
      <c r="H149">
        <v>6</v>
      </c>
      <c r="I149">
        <v>99.3</v>
      </c>
      <c r="J149">
        <v>118.4</v>
      </c>
      <c r="K149">
        <v>1</v>
      </c>
      <c r="L149">
        <v>1</v>
      </c>
    </row>
    <row r="150" spans="1:13" x14ac:dyDescent="0.25">
      <c r="A150">
        <v>16834</v>
      </c>
      <c r="B150">
        <v>16834</v>
      </c>
      <c r="C150" t="s">
        <v>201</v>
      </c>
      <c r="D150" t="s">
        <v>154</v>
      </c>
      <c r="E150" t="s">
        <v>18</v>
      </c>
      <c r="F150">
        <v>156.69999999999999</v>
      </c>
      <c r="G150">
        <v>150.19999999999999</v>
      </c>
      <c r="H150">
        <v>6</v>
      </c>
      <c r="I150">
        <v>11.1</v>
      </c>
      <c r="J150">
        <v>92.6</v>
      </c>
      <c r="K150">
        <v>5</v>
      </c>
      <c r="L150">
        <v>5</v>
      </c>
      <c r="M150">
        <v>85</v>
      </c>
    </row>
    <row r="151" spans="1:13" x14ac:dyDescent="0.25">
      <c r="A151" t="s">
        <v>26</v>
      </c>
      <c r="B151">
        <v>48</v>
      </c>
      <c r="C151" t="s">
        <v>202</v>
      </c>
      <c r="D151" t="s">
        <v>26</v>
      </c>
      <c r="E151" t="s">
        <v>161</v>
      </c>
      <c r="F151">
        <v>157.4</v>
      </c>
      <c r="G151">
        <v>177.1</v>
      </c>
      <c r="H151">
        <v>7</v>
      </c>
      <c r="I151">
        <v>88</v>
      </c>
      <c r="J151">
        <v>97</v>
      </c>
      <c r="K151">
        <v>1</v>
      </c>
      <c r="L151">
        <v>1</v>
      </c>
    </row>
    <row r="152" spans="1:13" x14ac:dyDescent="0.25">
      <c r="A152">
        <v>19790</v>
      </c>
      <c r="B152">
        <v>19790</v>
      </c>
      <c r="C152" t="s">
        <v>203</v>
      </c>
      <c r="D152" t="s">
        <v>30</v>
      </c>
      <c r="E152" t="s">
        <v>48</v>
      </c>
      <c r="F152">
        <v>157.80000000000001</v>
      </c>
      <c r="G152">
        <v>151.4</v>
      </c>
      <c r="H152">
        <v>13</v>
      </c>
      <c r="I152">
        <v>279.3</v>
      </c>
      <c r="J152">
        <v>311.3</v>
      </c>
      <c r="K152">
        <v>4</v>
      </c>
      <c r="L152">
        <v>1</v>
      </c>
      <c r="M152">
        <v>65</v>
      </c>
    </row>
    <row r="153" spans="1:13" x14ac:dyDescent="0.25">
      <c r="A153">
        <v>19565</v>
      </c>
      <c r="B153">
        <v>19565</v>
      </c>
      <c r="C153" t="s">
        <v>204</v>
      </c>
      <c r="D153" t="s">
        <v>61</v>
      </c>
      <c r="E153" t="s">
        <v>205</v>
      </c>
      <c r="F153">
        <v>158.5</v>
      </c>
      <c r="G153">
        <v>160.9</v>
      </c>
      <c r="H153">
        <v>6</v>
      </c>
      <c r="I153">
        <v>180.5</v>
      </c>
      <c r="J153">
        <v>150</v>
      </c>
      <c r="K153">
        <v>1</v>
      </c>
      <c r="L153">
        <v>3</v>
      </c>
    </row>
    <row r="154" spans="1:13" x14ac:dyDescent="0.25">
      <c r="A154">
        <v>19073</v>
      </c>
      <c r="B154">
        <v>19073</v>
      </c>
      <c r="C154" t="s">
        <v>206</v>
      </c>
      <c r="D154" t="s">
        <v>34</v>
      </c>
      <c r="E154" t="s">
        <v>205</v>
      </c>
      <c r="F154">
        <v>159.30000000000001</v>
      </c>
      <c r="G154">
        <v>162.80000000000001</v>
      </c>
      <c r="H154">
        <v>12</v>
      </c>
      <c r="I154">
        <v>147.80000000000001</v>
      </c>
      <c r="J154">
        <v>156.5</v>
      </c>
      <c r="K154">
        <v>1</v>
      </c>
      <c r="L154">
        <v>3</v>
      </c>
      <c r="M154">
        <v>147</v>
      </c>
    </row>
    <row r="155" spans="1:13" x14ac:dyDescent="0.25">
      <c r="A155">
        <v>21691</v>
      </c>
      <c r="B155">
        <v>21691</v>
      </c>
      <c r="C155" t="s">
        <v>207</v>
      </c>
      <c r="D155" t="s">
        <v>17</v>
      </c>
      <c r="E155" t="s">
        <v>18</v>
      </c>
      <c r="F155">
        <v>160.1</v>
      </c>
      <c r="G155">
        <v>174.3</v>
      </c>
      <c r="H155">
        <v>13</v>
      </c>
      <c r="I155">
        <v>0</v>
      </c>
      <c r="J155">
        <v>67</v>
      </c>
      <c r="K155">
        <v>0</v>
      </c>
      <c r="L155">
        <v>0</v>
      </c>
    </row>
    <row r="156" spans="1:13" x14ac:dyDescent="0.25">
      <c r="A156" t="s">
        <v>46</v>
      </c>
      <c r="B156">
        <v>37</v>
      </c>
      <c r="C156" t="s">
        <v>208</v>
      </c>
      <c r="D156" t="s">
        <v>46</v>
      </c>
      <c r="E156" t="s">
        <v>161</v>
      </c>
      <c r="F156">
        <v>162.30000000000001</v>
      </c>
      <c r="G156">
        <v>182.6</v>
      </c>
      <c r="H156">
        <v>7</v>
      </c>
      <c r="I156">
        <v>133.1</v>
      </c>
      <c r="J156">
        <v>110.5</v>
      </c>
      <c r="K156">
        <v>1</v>
      </c>
      <c r="L156">
        <v>1</v>
      </c>
    </row>
    <row r="157" spans="1:13" x14ac:dyDescent="0.25">
      <c r="A157">
        <v>14688</v>
      </c>
      <c r="B157">
        <v>14688</v>
      </c>
      <c r="C157" t="s">
        <v>209</v>
      </c>
      <c r="D157" t="s">
        <v>63</v>
      </c>
      <c r="E157" t="s">
        <v>205</v>
      </c>
      <c r="F157">
        <v>163.4</v>
      </c>
      <c r="G157">
        <v>158.80000000000001</v>
      </c>
      <c r="H157">
        <v>8</v>
      </c>
      <c r="I157">
        <v>153.4</v>
      </c>
      <c r="J157">
        <v>157.5</v>
      </c>
      <c r="K157">
        <v>3</v>
      </c>
      <c r="L157">
        <v>4</v>
      </c>
      <c r="M157">
        <v>138</v>
      </c>
    </row>
    <row r="158" spans="1:13" x14ac:dyDescent="0.25">
      <c r="A158">
        <v>14141</v>
      </c>
      <c r="B158">
        <v>14141</v>
      </c>
      <c r="C158" t="s">
        <v>210</v>
      </c>
      <c r="D158" t="s">
        <v>46</v>
      </c>
      <c r="E158" t="s">
        <v>35</v>
      </c>
      <c r="F158">
        <v>163.6</v>
      </c>
      <c r="G158">
        <v>150.9</v>
      </c>
      <c r="H158">
        <v>7</v>
      </c>
      <c r="I158">
        <v>141.6</v>
      </c>
      <c r="J158">
        <v>109.7</v>
      </c>
      <c r="K158">
        <v>3</v>
      </c>
      <c r="L158">
        <v>3</v>
      </c>
      <c r="M158">
        <v>224</v>
      </c>
    </row>
    <row r="159" spans="1:13" x14ac:dyDescent="0.25">
      <c r="A159">
        <v>14697</v>
      </c>
      <c r="B159">
        <v>14697</v>
      </c>
      <c r="C159" t="s">
        <v>211</v>
      </c>
      <c r="D159" t="s">
        <v>26</v>
      </c>
      <c r="E159" t="s">
        <v>205</v>
      </c>
      <c r="F159">
        <v>164.6</v>
      </c>
      <c r="G159">
        <v>171.1</v>
      </c>
      <c r="H159">
        <v>7</v>
      </c>
      <c r="I159">
        <v>159</v>
      </c>
      <c r="J159">
        <v>154</v>
      </c>
      <c r="K159">
        <v>3</v>
      </c>
      <c r="L159">
        <v>3</v>
      </c>
      <c r="M159">
        <v>129</v>
      </c>
    </row>
    <row r="160" spans="1:13" x14ac:dyDescent="0.25">
      <c r="A160">
        <v>22112</v>
      </c>
      <c r="B160">
        <v>22112</v>
      </c>
      <c r="C160" t="s">
        <v>212</v>
      </c>
      <c r="D160" t="s">
        <v>32</v>
      </c>
      <c r="E160" t="s">
        <v>205</v>
      </c>
      <c r="F160">
        <v>166</v>
      </c>
      <c r="G160">
        <v>170.6</v>
      </c>
      <c r="H160">
        <v>14</v>
      </c>
      <c r="I160">
        <v>159</v>
      </c>
      <c r="J160">
        <v>148.1</v>
      </c>
      <c r="K160">
        <v>3</v>
      </c>
      <c r="L160">
        <v>3</v>
      </c>
    </row>
    <row r="161" spans="1:13" x14ac:dyDescent="0.25">
      <c r="A161">
        <v>18032</v>
      </c>
      <c r="B161">
        <v>18032</v>
      </c>
      <c r="C161" t="s">
        <v>213</v>
      </c>
      <c r="D161" t="s">
        <v>41</v>
      </c>
      <c r="E161" t="s">
        <v>37</v>
      </c>
      <c r="F161">
        <v>166.2</v>
      </c>
      <c r="G161">
        <v>153.1</v>
      </c>
      <c r="H161">
        <v>11</v>
      </c>
      <c r="I161">
        <v>95</v>
      </c>
      <c r="J161">
        <v>112.7</v>
      </c>
      <c r="K161">
        <v>10</v>
      </c>
      <c r="L161">
        <v>8</v>
      </c>
    </row>
    <row r="162" spans="1:13" x14ac:dyDescent="0.25">
      <c r="A162">
        <v>13870</v>
      </c>
      <c r="B162">
        <v>13870</v>
      </c>
      <c r="C162" t="s">
        <v>214</v>
      </c>
      <c r="D162" t="s">
        <v>87</v>
      </c>
      <c r="E162" t="s">
        <v>35</v>
      </c>
      <c r="F162">
        <v>167.4</v>
      </c>
      <c r="G162">
        <v>175.9</v>
      </c>
      <c r="H162">
        <v>7</v>
      </c>
      <c r="I162">
        <v>171.2</v>
      </c>
      <c r="J162">
        <v>128.69999999999999</v>
      </c>
      <c r="K162">
        <v>4</v>
      </c>
      <c r="L162">
        <v>3</v>
      </c>
      <c r="M162">
        <v>109</v>
      </c>
    </row>
    <row r="163" spans="1:13" x14ac:dyDescent="0.25">
      <c r="A163" t="s">
        <v>120</v>
      </c>
      <c r="B163">
        <v>21</v>
      </c>
      <c r="C163" t="s">
        <v>215</v>
      </c>
      <c r="D163" t="s">
        <v>120</v>
      </c>
      <c r="E163" t="s">
        <v>161</v>
      </c>
      <c r="F163">
        <v>167.4</v>
      </c>
      <c r="G163">
        <v>167.3</v>
      </c>
      <c r="H163">
        <v>14</v>
      </c>
      <c r="I163">
        <v>117.3</v>
      </c>
      <c r="J163">
        <v>117.3</v>
      </c>
      <c r="K163">
        <v>1</v>
      </c>
      <c r="L163">
        <v>1</v>
      </c>
    </row>
    <row r="164" spans="1:13" x14ac:dyDescent="0.25">
      <c r="A164">
        <v>8750</v>
      </c>
      <c r="B164">
        <v>8750</v>
      </c>
      <c r="C164" t="s">
        <v>216</v>
      </c>
      <c r="D164" t="s">
        <v>83</v>
      </c>
      <c r="E164" t="s">
        <v>205</v>
      </c>
      <c r="F164">
        <v>168</v>
      </c>
      <c r="G164">
        <v>171.9</v>
      </c>
      <c r="H164">
        <v>9</v>
      </c>
      <c r="I164">
        <v>155.69999999999999</v>
      </c>
      <c r="J164">
        <v>151.19999999999999</v>
      </c>
      <c r="K164">
        <v>3</v>
      </c>
      <c r="L164">
        <v>3</v>
      </c>
      <c r="M164">
        <v>212</v>
      </c>
    </row>
    <row r="165" spans="1:13" x14ac:dyDescent="0.25">
      <c r="A165">
        <v>20753</v>
      </c>
      <c r="B165">
        <v>20753</v>
      </c>
      <c r="C165" t="s">
        <v>217</v>
      </c>
      <c r="D165" t="s">
        <v>105</v>
      </c>
      <c r="E165" t="s">
        <v>37</v>
      </c>
      <c r="F165">
        <v>170.4</v>
      </c>
      <c r="G165">
        <v>94.4</v>
      </c>
      <c r="H165">
        <v>11</v>
      </c>
      <c r="I165">
        <v>98.5</v>
      </c>
      <c r="J165">
        <v>113.1</v>
      </c>
      <c r="K165">
        <v>12</v>
      </c>
      <c r="L165">
        <v>10</v>
      </c>
      <c r="M165">
        <v>192</v>
      </c>
    </row>
    <row r="166" spans="1:13" x14ac:dyDescent="0.25">
      <c r="A166">
        <v>21961</v>
      </c>
      <c r="B166">
        <v>21961</v>
      </c>
      <c r="C166" t="s">
        <v>218</v>
      </c>
      <c r="D166" t="s">
        <v>71</v>
      </c>
      <c r="E166" t="s">
        <v>35</v>
      </c>
      <c r="F166">
        <v>171.9</v>
      </c>
      <c r="G166">
        <v>152.5</v>
      </c>
      <c r="H166">
        <v>10</v>
      </c>
      <c r="I166">
        <v>102.8</v>
      </c>
      <c r="J166">
        <v>103.3</v>
      </c>
      <c r="K166">
        <v>1</v>
      </c>
      <c r="L166">
        <v>1</v>
      </c>
    </row>
    <row r="167" spans="1:13" x14ac:dyDescent="0.25">
      <c r="A167">
        <v>14252</v>
      </c>
      <c r="B167">
        <v>14252</v>
      </c>
      <c r="C167" t="s">
        <v>219</v>
      </c>
      <c r="D167" t="s">
        <v>20</v>
      </c>
      <c r="E167" t="s">
        <v>48</v>
      </c>
      <c r="F167">
        <v>172</v>
      </c>
      <c r="G167">
        <v>166.9</v>
      </c>
      <c r="H167">
        <v>7</v>
      </c>
      <c r="I167">
        <v>345.4</v>
      </c>
      <c r="J167">
        <v>318.10000000000002</v>
      </c>
      <c r="K167">
        <v>5</v>
      </c>
      <c r="L167">
        <v>3</v>
      </c>
      <c r="M167">
        <v>148</v>
      </c>
    </row>
    <row r="168" spans="1:13" x14ac:dyDescent="0.25">
      <c r="A168">
        <v>20949</v>
      </c>
      <c r="B168">
        <v>20949</v>
      </c>
      <c r="C168" t="s">
        <v>220</v>
      </c>
      <c r="D168" t="s">
        <v>20</v>
      </c>
      <c r="E168" t="s">
        <v>37</v>
      </c>
      <c r="F168">
        <v>172.2</v>
      </c>
      <c r="G168">
        <v>172.4</v>
      </c>
      <c r="H168">
        <v>7</v>
      </c>
      <c r="I168">
        <v>77.3</v>
      </c>
      <c r="J168">
        <v>105.3</v>
      </c>
      <c r="K168">
        <v>8</v>
      </c>
      <c r="L168">
        <v>5</v>
      </c>
      <c r="M168">
        <v>226</v>
      </c>
    </row>
    <row r="169" spans="1:13" x14ac:dyDescent="0.25">
      <c r="A169">
        <v>13320</v>
      </c>
      <c r="B169">
        <v>13320</v>
      </c>
      <c r="C169" t="s">
        <v>221</v>
      </c>
      <c r="D169" t="s">
        <v>120</v>
      </c>
      <c r="E169" t="s">
        <v>48</v>
      </c>
      <c r="F169">
        <v>172.9</v>
      </c>
      <c r="G169">
        <v>288.8</v>
      </c>
      <c r="H169">
        <v>14</v>
      </c>
      <c r="I169">
        <v>292.10000000000002</v>
      </c>
      <c r="J169">
        <v>210.6</v>
      </c>
      <c r="K169">
        <v>1</v>
      </c>
      <c r="L169">
        <v>0</v>
      </c>
      <c r="M169">
        <v>102</v>
      </c>
    </row>
    <row r="170" spans="1:13" x14ac:dyDescent="0.25">
      <c r="A170">
        <v>20033</v>
      </c>
      <c r="B170">
        <v>20033</v>
      </c>
      <c r="C170" t="s">
        <v>222</v>
      </c>
      <c r="D170" t="s">
        <v>93</v>
      </c>
      <c r="E170" t="s">
        <v>205</v>
      </c>
      <c r="F170">
        <v>172.9</v>
      </c>
      <c r="G170">
        <v>167.8</v>
      </c>
      <c r="H170">
        <v>14</v>
      </c>
      <c r="I170">
        <v>180.5</v>
      </c>
      <c r="J170">
        <v>150</v>
      </c>
      <c r="K170">
        <v>3</v>
      </c>
      <c r="L170">
        <v>3</v>
      </c>
    </row>
    <row r="171" spans="1:13" x14ac:dyDescent="0.25">
      <c r="A171">
        <v>21845</v>
      </c>
      <c r="B171">
        <v>21845</v>
      </c>
      <c r="C171" t="s">
        <v>223</v>
      </c>
      <c r="D171" t="s">
        <v>22</v>
      </c>
      <c r="E171" t="s">
        <v>18</v>
      </c>
      <c r="F171">
        <v>173.9</v>
      </c>
      <c r="G171">
        <v>195.6</v>
      </c>
      <c r="H171">
        <v>13</v>
      </c>
      <c r="I171">
        <v>15.9</v>
      </c>
      <c r="J171">
        <v>59.8</v>
      </c>
      <c r="K171">
        <v>0</v>
      </c>
      <c r="L171">
        <v>0</v>
      </c>
    </row>
    <row r="172" spans="1:13" x14ac:dyDescent="0.25">
      <c r="A172">
        <v>22493</v>
      </c>
      <c r="B172">
        <v>22493</v>
      </c>
      <c r="C172" t="s">
        <v>224</v>
      </c>
      <c r="D172" t="s">
        <v>74</v>
      </c>
      <c r="E172" t="s">
        <v>48</v>
      </c>
      <c r="F172">
        <v>174.4</v>
      </c>
      <c r="G172">
        <v>176.5</v>
      </c>
      <c r="H172">
        <v>6</v>
      </c>
      <c r="I172">
        <v>0</v>
      </c>
      <c r="J172">
        <v>271.60000000000002</v>
      </c>
      <c r="K172">
        <v>0</v>
      </c>
      <c r="L172">
        <v>0</v>
      </c>
    </row>
    <row r="173" spans="1:13" x14ac:dyDescent="0.25">
      <c r="A173">
        <v>18478</v>
      </c>
      <c r="B173">
        <v>18478</v>
      </c>
      <c r="C173" t="s">
        <v>225</v>
      </c>
      <c r="D173" t="s">
        <v>24</v>
      </c>
      <c r="E173" t="s">
        <v>205</v>
      </c>
      <c r="F173">
        <v>175.3</v>
      </c>
      <c r="G173">
        <v>173.9</v>
      </c>
      <c r="H173">
        <v>6</v>
      </c>
      <c r="I173">
        <v>144.4</v>
      </c>
      <c r="J173">
        <v>145.4</v>
      </c>
      <c r="K173">
        <v>3</v>
      </c>
      <c r="L173">
        <v>3</v>
      </c>
      <c r="M173">
        <v>155</v>
      </c>
    </row>
    <row r="174" spans="1:13" x14ac:dyDescent="0.25">
      <c r="A174">
        <v>549</v>
      </c>
      <c r="B174">
        <v>549</v>
      </c>
      <c r="C174" t="s">
        <v>226</v>
      </c>
      <c r="D174" t="s">
        <v>58</v>
      </c>
      <c r="E174" t="s">
        <v>205</v>
      </c>
      <c r="F174">
        <v>176</v>
      </c>
      <c r="G174">
        <v>180.1</v>
      </c>
      <c r="H174">
        <v>12</v>
      </c>
      <c r="I174">
        <v>127.5</v>
      </c>
      <c r="J174">
        <v>142.19999999999999</v>
      </c>
      <c r="K174">
        <v>0</v>
      </c>
      <c r="L174">
        <v>1</v>
      </c>
      <c r="M174">
        <v>186</v>
      </c>
    </row>
    <row r="175" spans="1:13" x14ac:dyDescent="0.25">
      <c r="A175">
        <v>21854</v>
      </c>
      <c r="B175">
        <v>21854</v>
      </c>
      <c r="C175" t="s">
        <v>227</v>
      </c>
      <c r="D175" t="s">
        <v>52</v>
      </c>
      <c r="E175" t="s">
        <v>18</v>
      </c>
      <c r="F175">
        <v>176.2</v>
      </c>
      <c r="G175">
        <v>337.3</v>
      </c>
      <c r="H175">
        <v>7</v>
      </c>
      <c r="I175">
        <v>18.8</v>
      </c>
      <c r="J175">
        <v>32.700000000000003</v>
      </c>
      <c r="K175">
        <v>0</v>
      </c>
      <c r="L175">
        <v>0</v>
      </c>
    </row>
    <row r="176" spans="1:13" x14ac:dyDescent="0.25">
      <c r="A176">
        <v>22492</v>
      </c>
      <c r="B176">
        <v>22492</v>
      </c>
      <c r="C176" t="s">
        <v>228</v>
      </c>
      <c r="D176" t="s">
        <v>71</v>
      </c>
      <c r="E176" t="s">
        <v>48</v>
      </c>
      <c r="F176">
        <v>177</v>
      </c>
      <c r="G176">
        <v>176.1</v>
      </c>
      <c r="H176">
        <v>10</v>
      </c>
      <c r="I176">
        <v>0</v>
      </c>
      <c r="J176">
        <v>269.3</v>
      </c>
      <c r="K176">
        <v>0</v>
      </c>
      <c r="L176">
        <v>0</v>
      </c>
    </row>
    <row r="177" spans="1:13" x14ac:dyDescent="0.25">
      <c r="A177">
        <v>18998</v>
      </c>
      <c r="B177">
        <v>18998</v>
      </c>
      <c r="C177" t="s">
        <v>229</v>
      </c>
      <c r="D177" t="s">
        <v>32</v>
      </c>
      <c r="E177" t="s">
        <v>18</v>
      </c>
      <c r="F177">
        <v>177.2</v>
      </c>
      <c r="G177">
        <v>165.1</v>
      </c>
      <c r="H177">
        <v>14</v>
      </c>
      <c r="I177">
        <v>7.1</v>
      </c>
      <c r="J177">
        <v>56.4</v>
      </c>
      <c r="K177">
        <v>1</v>
      </c>
      <c r="L177">
        <v>0</v>
      </c>
      <c r="M177">
        <v>45</v>
      </c>
    </row>
    <row r="178" spans="1:13" x14ac:dyDescent="0.25">
      <c r="A178">
        <v>3807</v>
      </c>
      <c r="B178">
        <v>3807</v>
      </c>
      <c r="C178" t="s">
        <v>230</v>
      </c>
      <c r="D178" t="s">
        <v>52</v>
      </c>
      <c r="E178" t="s">
        <v>48</v>
      </c>
      <c r="F178">
        <v>177.4</v>
      </c>
      <c r="G178">
        <v>194.4</v>
      </c>
      <c r="H178">
        <v>7</v>
      </c>
      <c r="I178">
        <v>301.39999999999998</v>
      </c>
      <c r="J178">
        <v>297.8</v>
      </c>
      <c r="K178">
        <v>1</v>
      </c>
      <c r="L178">
        <v>0</v>
      </c>
      <c r="M178">
        <v>117</v>
      </c>
    </row>
    <row r="179" spans="1:13" x14ac:dyDescent="0.25">
      <c r="A179">
        <v>22108</v>
      </c>
      <c r="B179">
        <v>22108</v>
      </c>
      <c r="C179" t="s">
        <v>231</v>
      </c>
      <c r="D179" t="s">
        <v>46</v>
      </c>
      <c r="E179" t="s">
        <v>205</v>
      </c>
      <c r="F179">
        <v>177.9</v>
      </c>
      <c r="G179">
        <v>175.3</v>
      </c>
      <c r="H179">
        <v>7</v>
      </c>
      <c r="I179">
        <v>168.1</v>
      </c>
      <c r="J179">
        <v>155.4</v>
      </c>
      <c r="K179">
        <v>3</v>
      </c>
      <c r="L179">
        <v>3</v>
      </c>
    </row>
    <row r="180" spans="1:13" x14ac:dyDescent="0.25">
      <c r="A180">
        <v>19003</v>
      </c>
      <c r="B180">
        <v>19003</v>
      </c>
      <c r="C180" t="s">
        <v>232</v>
      </c>
      <c r="D180" t="s">
        <v>71</v>
      </c>
      <c r="E180" t="s">
        <v>18</v>
      </c>
      <c r="F180">
        <v>178.2</v>
      </c>
      <c r="G180">
        <v>144.5</v>
      </c>
      <c r="H180">
        <v>10</v>
      </c>
      <c r="I180">
        <v>13</v>
      </c>
      <c r="J180">
        <v>80.2</v>
      </c>
      <c r="K180">
        <v>5</v>
      </c>
      <c r="L180">
        <v>5</v>
      </c>
      <c r="M180">
        <v>76</v>
      </c>
    </row>
    <row r="181" spans="1:13" x14ac:dyDescent="0.25">
      <c r="A181" t="s">
        <v>93</v>
      </c>
      <c r="B181">
        <v>64</v>
      </c>
      <c r="C181" t="s">
        <v>233</v>
      </c>
      <c r="D181" t="s">
        <v>93</v>
      </c>
      <c r="E181" t="s">
        <v>161</v>
      </c>
      <c r="F181">
        <v>178.3</v>
      </c>
      <c r="G181">
        <v>180.4</v>
      </c>
      <c r="H181">
        <v>14</v>
      </c>
      <c r="I181">
        <v>156.80000000000001</v>
      </c>
      <c r="J181">
        <v>93.6</v>
      </c>
      <c r="K181">
        <v>0</v>
      </c>
      <c r="L181">
        <v>0</v>
      </c>
    </row>
    <row r="182" spans="1:13" x14ac:dyDescent="0.25">
      <c r="A182">
        <v>14916</v>
      </c>
      <c r="B182">
        <v>14916</v>
      </c>
      <c r="C182" t="s">
        <v>234</v>
      </c>
      <c r="D182" t="s">
        <v>83</v>
      </c>
      <c r="E182" t="s">
        <v>18</v>
      </c>
      <c r="F182">
        <v>178.6</v>
      </c>
      <c r="G182">
        <v>161</v>
      </c>
      <c r="H182">
        <v>9</v>
      </c>
      <c r="I182">
        <v>125.3</v>
      </c>
      <c r="J182">
        <v>65.8</v>
      </c>
      <c r="K182">
        <v>1</v>
      </c>
      <c r="L182">
        <v>3</v>
      </c>
      <c r="M182">
        <v>199</v>
      </c>
    </row>
    <row r="183" spans="1:13" x14ac:dyDescent="0.25">
      <c r="A183">
        <v>12845</v>
      </c>
      <c r="B183">
        <v>12845</v>
      </c>
      <c r="C183" t="s">
        <v>235</v>
      </c>
      <c r="D183" t="s">
        <v>58</v>
      </c>
      <c r="E183" t="s">
        <v>35</v>
      </c>
      <c r="F183">
        <v>178.9</v>
      </c>
      <c r="G183">
        <v>185.6</v>
      </c>
      <c r="H183">
        <v>12</v>
      </c>
      <c r="I183">
        <v>72.5</v>
      </c>
      <c r="J183">
        <v>78.3</v>
      </c>
      <c r="K183">
        <v>0</v>
      </c>
      <c r="L183">
        <v>0</v>
      </c>
      <c r="M183">
        <v>86</v>
      </c>
    </row>
    <row r="184" spans="1:13" x14ac:dyDescent="0.25">
      <c r="A184">
        <v>22557</v>
      </c>
      <c r="B184">
        <v>22557</v>
      </c>
      <c r="C184" t="s">
        <v>236</v>
      </c>
      <c r="D184" t="s">
        <v>61</v>
      </c>
      <c r="E184" t="s">
        <v>18</v>
      </c>
      <c r="F184">
        <v>178.9</v>
      </c>
      <c r="G184">
        <v>181.7</v>
      </c>
      <c r="H184">
        <v>6</v>
      </c>
      <c r="I184">
        <v>0</v>
      </c>
      <c r="J184">
        <v>23.2</v>
      </c>
      <c r="K184">
        <v>0</v>
      </c>
      <c r="L184">
        <v>0</v>
      </c>
    </row>
    <row r="185" spans="1:13" x14ac:dyDescent="0.25">
      <c r="A185">
        <v>22592</v>
      </c>
      <c r="B185">
        <v>22592</v>
      </c>
      <c r="C185" t="s">
        <v>237</v>
      </c>
      <c r="D185" t="s">
        <v>154</v>
      </c>
      <c r="E185" t="s">
        <v>35</v>
      </c>
      <c r="F185">
        <v>178.9</v>
      </c>
      <c r="G185">
        <v>167.3</v>
      </c>
      <c r="H185">
        <v>6</v>
      </c>
      <c r="I185">
        <v>0</v>
      </c>
      <c r="J185">
        <v>97.9</v>
      </c>
      <c r="K185">
        <v>1</v>
      </c>
      <c r="L185">
        <v>1</v>
      </c>
    </row>
    <row r="186" spans="1:13" x14ac:dyDescent="0.25">
      <c r="A186">
        <v>17970</v>
      </c>
      <c r="B186">
        <v>17970</v>
      </c>
      <c r="C186" t="s">
        <v>238</v>
      </c>
      <c r="D186" t="s">
        <v>28</v>
      </c>
      <c r="E186" t="s">
        <v>18</v>
      </c>
      <c r="F186">
        <v>180.4</v>
      </c>
      <c r="G186">
        <v>179.1</v>
      </c>
      <c r="H186">
        <v>10</v>
      </c>
      <c r="I186">
        <v>77.5</v>
      </c>
      <c r="J186">
        <v>58.8</v>
      </c>
      <c r="K186">
        <v>0</v>
      </c>
      <c r="L186">
        <v>0</v>
      </c>
    </row>
    <row r="187" spans="1:13" x14ac:dyDescent="0.25">
      <c r="A187">
        <v>16056</v>
      </c>
      <c r="B187">
        <v>16056</v>
      </c>
      <c r="C187" t="s">
        <v>239</v>
      </c>
      <c r="D187" t="s">
        <v>120</v>
      </c>
      <c r="E187" t="s">
        <v>18</v>
      </c>
      <c r="F187">
        <v>181</v>
      </c>
      <c r="G187">
        <v>151.30000000000001</v>
      </c>
      <c r="H187">
        <v>14</v>
      </c>
      <c r="I187">
        <v>76.3</v>
      </c>
      <c r="J187">
        <v>86.3</v>
      </c>
      <c r="K187">
        <v>3</v>
      </c>
      <c r="L187">
        <v>5</v>
      </c>
      <c r="M187">
        <v>63</v>
      </c>
    </row>
    <row r="188" spans="1:13" x14ac:dyDescent="0.25">
      <c r="A188" t="s">
        <v>20</v>
      </c>
      <c r="B188">
        <v>67</v>
      </c>
      <c r="C188" t="s">
        <v>240</v>
      </c>
      <c r="D188" t="s">
        <v>20</v>
      </c>
      <c r="E188" t="s">
        <v>161</v>
      </c>
      <c r="F188">
        <v>181.3</v>
      </c>
      <c r="G188">
        <v>181.6</v>
      </c>
      <c r="H188">
        <v>7</v>
      </c>
      <c r="I188">
        <v>64.3</v>
      </c>
      <c r="J188">
        <v>103.8</v>
      </c>
      <c r="K188">
        <v>0</v>
      </c>
      <c r="L188">
        <v>0</v>
      </c>
    </row>
    <row r="189" spans="1:13" x14ac:dyDescent="0.25">
      <c r="A189" t="s">
        <v>30</v>
      </c>
      <c r="B189">
        <v>8</v>
      </c>
      <c r="C189" t="s">
        <v>241</v>
      </c>
      <c r="D189" t="s">
        <v>30</v>
      </c>
      <c r="E189" t="s">
        <v>161</v>
      </c>
      <c r="F189">
        <v>181.7</v>
      </c>
      <c r="G189">
        <v>173.3</v>
      </c>
      <c r="H189">
        <v>13</v>
      </c>
      <c r="I189">
        <v>106</v>
      </c>
      <c r="J189">
        <v>100.4</v>
      </c>
      <c r="K189">
        <v>1</v>
      </c>
      <c r="L189">
        <v>1</v>
      </c>
    </row>
    <row r="190" spans="1:13" x14ac:dyDescent="0.25">
      <c r="A190">
        <v>20064</v>
      </c>
      <c r="B190">
        <v>20064</v>
      </c>
      <c r="C190" t="s">
        <v>242</v>
      </c>
      <c r="D190" t="s">
        <v>44</v>
      </c>
      <c r="E190" t="s">
        <v>18</v>
      </c>
      <c r="F190">
        <v>181.9</v>
      </c>
      <c r="G190">
        <v>188</v>
      </c>
      <c r="H190">
        <v>7</v>
      </c>
      <c r="I190">
        <v>52.2</v>
      </c>
      <c r="J190">
        <v>57.1</v>
      </c>
      <c r="K190">
        <v>1</v>
      </c>
      <c r="L190">
        <v>0</v>
      </c>
      <c r="M190">
        <v>171</v>
      </c>
    </row>
    <row r="191" spans="1:13" x14ac:dyDescent="0.25">
      <c r="A191">
        <v>14856</v>
      </c>
      <c r="B191">
        <v>14856</v>
      </c>
      <c r="C191" t="s">
        <v>243</v>
      </c>
      <c r="D191" t="s">
        <v>78</v>
      </c>
      <c r="E191" t="s">
        <v>37</v>
      </c>
      <c r="F191">
        <v>182.2</v>
      </c>
      <c r="G191">
        <v>182.1</v>
      </c>
      <c r="H191">
        <v>14</v>
      </c>
      <c r="I191">
        <v>46.8</v>
      </c>
      <c r="J191">
        <v>77.2</v>
      </c>
      <c r="K191">
        <v>1</v>
      </c>
      <c r="L191">
        <v>0</v>
      </c>
      <c r="M191">
        <v>32</v>
      </c>
    </row>
    <row r="192" spans="1:13" x14ac:dyDescent="0.25">
      <c r="A192" t="s">
        <v>17</v>
      </c>
      <c r="B192">
        <v>5</v>
      </c>
      <c r="C192" t="s">
        <v>244</v>
      </c>
      <c r="D192" t="s">
        <v>17</v>
      </c>
      <c r="E192" t="s">
        <v>161</v>
      </c>
      <c r="F192">
        <v>182.7</v>
      </c>
      <c r="G192">
        <v>190.3</v>
      </c>
      <c r="H192">
        <v>13</v>
      </c>
      <c r="I192">
        <v>109.4</v>
      </c>
      <c r="J192">
        <v>95.9</v>
      </c>
      <c r="K192">
        <v>0</v>
      </c>
      <c r="L192">
        <v>0</v>
      </c>
    </row>
    <row r="193" spans="1:13" x14ac:dyDescent="0.25">
      <c r="A193">
        <v>18935</v>
      </c>
      <c r="B193">
        <v>18935</v>
      </c>
      <c r="C193" t="s">
        <v>245</v>
      </c>
      <c r="D193" t="s">
        <v>54</v>
      </c>
      <c r="E193" t="s">
        <v>37</v>
      </c>
      <c r="F193">
        <v>182.8</v>
      </c>
      <c r="G193">
        <v>186.3</v>
      </c>
      <c r="H193">
        <v>9</v>
      </c>
      <c r="I193">
        <v>58.5</v>
      </c>
      <c r="J193">
        <v>76.2</v>
      </c>
      <c r="K193">
        <v>1</v>
      </c>
      <c r="L193">
        <v>0</v>
      </c>
      <c r="M193">
        <v>258</v>
      </c>
    </row>
    <row r="194" spans="1:13" x14ac:dyDescent="0.25">
      <c r="A194">
        <v>21677</v>
      </c>
      <c r="B194">
        <v>21677</v>
      </c>
      <c r="C194" t="s">
        <v>246</v>
      </c>
      <c r="D194" t="s">
        <v>93</v>
      </c>
      <c r="E194" t="s">
        <v>48</v>
      </c>
      <c r="F194">
        <v>183.3</v>
      </c>
      <c r="G194">
        <v>187.6</v>
      </c>
      <c r="H194">
        <v>14</v>
      </c>
      <c r="I194">
        <v>152.80000000000001</v>
      </c>
      <c r="J194">
        <v>312.89999999999998</v>
      </c>
      <c r="K194">
        <v>1</v>
      </c>
      <c r="L194">
        <v>1</v>
      </c>
    </row>
    <row r="195" spans="1:13" x14ac:dyDescent="0.25">
      <c r="A195">
        <v>8534</v>
      </c>
      <c r="B195">
        <v>8534</v>
      </c>
      <c r="C195" t="s">
        <v>247</v>
      </c>
      <c r="D195" t="s">
        <v>44</v>
      </c>
      <c r="E195" t="s">
        <v>37</v>
      </c>
      <c r="F195">
        <v>183.3</v>
      </c>
      <c r="G195">
        <v>184</v>
      </c>
      <c r="H195">
        <v>7</v>
      </c>
      <c r="I195">
        <v>102</v>
      </c>
      <c r="J195">
        <v>100.7</v>
      </c>
      <c r="K195">
        <v>1</v>
      </c>
      <c r="L195">
        <v>3</v>
      </c>
      <c r="M195">
        <v>92</v>
      </c>
    </row>
    <row r="196" spans="1:13" x14ac:dyDescent="0.25">
      <c r="A196">
        <v>19989</v>
      </c>
      <c r="B196">
        <v>19989</v>
      </c>
      <c r="C196" t="s">
        <v>248</v>
      </c>
      <c r="D196" t="s">
        <v>66</v>
      </c>
      <c r="E196" t="s">
        <v>205</v>
      </c>
      <c r="F196">
        <v>183.6</v>
      </c>
      <c r="G196">
        <v>192.3</v>
      </c>
      <c r="H196">
        <v>8</v>
      </c>
      <c r="I196">
        <v>171.5</v>
      </c>
      <c r="J196">
        <v>145.19999999999999</v>
      </c>
      <c r="K196">
        <v>3</v>
      </c>
      <c r="L196">
        <v>3</v>
      </c>
      <c r="M196">
        <v>246</v>
      </c>
    </row>
    <row r="197" spans="1:13" x14ac:dyDescent="0.25">
      <c r="A197">
        <v>19828</v>
      </c>
      <c r="B197">
        <v>19828</v>
      </c>
      <c r="C197" t="s">
        <v>249</v>
      </c>
      <c r="D197" t="s">
        <v>120</v>
      </c>
      <c r="E197" t="s">
        <v>18</v>
      </c>
      <c r="F197">
        <v>183.6</v>
      </c>
      <c r="G197">
        <v>194.4</v>
      </c>
      <c r="H197">
        <v>14</v>
      </c>
      <c r="I197">
        <v>77</v>
      </c>
      <c r="J197">
        <v>85</v>
      </c>
      <c r="K197">
        <v>3</v>
      </c>
      <c r="L197">
        <v>0</v>
      </c>
      <c r="M197">
        <v>53</v>
      </c>
    </row>
    <row r="198" spans="1:13" x14ac:dyDescent="0.25">
      <c r="A198">
        <v>21786</v>
      </c>
      <c r="B198">
        <v>21786</v>
      </c>
      <c r="C198" t="s">
        <v>250</v>
      </c>
      <c r="D198" t="s">
        <v>24</v>
      </c>
      <c r="E198" t="s">
        <v>37</v>
      </c>
      <c r="F198">
        <v>183.9</v>
      </c>
      <c r="G198">
        <v>180.9</v>
      </c>
      <c r="H198">
        <v>6</v>
      </c>
      <c r="I198">
        <v>26.1</v>
      </c>
      <c r="J198">
        <v>85.7</v>
      </c>
      <c r="K198">
        <v>0</v>
      </c>
      <c r="L198">
        <v>0</v>
      </c>
    </row>
    <row r="199" spans="1:13" x14ac:dyDescent="0.25">
      <c r="A199">
        <v>21005</v>
      </c>
      <c r="B199">
        <v>21005</v>
      </c>
      <c r="C199" t="s">
        <v>251</v>
      </c>
      <c r="D199" t="s">
        <v>32</v>
      </c>
      <c r="E199" t="s">
        <v>35</v>
      </c>
      <c r="F199">
        <v>184.3</v>
      </c>
      <c r="G199">
        <v>180.5</v>
      </c>
      <c r="H199">
        <v>14</v>
      </c>
      <c r="I199">
        <v>11.1</v>
      </c>
      <c r="J199">
        <v>86.5</v>
      </c>
      <c r="K199">
        <v>1</v>
      </c>
      <c r="L199">
        <v>1</v>
      </c>
      <c r="M199">
        <v>194</v>
      </c>
    </row>
    <row r="200" spans="1:13" x14ac:dyDescent="0.25">
      <c r="A200">
        <v>20006</v>
      </c>
      <c r="B200">
        <v>20006</v>
      </c>
      <c r="C200" t="s">
        <v>252</v>
      </c>
      <c r="D200" t="s">
        <v>61</v>
      </c>
      <c r="E200" t="s">
        <v>35</v>
      </c>
      <c r="F200">
        <v>184.4</v>
      </c>
      <c r="G200">
        <v>157.4</v>
      </c>
      <c r="H200">
        <v>6</v>
      </c>
      <c r="I200">
        <v>123</v>
      </c>
      <c r="J200">
        <v>106.6</v>
      </c>
      <c r="K200">
        <v>0</v>
      </c>
      <c r="L200">
        <v>3</v>
      </c>
    </row>
    <row r="201" spans="1:13" x14ac:dyDescent="0.25">
      <c r="A201">
        <v>20500</v>
      </c>
      <c r="B201">
        <v>20500</v>
      </c>
      <c r="C201" t="s">
        <v>253</v>
      </c>
      <c r="D201" t="s">
        <v>34</v>
      </c>
      <c r="E201" t="s">
        <v>18</v>
      </c>
      <c r="F201">
        <v>184.5</v>
      </c>
      <c r="G201">
        <v>180.9</v>
      </c>
      <c r="H201">
        <v>12</v>
      </c>
      <c r="I201">
        <v>41.2</v>
      </c>
      <c r="J201">
        <v>68.099999999999994</v>
      </c>
      <c r="K201">
        <v>3</v>
      </c>
      <c r="L201">
        <v>3</v>
      </c>
    </row>
    <row r="202" spans="1:13" x14ac:dyDescent="0.25">
      <c r="A202">
        <v>16003</v>
      </c>
      <c r="B202">
        <v>16003</v>
      </c>
      <c r="C202" t="s">
        <v>254</v>
      </c>
      <c r="D202" t="s">
        <v>63</v>
      </c>
      <c r="E202" t="s">
        <v>35</v>
      </c>
      <c r="F202">
        <v>184.8</v>
      </c>
      <c r="G202">
        <v>236.9</v>
      </c>
      <c r="H202">
        <v>8</v>
      </c>
      <c r="I202">
        <v>56.9</v>
      </c>
      <c r="J202">
        <v>66.3</v>
      </c>
      <c r="K202">
        <v>0</v>
      </c>
      <c r="L202">
        <v>0</v>
      </c>
      <c r="M202">
        <v>116</v>
      </c>
    </row>
    <row r="203" spans="1:13" x14ac:dyDescent="0.25">
      <c r="A203">
        <v>21735</v>
      </c>
      <c r="B203">
        <v>21735</v>
      </c>
      <c r="C203" t="s">
        <v>255</v>
      </c>
      <c r="D203" t="s">
        <v>46</v>
      </c>
      <c r="E203" t="s">
        <v>35</v>
      </c>
      <c r="F203">
        <v>185.2</v>
      </c>
      <c r="G203">
        <v>186.8</v>
      </c>
      <c r="H203">
        <v>7</v>
      </c>
      <c r="I203">
        <v>114.9</v>
      </c>
      <c r="J203">
        <v>113.1</v>
      </c>
      <c r="K203">
        <v>1</v>
      </c>
      <c r="L203">
        <v>1</v>
      </c>
    </row>
    <row r="204" spans="1:13" x14ac:dyDescent="0.25">
      <c r="A204">
        <v>17053</v>
      </c>
      <c r="B204">
        <v>17053</v>
      </c>
      <c r="C204" t="s">
        <v>256</v>
      </c>
      <c r="D204" t="s">
        <v>93</v>
      </c>
      <c r="E204" t="s">
        <v>18</v>
      </c>
      <c r="F204">
        <v>185.6</v>
      </c>
      <c r="G204">
        <v>182.2</v>
      </c>
      <c r="H204">
        <v>14</v>
      </c>
      <c r="I204">
        <v>97.1</v>
      </c>
      <c r="J204">
        <v>67</v>
      </c>
      <c r="K204">
        <v>0</v>
      </c>
      <c r="L204">
        <v>0</v>
      </c>
      <c r="M204">
        <v>221</v>
      </c>
    </row>
    <row r="205" spans="1:13" x14ac:dyDescent="0.25">
      <c r="A205">
        <v>20769</v>
      </c>
      <c r="B205">
        <v>20769</v>
      </c>
      <c r="C205" t="s">
        <v>257</v>
      </c>
      <c r="D205" t="s">
        <v>41</v>
      </c>
      <c r="E205" t="s">
        <v>205</v>
      </c>
      <c r="F205">
        <v>186.8</v>
      </c>
      <c r="G205">
        <v>190.2</v>
      </c>
      <c r="H205">
        <v>11</v>
      </c>
      <c r="I205">
        <v>67.7</v>
      </c>
      <c r="J205">
        <v>144.69999999999999</v>
      </c>
      <c r="K205">
        <v>1</v>
      </c>
      <c r="L205">
        <v>1</v>
      </c>
    </row>
    <row r="206" spans="1:13" x14ac:dyDescent="0.25">
      <c r="A206" t="s">
        <v>58</v>
      </c>
      <c r="B206">
        <v>1</v>
      </c>
      <c r="C206" t="s">
        <v>258</v>
      </c>
      <c r="D206" t="s">
        <v>58</v>
      </c>
      <c r="E206" t="s">
        <v>161</v>
      </c>
      <c r="F206">
        <v>187</v>
      </c>
      <c r="G206">
        <v>188.8</v>
      </c>
      <c r="H206">
        <v>12</v>
      </c>
      <c r="I206">
        <v>120.7</v>
      </c>
      <c r="J206">
        <v>93.6</v>
      </c>
      <c r="K206">
        <v>1</v>
      </c>
      <c r="L206">
        <v>1</v>
      </c>
    </row>
    <row r="207" spans="1:13" x14ac:dyDescent="0.25">
      <c r="A207">
        <v>22623</v>
      </c>
      <c r="B207">
        <v>22623</v>
      </c>
      <c r="C207" t="s">
        <v>259</v>
      </c>
      <c r="D207" t="s">
        <v>63</v>
      </c>
      <c r="E207" t="s">
        <v>35</v>
      </c>
      <c r="F207">
        <v>188.5</v>
      </c>
      <c r="G207">
        <v>180.4</v>
      </c>
      <c r="H207">
        <v>8</v>
      </c>
      <c r="I207">
        <v>0</v>
      </c>
      <c r="J207">
        <v>106.8</v>
      </c>
      <c r="K207">
        <v>0</v>
      </c>
      <c r="L207">
        <v>0</v>
      </c>
    </row>
    <row r="208" spans="1:13" x14ac:dyDescent="0.25">
      <c r="A208">
        <v>8283</v>
      </c>
      <c r="B208">
        <v>8283</v>
      </c>
      <c r="C208" t="s">
        <v>260</v>
      </c>
      <c r="D208" t="s">
        <v>50</v>
      </c>
      <c r="E208" t="s">
        <v>48</v>
      </c>
      <c r="F208">
        <v>188.8</v>
      </c>
      <c r="G208">
        <v>183.5</v>
      </c>
      <c r="H208">
        <v>9</v>
      </c>
      <c r="I208">
        <v>172.3</v>
      </c>
      <c r="J208">
        <v>311.7</v>
      </c>
      <c r="K208">
        <v>4</v>
      </c>
      <c r="L208">
        <v>0</v>
      </c>
      <c r="M208">
        <v>236</v>
      </c>
    </row>
    <row r="209" spans="1:13" x14ac:dyDescent="0.25">
      <c r="A209">
        <v>11063</v>
      </c>
      <c r="B209">
        <v>11063</v>
      </c>
      <c r="C209" t="s">
        <v>261</v>
      </c>
      <c r="D209" t="s">
        <v>46</v>
      </c>
      <c r="E209" t="s">
        <v>35</v>
      </c>
      <c r="F209">
        <v>189.2</v>
      </c>
      <c r="G209">
        <v>184.8</v>
      </c>
      <c r="H209">
        <v>7</v>
      </c>
      <c r="I209">
        <v>117.1</v>
      </c>
      <c r="J209">
        <v>113.4</v>
      </c>
      <c r="K209">
        <v>1</v>
      </c>
      <c r="L209">
        <v>1</v>
      </c>
      <c r="M209">
        <v>109</v>
      </c>
    </row>
    <row r="210" spans="1:13" x14ac:dyDescent="0.25">
      <c r="A210" t="s">
        <v>39</v>
      </c>
      <c r="B210">
        <v>12</v>
      </c>
      <c r="C210" t="s">
        <v>262</v>
      </c>
      <c r="D210" t="s">
        <v>39</v>
      </c>
      <c r="E210" t="s">
        <v>161</v>
      </c>
      <c r="F210">
        <v>189.5</v>
      </c>
      <c r="G210">
        <v>192</v>
      </c>
      <c r="H210">
        <v>13</v>
      </c>
      <c r="I210">
        <v>106</v>
      </c>
      <c r="J210">
        <v>103.8</v>
      </c>
      <c r="K210">
        <v>0</v>
      </c>
      <c r="L210">
        <v>0</v>
      </c>
    </row>
    <row r="211" spans="1:13" x14ac:dyDescent="0.25">
      <c r="A211">
        <v>16781</v>
      </c>
      <c r="B211">
        <v>16781</v>
      </c>
      <c r="C211" t="s">
        <v>263</v>
      </c>
      <c r="D211" t="s">
        <v>120</v>
      </c>
      <c r="E211" t="s">
        <v>35</v>
      </c>
      <c r="F211">
        <v>190.7</v>
      </c>
      <c r="G211">
        <v>193</v>
      </c>
      <c r="H211">
        <v>14</v>
      </c>
      <c r="I211">
        <v>155.19999999999999</v>
      </c>
      <c r="J211">
        <v>130.30000000000001</v>
      </c>
      <c r="K211">
        <v>3</v>
      </c>
      <c r="L211">
        <v>3</v>
      </c>
      <c r="M211">
        <v>230</v>
      </c>
    </row>
    <row r="212" spans="1:13" x14ac:dyDescent="0.25">
      <c r="A212">
        <v>17215</v>
      </c>
      <c r="B212">
        <v>17215</v>
      </c>
      <c r="C212" t="s">
        <v>264</v>
      </c>
      <c r="D212" t="s">
        <v>54</v>
      </c>
      <c r="E212" t="s">
        <v>205</v>
      </c>
      <c r="F212">
        <v>192</v>
      </c>
      <c r="G212">
        <v>200.1</v>
      </c>
      <c r="H212">
        <v>9</v>
      </c>
      <c r="I212">
        <v>141</v>
      </c>
      <c r="J212">
        <v>146.9</v>
      </c>
      <c r="K212">
        <v>3</v>
      </c>
      <c r="L212">
        <v>3</v>
      </c>
      <c r="M212">
        <v>185</v>
      </c>
    </row>
    <row r="213" spans="1:13" x14ac:dyDescent="0.25">
      <c r="A213" t="s">
        <v>105</v>
      </c>
      <c r="B213">
        <v>49</v>
      </c>
      <c r="C213" t="s">
        <v>265</v>
      </c>
      <c r="D213" t="s">
        <v>105</v>
      </c>
      <c r="E213" t="s">
        <v>161</v>
      </c>
      <c r="F213">
        <v>192.1</v>
      </c>
      <c r="G213">
        <v>192.9</v>
      </c>
      <c r="H213">
        <v>11</v>
      </c>
      <c r="I213">
        <v>83.5</v>
      </c>
      <c r="J213">
        <v>104.9</v>
      </c>
      <c r="K213">
        <v>1</v>
      </c>
      <c r="L213">
        <v>1</v>
      </c>
    </row>
    <row r="214" spans="1:13" x14ac:dyDescent="0.25">
      <c r="A214">
        <v>16640</v>
      </c>
      <c r="B214">
        <v>16640</v>
      </c>
      <c r="C214" t="s">
        <v>266</v>
      </c>
      <c r="D214" t="s">
        <v>66</v>
      </c>
      <c r="E214" t="s">
        <v>35</v>
      </c>
      <c r="F214">
        <v>192.2</v>
      </c>
      <c r="G214">
        <v>193.6</v>
      </c>
      <c r="H214">
        <v>8</v>
      </c>
      <c r="I214">
        <v>72</v>
      </c>
      <c r="J214">
        <v>105.9</v>
      </c>
      <c r="K214">
        <v>1</v>
      </c>
      <c r="L214">
        <v>1</v>
      </c>
      <c r="M214">
        <v>143</v>
      </c>
    </row>
    <row r="215" spans="1:13" x14ac:dyDescent="0.25">
      <c r="A215">
        <v>1410</v>
      </c>
      <c r="B215">
        <v>1410</v>
      </c>
      <c r="C215" t="s">
        <v>267</v>
      </c>
      <c r="D215" t="s">
        <v>74</v>
      </c>
      <c r="E215" t="s">
        <v>205</v>
      </c>
      <c r="F215">
        <v>192.9</v>
      </c>
      <c r="G215">
        <v>183.6</v>
      </c>
      <c r="H215">
        <v>6</v>
      </c>
      <c r="I215">
        <v>109.4</v>
      </c>
      <c r="J215">
        <v>146.6</v>
      </c>
      <c r="K215">
        <v>3</v>
      </c>
      <c r="L215">
        <v>3</v>
      </c>
      <c r="M215">
        <v>165</v>
      </c>
    </row>
    <row r="216" spans="1:13" x14ac:dyDescent="0.25">
      <c r="A216" t="s">
        <v>34</v>
      </c>
      <c r="B216">
        <v>55</v>
      </c>
      <c r="C216" t="s">
        <v>268</v>
      </c>
      <c r="D216" t="s">
        <v>34</v>
      </c>
      <c r="E216" t="s">
        <v>161</v>
      </c>
      <c r="F216">
        <v>193.1</v>
      </c>
      <c r="G216">
        <v>197.3</v>
      </c>
      <c r="H216">
        <v>12</v>
      </c>
      <c r="I216">
        <v>124.1</v>
      </c>
      <c r="J216">
        <v>119.6</v>
      </c>
      <c r="K216">
        <v>1</v>
      </c>
      <c r="L216">
        <v>0</v>
      </c>
    </row>
    <row r="217" spans="1:13" x14ac:dyDescent="0.25">
      <c r="A217">
        <v>19238</v>
      </c>
      <c r="B217">
        <v>19238</v>
      </c>
      <c r="C217" t="s">
        <v>269</v>
      </c>
      <c r="D217" t="s">
        <v>24</v>
      </c>
      <c r="E217" t="s">
        <v>48</v>
      </c>
      <c r="F217">
        <v>193.3</v>
      </c>
      <c r="G217">
        <v>197.3</v>
      </c>
      <c r="H217">
        <v>6</v>
      </c>
      <c r="I217">
        <v>167.6</v>
      </c>
      <c r="J217">
        <v>142.1</v>
      </c>
      <c r="K217">
        <v>1</v>
      </c>
      <c r="L217">
        <v>0</v>
      </c>
    </row>
    <row r="218" spans="1:13" x14ac:dyDescent="0.25">
      <c r="A218">
        <v>16311</v>
      </c>
      <c r="B218">
        <v>16311</v>
      </c>
      <c r="C218" t="s">
        <v>270</v>
      </c>
      <c r="D218" t="s">
        <v>66</v>
      </c>
      <c r="E218" t="s">
        <v>48</v>
      </c>
      <c r="F218">
        <v>194.8</v>
      </c>
      <c r="G218">
        <v>195.6</v>
      </c>
      <c r="H218">
        <v>8</v>
      </c>
      <c r="I218">
        <v>307</v>
      </c>
      <c r="J218">
        <v>310.3</v>
      </c>
      <c r="K218">
        <v>1</v>
      </c>
      <c r="L218">
        <v>1</v>
      </c>
      <c r="M218">
        <v>176</v>
      </c>
    </row>
    <row r="219" spans="1:13" x14ac:dyDescent="0.25">
      <c r="A219">
        <v>1694</v>
      </c>
      <c r="B219">
        <v>1694</v>
      </c>
      <c r="C219" t="s">
        <v>271</v>
      </c>
      <c r="D219" t="s">
        <v>39</v>
      </c>
      <c r="E219" t="s">
        <v>205</v>
      </c>
      <c r="F219">
        <v>196.4</v>
      </c>
      <c r="G219">
        <v>194.6</v>
      </c>
      <c r="H219">
        <v>13</v>
      </c>
      <c r="I219">
        <v>129.69999999999999</v>
      </c>
      <c r="J219">
        <v>140.4</v>
      </c>
      <c r="K219">
        <v>1</v>
      </c>
      <c r="L219">
        <v>1</v>
      </c>
      <c r="M219">
        <v>204</v>
      </c>
    </row>
    <row r="220" spans="1:13" x14ac:dyDescent="0.25">
      <c r="A220">
        <v>14996</v>
      </c>
      <c r="B220">
        <v>14996</v>
      </c>
      <c r="C220" t="s">
        <v>272</v>
      </c>
      <c r="D220" t="s">
        <v>105</v>
      </c>
      <c r="E220" t="s">
        <v>205</v>
      </c>
      <c r="F220">
        <v>196.6</v>
      </c>
      <c r="G220">
        <v>194.2</v>
      </c>
      <c r="H220">
        <v>11</v>
      </c>
      <c r="I220">
        <v>144.4</v>
      </c>
      <c r="J220">
        <v>137.4</v>
      </c>
      <c r="K220">
        <v>1</v>
      </c>
      <c r="L220">
        <v>1</v>
      </c>
      <c r="M220">
        <v>222</v>
      </c>
    </row>
    <row r="221" spans="1:13" x14ac:dyDescent="0.25">
      <c r="A221">
        <v>19897</v>
      </c>
      <c r="B221">
        <v>19897</v>
      </c>
      <c r="C221" t="s">
        <v>273</v>
      </c>
      <c r="D221" t="s">
        <v>24</v>
      </c>
      <c r="E221" t="s">
        <v>35</v>
      </c>
      <c r="F221">
        <v>198.5</v>
      </c>
      <c r="G221">
        <v>209.8</v>
      </c>
      <c r="H221">
        <v>6</v>
      </c>
      <c r="I221">
        <v>77.900000000000006</v>
      </c>
      <c r="J221">
        <v>108.2</v>
      </c>
      <c r="K221">
        <v>0</v>
      </c>
      <c r="L221">
        <v>0</v>
      </c>
      <c r="M221">
        <v>199</v>
      </c>
    </row>
    <row r="222" spans="1:13" x14ac:dyDescent="0.25">
      <c r="A222">
        <v>16787</v>
      </c>
      <c r="B222">
        <v>16787</v>
      </c>
      <c r="C222" t="s">
        <v>274</v>
      </c>
      <c r="D222" t="s">
        <v>81</v>
      </c>
      <c r="E222" t="s">
        <v>35</v>
      </c>
      <c r="F222">
        <v>199.7</v>
      </c>
      <c r="G222">
        <v>208.7</v>
      </c>
      <c r="H222">
        <v>9</v>
      </c>
      <c r="I222">
        <v>77.900000000000006</v>
      </c>
      <c r="J222">
        <v>106.9</v>
      </c>
      <c r="K222">
        <v>1</v>
      </c>
      <c r="L222">
        <v>1</v>
      </c>
      <c r="M222">
        <v>296</v>
      </c>
    </row>
    <row r="223" spans="1:13" x14ac:dyDescent="0.25">
      <c r="A223" t="s">
        <v>71</v>
      </c>
      <c r="B223">
        <v>38</v>
      </c>
      <c r="C223" t="s">
        <v>275</v>
      </c>
      <c r="D223" t="s">
        <v>71</v>
      </c>
      <c r="E223" t="s">
        <v>161</v>
      </c>
      <c r="F223">
        <v>200.3</v>
      </c>
      <c r="G223">
        <v>196.7</v>
      </c>
      <c r="H223">
        <v>10</v>
      </c>
      <c r="I223">
        <v>101.5</v>
      </c>
      <c r="J223">
        <v>103.8</v>
      </c>
      <c r="K223">
        <v>0</v>
      </c>
      <c r="L223">
        <v>0</v>
      </c>
    </row>
    <row r="224" spans="1:13" x14ac:dyDescent="0.25">
      <c r="A224">
        <v>21686</v>
      </c>
      <c r="B224">
        <v>21686</v>
      </c>
      <c r="C224" t="s">
        <v>276</v>
      </c>
      <c r="D224" t="s">
        <v>78</v>
      </c>
      <c r="E224" t="s">
        <v>35</v>
      </c>
      <c r="F224">
        <v>200.8</v>
      </c>
      <c r="G224">
        <v>199.4</v>
      </c>
      <c r="H224">
        <v>14</v>
      </c>
      <c r="I224">
        <v>56.6</v>
      </c>
      <c r="J224">
        <v>102.1</v>
      </c>
      <c r="K224">
        <v>3</v>
      </c>
      <c r="L224">
        <v>3</v>
      </c>
    </row>
    <row r="225" spans="1:13" x14ac:dyDescent="0.25">
      <c r="A225" t="s">
        <v>78</v>
      </c>
      <c r="B225">
        <v>26</v>
      </c>
      <c r="C225" t="s">
        <v>277</v>
      </c>
      <c r="D225" t="s">
        <v>78</v>
      </c>
      <c r="E225" t="s">
        <v>161</v>
      </c>
      <c r="F225">
        <v>201.9</v>
      </c>
      <c r="G225">
        <v>199.7</v>
      </c>
      <c r="H225">
        <v>14</v>
      </c>
      <c r="I225">
        <v>116.2</v>
      </c>
      <c r="J225">
        <v>108.3</v>
      </c>
      <c r="K225">
        <v>1</v>
      </c>
      <c r="L225">
        <v>1</v>
      </c>
    </row>
    <row r="226" spans="1:13" x14ac:dyDescent="0.25">
      <c r="A226">
        <v>22626</v>
      </c>
      <c r="B226">
        <v>22626</v>
      </c>
      <c r="C226" t="s">
        <v>278</v>
      </c>
      <c r="D226" t="s">
        <v>58</v>
      </c>
      <c r="E226" t="s">
        <v>35</v>
      </c>
      <c r="F226">
        <v>201.9</v>
      </c>
      <c r="G226">
        <v>206.4</v>
      </c>
      <c r="H226">
        <v>12</v>
      </c>
      <c r="I226">
        <v>0</v>
      </c>
      <c r="J226">
        <v>101.5</v>
      </c>
      <c r="K226">
        <v>0</v>
      </c>
      <c r="L226">
        <v>1</v>
      </c>
    </row>
    <row r="227" spans="1:13" x14ac:dyDescent="0.25">
      <c r="A227" t="s">
        <v>24</v>
      </c>
      <c r="B227">
        <v>69</v>
      </c>
      <c r="C227" t="s">
        <v>279</v>
      </c>
      <c r="D227" t="s">
        <v>24</v>
      </c>
      <c r="E227" t="s">
        <v>161</v>
      </c>
      <c r="F227">
        <v>202.1</v>
      </c>
      <c r="G227">
        <v>183.8</v>
      </c>
      <c r="H227">
        <v>6</v>
      </c>
      <c r="I227">
        <v>137.6</v>
      </c>
      <c r="J227">
        <v>119.6</v>
      </c>
      <c r="K227">
        <v>1</v>
      </c>
      <c r="L227">
        <v>1</v>
      </c>
    </row>
    <row r="228" spans="1:13" x14ac:dyDescent="0.25">
      <c r="A228">
        <v>20876</v>
      </c>
      <c r="B228">
        <v>20876</v>
      </c>
      <c r="C228" t="s">
        <v>280</v>
      </c>
      <c r="D228" t="s">
        <v>120</v>
      </c>
      <c r="E228" t="s">
        <v>35</v>
      </c>
      <c r="F228">
        <v>203</v>
      </c>
      <c r="G228">
        <v>207.6</v>
      </c>
      <c r="H228">
        <v>14</v>
      </c>
      <c r="I228">
        <v>94.2</v>
      </c>
      <c r="J228">
        <v>98.1</v>
      </c>
      <c r="K228">
        <v>1</v>
      </c>
      <c r="L228">
        <v>1</v>
      </c>
      <c r="M228">
        <v>237</v>
      </c>
    </row>
    <row r="229" spans="1:13" x14ac:dyDescent="0.25">
      <c r="A229">
        <v>17048</v>
      </c>
      <c r="B229">
        <v>17048</v>
      </c>
      <c r="C229" t="s">
        <v>281</v>
      </c>
      <c r="D229" t="s">
        <v>81</v>
      </c>
      <c r="E229" t="s">
        <v>35</v>
      </c>
      <c r="F229">
        <v>204.2</v>
      </c>
      <c r="G229">
        <v>212.1</v>
      </c>
      <c r="H229">
        <v>9</v>
      </c>
      <c r="I229">
        <v>114</v>
      </c>
      <c r="J229">
        <v>97.8</v>
      </c>
      <c r="K229">
        <v>3</v>
      </c>
      <c r="L229">
        <v>3</v>
      </c>
      <c r="M229">
        <v>174</v>
      </c>
    </row>
    <row r="230" spans="1:13" x14ac:dyDescent="0.25">
      <c r="A230" t="s">
        <v>154</v>
      </c>
      <c r="B230">
        <v>82</v>
      </c>
      <c r="C230" t="s">
        <v>282</v>
      </c>
      <c r="D230" t="s">
        <v>154</v>
      </c>
      <c r="E230" t="s">
        <v>161</v>
      </c>
      <c r="F230">
        <v>204.2</v>
      </c>
      <c r="G230">
        <v>200.8</v>
      </c>
      <c r="H230">
        <v>6</v>
      </c>
      <c r="I230">
        <v>73.3</v>
      </c>
      <c r="J230">
        <v>100.4</v>
      </c>
      <c r="K230">
        <v>0</v>
      </c>
      <c r="L230">
        <v>0</v>
      </c>
    </row>
    <row r="231" spans="1:13" x14ac:dyDescent="0.25">
      <c r="A231">
        <v>17961</v>
      </c>
      <c r="B231">
        <v>17961</v>
      </c>
      <c r="C231" t="s">
        <v>283</v>
      </c>
      <c r="D231" t="s">
        <v>28</v>
      </c>
      <c r="E231" t="s">
        <v>35</v>
      </c>
      <c r="F231">
        <v>205.3</v>
      </c>
      <c r="G231">
        <v>205.3</v>
      </c>
      <c r="H231">
        <v>10</v>
      </c>
      <c r="I231">
        <v>108.9</v>
      </c>
      <c r="J231">
        <v>97.6</v>
      </c>
      <c r="K231">
        <v>1</v>
      </c>
      <c r="L231">
        <v>0</v>
      </c>
      <c r="M231">
        <v>98</v>
      </c>
    </row>
    <row r="232" spans="1:13" x14ac:dyDescent="0.25">
      <c r="A232" t="s">
        <v>87</v>
      </c>
      <c r="B232">
        <v>52</v>
      </c>
      <c r="C232" t="s">
        <v>284</v>
      </c>
      <c r="D232" t="s">
        <v>87</v>
      </c>
      <c r="E232" t="s">
        <v>161</v>
      </c>
      <c r="F232">
        <v>205.3</v>
      </c>
      <c r="G232">
        <v>196.7</v>
      </c>
      <c r="H232">
        <v>7</v>
      </c>
      <c r="I232">
        <v>58.7</v>
      </c>
      <c r="J232">
        <v>99.3</v>
      </c>
      <c r="K232">
        <v>0</v>
      </c>
      <c r="L232">
        <v>0</v>
      </c>
    </row>
    <row r="233" spans="1:13" x14ac:dyDescent="0.25">
      <c r="A233" t="s">
        <v>22</v>
      </c>
      <c r="B233">
        <v>34</v>
      </c>
      <c r="C233" t="s">
        <v>285</v>
      </c>
      <c r="D233" t="s">
        <v>22</v>
      </c>
      <c r="E233" t="s">
        <v>161</v>
      </c>
      <c r="F233">
        <v>206.4</v>
      </c>
      <c r="G233">
        <v>138</v>
      </c>
      <c r="H233">
        <v>13</v>
      </c>
      <c r="I233">
        <v>79</v>
      </c>
      <c r="J233">
        <v>98.1</v>
      </c>
      <c r="K233">
        <v>0</v>
      </c>
      <c r="L233">
        <v>0</v>
      </c>
    </row>
    <row r="234" spans="1:13" x14ac:dyDescent="0.25">
      <c r="A234">
        <v>22685</v>
      </c>
      <c r="B234">
        <v>22685</v>
      </c>
      <c r="C234" t="s">
        <v>286</v>
      </c>
      <c r="D234" t="s">
        <v>17</v>
      </c>
      <c r="E234" t="s">
        <v>35</v>
      </c>
      <c r="F234">
        <v>206.4</v>
      </c>
      <c r="G234">
        <v>210.9</v>
      </c>
      <c r="H234">
        <v>13</v>
      </c>
      <c r="I234">
        <v>0</v>
      </c>
      <c r="J234">
        <v>95.2</v>
      </c>
      <c r="K234">
        <v>0</v>
      </c>
      <c r="L234">
        <v>1</v>
      </c>
    </row>
    <row r="235" spans="1:13" x14ac:dyDescent="0.25">
      <c r="A235" t="s">
        <v>44</v>
      </c>
      <c r="B235">
        <v>84</v>
      </c>
      <c r="C235" t="s">
        <v>287</v>
      </c>
      <c r="D235" t="s">
        <v>44</v>
      </c>
      <c r="E235" t="s">
        <v>161</v>
      </c>
      <c r="F235">
        <v>207</v>
      </c>
      <c r="G235">
        <v>197.4</v>
      </c>
      <c r="H235">
        <v>7</v>
      </c>
      <c r="I235">
        <v>81.2</v>
      </c>
      <c r="J235">
        <v>101.5</v>
      </c>
      <c r="K235">
        <v>0</v>
      </c>
      <c r="L235">
        <v>0</v>
      </c>
    </row>
    <row r="236" spans="1:13" x14ac:dyDescent="0.25">
      <c r="A236">
        <v>16866</v>
      </c>
      <c r="B236">
        <v>16866</v>
      </c>
      <c r="C236" t="s">
        <v>288</v>
      </c>
      <c r="D236" t="s">
        <v>154</v>
      </c>
      <c r="E236" t="s">
        <v>35</v>
      </c>
      <c r="F236">
        <v>207.6</v>
      </c>
      <c r="G236">
        <v>188.6</v>
      </c>
      <c r="H236">
        <v>6</v>
      </c>
      <c r="I236">
        <v>127.5</v>
      </c>
      <c r="J236">
        <v>94.5</v>
      </c>
      <c r="K236">
        <v>1</v>
      </c>
      <c r="L236">
        <v>0</v>
      </c>
      <c r="M236">
        <v>176</v>
      </c>
    </row>
    <row r="237" spans="1:13" x14ac:dyDescent="0.25">
      <c r="A237">
        <v>20145</v>
      </c>
      <c r="B237">
        <v>20145</v>
      </c>
      <c r="C237" t="s">
        <v>289</v>
      </c>
      <c r="D237" t="s">
        <v>39</v>
      </c>
      <c r="E237" t="s">
        <v>35</v>
      </c>
      <c r="F237">
        <v>208.7</v>
      </c>
      <c r="G237">
        <v>214.3</v>
      </c>
      <c r="H237">
        <v>13</v>
      </c>
      <c r="I237">
        <v>73.099999999999994</v>
      </c>
      <c r="J237">
        <v>93.9</v>
      </c>
      <c r="K237">
        <v>1</v>
      </c>
      <c r="L237">
        <v>0</v>
      </c>
    </row>
    <row r="238" spans="1:13" x14ac:dyDescent="0.25">
      <c r="A238">
        <v>19815</v>
      </c>
      <c r="B238">
        <v>19815</v>
      </c>
      <c r="C238" t="s">
        <v>290</v>
      </c>
      <c r="D238" t="s">
        <v>58</v>
      </c>
      <c r="E238" t="s">
        <v>35</v>
      </c>
      <c r="F238">
        <v>209.8</v>
      </c>
      <c r="G238">
        <v>213.2</v>
      </c>
      <c r="H238">
        <v>12</v>
      </c>
      <c r="I238">
        <v>111</v>
      </c>
      <c r="J238">
        <v>93.4</v>
      </c>
      <c r="K238">
        <v>1</v>
      </c>
      <c r="L238">
        <v>0</v>
      </c>
      <c r="M238">
        <v>120</v>
      </c>
    </row>
    <row r="239" spans="1:13" x14ac:dyDescent="0.25">
      <c r="A239" t="s">
        <v>81</v>
      </c>
      <c r="B239">
        <v>11</v>
      </c>
      <c r="C239" t="s">
        <v>291</v>
      </c>
      <c r="D239" t="s">
        <v>81</v>
      </c>
      <c r="E239" t="s">
        <v>161</v>
      </c>
      <c r="F239">
        <v>209.8</v>
      </c>
      <c r="G239">
        <v>203</v>
      </c>
      <c r="H239">
        <v>9</v>
      </c>
      <c r="I239">
        <v>30.5</v>
      </c>
      <c r="J239">
        <v>94.8</v>
      </c>
      <c r="K239">
        <v>0</v>
      </c>
      <c r="L239">
        <v>0</v>
      </c>
    </row>
    <row r="240" spans="1:13" x14ac:dyDescent="0.25">
      <c r="A240" t="s">
        <v>132</v>
      </c>
      <c r="B240">
        <v>13</v>
      </c>
      <c r="C240" t="s">
        <v>292</v>
      </c>
      <c r="D240" t="s">
        <v>132</v>
      </c>
      <c r="E240" t="s">
        <v>161</v>
      </c>
      <c r="F240">
        <v>210.9</v>
      </c>
      <c r="G240">
        <v>204.2</v>
      </c>
      <c r="H240">
        <v>10</v>
      </c>
      <c r="I240">
        <v>54.1</v>
      </c>
      <c r="J240">
        <v>93.6</v>
      </c>
      <c r="K240">
        <v>0</v>
      </c>
      <c r="L240">
        <v>0</v>
      </c>
    </row>
    <row r="241" spans="1:13" x14ac:dyDescent="0.25">
      <c r="A241">
        <v>21739</v>
      </c>
      <c r="B241">
        <v>21739</v>
      </c>
      <c r="C241" t="s">
        <v>293</v>
      </c>
      <c r="D241" t="s">
        <v>41</v>
      </c>
      <c r="E241" t="s">
        <v>35</v>
      </c>
      <c r="F241">
        <v>210.9</v>
      </c>
      <c r="G241">
        <v>215.4</v>
      </c>
      <c r="H241">
        <v>11</v>
      </c>
      <c r="I241">
        <v>31.5</v>
      </c>
      <c r="J241">
        <v>92.1</v>
      </c>
      <c r="K241">
        <v>0</v>
      </c>
      <c r="L241">
        <v>0</v>
      </c>
    </row>
    <row r="242" spans="1:13" x14ac:dyDescent="0.25">
      <c r="A242">
        <v>20841</v>
      </c>
      <c r="B242">
        <v>20841</v>
      </c>
      <c r="C242" t="s">
        <v>294</v>
      </c>
      <c r="D242" t="s">
        <v>28</v>
      </c>
      <c r="E242" t="s">
        <v>48</v>
      </c>
      <c r="F242">
        <v>212.1</v>
      </c>
      <c r="G242">
        <v>190.1</v>
      </c>
      <c r="H242">
        <v>10</v>
      </c>
      <c r="I242">
        <v>203.1</v>
      </c>
      <c r="J242">
        <v>305.39999999999998</v>
      </c>
      <c r="K242">
        <v>4</v>
      </c>
      <c r="L242">
        <v>1</v>
      </c>
      <c r="M242">
        <v>213</v>
      </c>
    </row>
    <row r="243" spans="1:13" x14ac:dyDescent="0.25">
      <c r="A243" t="s">
        <v>56</v>
      </c>
      <c r="B243">
        <v>7</v>
      </c>
      <c r="C243" t="s">
        <v>295</v>
      </c>
      <c r="D243" t="s">
        <v>56</v>
      </c>
      <c r="E243" t="s">
        <v>161</v>
      </c>
      <c r="F243">
        <v>212.1</v>
      </c>
      <c r="G243">
        <v>205.3</v>
      </c>
      <c r="H243">
        <v>10</v>
      </c>
      <c r="I243">
        <v>50.8</v>
      </c>
      <c r="J243">
        <v>92.5</v>
      </c>
      <c r="K243">
        <v>0</v>
      </c>
      <c r="L243">
        <v>0</v>
      </c>
    </row>
    <row r="244" spans="1:13" x14ac:dyDescent="0.25">
      <c r="A244">
        <v>19514</v>
      </c>
      <c r="B244">
        <v>19514</v>
      </c>
      <c r="C244" t="s">
        <v>296</v>
      </c>
      <c r="D244" t="s">
        <v>154</v>
      </c>
      <c r="E244" t="s">
        <v>35</v>
      </c>
      <c r="F244">
        <v>213.2</v>
      </c>
      <c r="G244">
        <v>218.8</v>
      </c>
      <c r="H244">
        <v>6</v>
      </c>
      <c r="I244">
        <v>106.5</v>
      </c>
      <c r="J244">
        <v>90.5</v>
      </c>
      <c r="K244">
        <v>0</v>
      </c>
      <c r="L244">
        <v>0</v>
      </c>
      <c r="M244">
        <v>296</v>
      </c>
    </row>
    <row r="245" spans="1:13" x14ac:dyDescent="0.25">
      <c r="A245" t="s">
        <v>66</v>
      </c>
      <c r="B245">
        <v>83</v>
      </c>
      <c r="C245" t="s">
        <v>297</v>
      </c>
      <c r="D245" t="s">
        <v>66</v>
      </c>
      <c r="E245" t="s">
        <v>161</v>
      </c>
      <c r="F245">
        <v>213.2</v>
      </c>
      <c r="G245">
        <v>206.4</v>
      </c>
      <c r="H245">
        <v>8</v>
      </c>
      <c r="I245">
        <v>44</v>
      </c>
      <c r="J245">
        <v>92.5</v>
      </c>
      <c r="K245">
        <v>0</v>
      </c>
      <c r="L245">
        <v>0</v>
      </c>
    </row>
    <row r="246" spans="1:13" x14ac:dyDescent="0.25">
      <c r="A246">
        <v>22575</v>
      </c>
      <c r="B246">
        <v>22575</v>
      </c>
      <c r="C246" t="s">
        <v>298</v>
      </c>
      <c r="D246" t="s">
        <v>39</v>
      </c>
      <c r="E246" t="s">
        <v>35</v>
      </c>
      <c r="F246">
        <v>214.3</v>
      </c>
      <c r="G246">
        <v>216.6</v>
      </c>
      <c r="H246">
        <v>13</v>
      </c>
      <c r="I246">
        <v>0</v>
      </c>
      <c r="J246">
        <v>90.1</v>
      </c>
      <c r="K246">
        <v>0</v>
      </c>
      <c r="L246">
        <v>0</v>
      </c>
    </row>
    <row r="247" spans="1:13" x14ac:dyDescent="0.25">
      <c r="A247">
        <v>19976</v>
      </c>
      <c r="B247">
        <v>19976</v>
      </c>
      <c r="C247" t="s">
        <v>299</v>
      </c>
      <c r="D247" t="s">
        <v>39</v>
      </c>
      <c r="E247" t="s">
        <v>35</v>
      </c>
      <c r="F247">
        <v>215.4</v>
      </c>
      <c r="G247">
        <v>220</v>
      </c>
      <c r="H247">
        <v>13</v>
      </c>
      <c r="I247">
        <v>117.7</v>
      </c>
      <c r="J247">
        <v>89.5</v>
      </c>
      <c r="K247">
        <v>0</v>
      </c>
      <c r="L247">
        <v>0</v>
      </c>
      <c r="M247">
        <v>139</v>
      </c>
    </row>
    <row r="248" spans="1:13" x14ac:dyDescent="0.25">
      <c r="A248" t="s">
        <v>61</v>
      </c>
      <c r="B248">
        <v>2</v>
      </c>
      <c r="C248" t="s">
        <v>300</v>
      </c>
      <c r="D248" t="s">
        <v>61</v>
      </c>
      <c r="E248" t="s">
        <v>161</v>
      </c>
      <c r="F248">
        <v>215.4</v>
      </c>
      <c r="G248">
        <v>192.5</v>
      </c>
      <c r="H248">
        <v>6</v>
      </c>
      <c r="I248">
        <v>81.2</v>
      </c>
      <c r="J248">
        <v>89.1</v>
      </c>
      <c r="K248">
        <v>0</v>
      </c>
      <c r="L248">
        <v>0</v>
      </c>
    </row>
    <row r="249" spans="1:13" x14ac:dyDescent="0.25">
      <c r="A249">
        <v>22495</v>
      </c>
      <c r="B249">
        <v>22495</v>
      </c>
      <c r="C249" t="s">
        <v>301</v>
      </c>
      <c r="D249" t="s">
        <v>154</v>
      </c>
      <c r="E249" t="s">
        <v>48</v>
      </c>
      <c r="F249">
        <v>216.6</v>
      </c>
      <c r="G249">
        <v>260.60000000000002</v>
      </c>
      <c r="H249">
        <v>6</v>
      </c>
      <c r="I249">
        <v>0</v>
      </c>
      <c r="J249">
        <v>288.8</v>
      </c>
      <c r="K249">
        <v>0</v>
      </c>
      <c r="L249">
        <v>1</v>
      </c>
    </row>
    <row r="250" spans="1:13" x14ac:dyDescent="0.25">
      <c r="A250">
        <v>22587</v>
      </c>
      <c r="B250">
        <v>22587</v>
      </c>
      <c r="C250" t="s">
        <v>302</v>
      </c>
      <c r="D250" t="s">
        <v>81</v>
      </c>
      <c r="E250" t="s">
        <v>35</v>
      </c>
      <c r="F250">
        <v>217.7</v>
      </c>
      <c r="G250">
        <v>197.5</v>
      </c>
      <c r="H250">
        <v>9</v>
      </c>
      <c r="I250">
        <v>0</v>
      </c>
      <c r="J250">
        <v>85.9</v>
      </c>
      <c r="K250">
        <v>0</v>
      </c>
      <c r="L250">
        <v>0</v>
      </c>
    </row>
    <row r="251" spans="1:13" x14ac:dyDescent="0.25">
      <c r="A251">
        <v>3943</v>
      </c>
      <c r="B251">
        <v>3943</v>
      </c>
      <c r="C251" t="s">
        <v>303</v>
      </c>
      <c r="D251" t="s">
        <v>41</v>
      </c>
      <c r="E251" t="s">
        <v>35</v>
      </c>
      <c r="F251">
        <v>218.8</v>
      </c>
      <c r="G251">
        <v>225.6</v>
      </c>
      <c r="H251">
        <v>11</v>
      </c>
      <c r="I251">
        <v>34.700000000000003</v>
      </c>
      <c r="J251">
        <v>85.5</v>
      </c>
      <c r="K251">
        <v>0</v>
      </c>
      <c r="L251">
        <v>0</v>
      </c>
      <c r="M251">
        <v>153</v>
      </c>
    </row>
    <row r="252" spans="1:13" x14ac:dyDescent="0.25">
      <c r="A252">
        <v>18089</v>
      </c>
      <c r="B252">
        <v>18089</v>
      </c>
      <c r="C252" t="s">
        <v>304</v>
      </c>
      <c r="D252" t="s">
        <v>30</v>
      </c>
      <c r="E252" t="s">
        <v>35</v>
      </c>
      <c r="F252">
        <v>220</v>
      </c>
      <c r="G252">
        <v>222.2</v>
      </c>
      <c r="H252">
        <v>13</v>
      </c>
      <c r="I252">
        <v>94.6</v>
      </c>
      <c r="J252">
        <v>84.6</v>
      </c>
      <c r="K252">
        <v>0</v>
      </c>
      <c r="L252">
        <v>0</v>
      </c>
      <c r="M252">
        <v>240</v>
      </c>
    </row>
    <row r="253" spans="1:13" x14ac:dyDescent="0.25">
      <c r="A253">
        <v>19812</v>
      </c>
      <c r="B253">
        <v>19812</v>
      </c>
      <c r="C253" t="s">
        <v>305</v>
      </c>
      <c r="D253" t="s">
        <v>17</v>
      </c>
      <c r="E253" t="s">
        <v>48</v>
      </c>
      <c r="F253">
        <v>221.1</v>
      </c>
      <c r="G253">
        <v>261.7</v>
      </c>
      <c r="H253">
        <v>13</v>
      </c>
      <c r="I253">
        <v>151.19999999999999</v>
      </c>
      <c r="J253">
        <v>282.60000000000002</v>
      </c>
      <c r="K253">
        <v>1</v>
      </c>
      <c r="L253">
        <v>1</v>
      </c>
      <c r="M253">
        <v>176</v>
      </c>
    </row>
    <row r="254" spans="1:13" x14ac:dyDescent="0.25">
      <c r="A254">
        <v>20943</v>
      </c>
      <c r="B254">
        <v>20943</v>
      </c>
      <c r="C254" t="s">
        <v>306</v>
      </c>
      <c r="D254" t="s">
        <v>28</v>
      </c>
      <c r="E254" t="s">
        <v>35</v>
      </c>
      <c r="F254">
        <v>222.2</v>
      </c>
      <c r="G254">
        <v>221.1</v>
      </c>
      <c r="H254">
        <v>10</v>
      </c>
      <c r="I254">
        <v>102.6</v>
      </c>
      <c r="J254">
        <v>83.6</v>
      </c>
      <c r="K254">
        <v>1</v>
      </c>
      <c r="L254">
        <v>0</v>
      </c>
    </row>
    <row r="255" spans="1:13" x14ac:dyDescent="0.25">
      <c r="A255">
        <v>13227</v>
      </c>
      <c r="B255">
        <v>13227</v>
      </c>
      <c r="C255" t="s">
        <v>307</v>
      </c>
      <c r="D255" t="s">
        <v>132</v>
      </c>
      <c r="E255" t="s">
        <v>35</v>
      </c>
      <c r="F255">
        <v>223.3</v>
      </c>
      <c r="G255">
        <v>217.7</v>
      </c>
      <c r="H255">
        <v>10</v>
      </c>
      <c r="I255">
        <v>70</v>
      </c>
      <c r="J255">
        <v>83.1</v>
      </c>
      <c r="K255">
        <v>0</v>
      </c>
      <c r="L255">
        <v>0</v>
      </c>
      <c r="M255">
        <v>229</v>
      </c>
    </row>
    <row r="256" spans="1:13" x14ac:dyDescent="0.25">
      <c r="A256">
        <v>17922</v>
      </c>
      <c r="B256">
        <v>17922</v>
      </c>
      <c r="C256" t="s">
        <v>308</v>
      </c>
      <c r="D256" t="s">
        <v>81</v>
      </c>
      <c r="E256" t="s">
        <v>48</v>
      </c>
      <c r="F256">
        <v>224.5</v>
      </c>
      <c r="G256">
        <v>265.10000000000002</v>
      </c>
      <c r="H256">
        <v>9</v>
      </c>
      <c r="I256">
        <v>270.7</v>
      </c>
      <c r="J256">
        <v>275.8</v>
      </c>
      <c r="K256">
        <v>1</v>
      </c>
      <c r="L256">
        <v>0</v>
      </c>
      <c r="M256">
        <v>111</v>
      </c>
    </row>
    <row r="257" spans="1:13" x14ac:dyDescent="0.25">
      <c r="A257">
        <v>22569</v>
      </c>
      <c r="B257">
        <v>22569</v>
      </c>
      <c r="C257" t="s">
        <v>309</v>
      </c>
      <c r="D257" t="s">
        <v>54</v>
      </c>
      <c r="E257" t="s">
        <v>35</v>
      </c>
      <c r="F257">
        <v>225.6</v>
      </c>
      <c r="G257">
        <v>226.7</v>
      </c>
      <c r="H257">
        <v>9</v>
      </c>
      <c r="I257">
        <v>0</v>
      </c>
      <c r="J257">
        <v>79.599999999999994</v>
      </c>
      <c r="K257">
        <v>0</v>
      </c>
      <c r="L257">
        <v>0</v>
      </c>
    </row>
    <row r="258" spans="1:13" x14ac:dyDescent="0.25">
      <c r="A258">
        <v>21448</v>
      </c>
      <c r="B258">
        <v>21448</v>
      </c>
      <c r="C258" t="s">
        <v>310</v>
      </c>
      <c r="D258" t="s">
        <v>44</v>
      </c>
      <c r="E258" t="s">
        <v>35</v>
      </c>
      <c r="F258">
        <v>226.7</v>
      </c>
      <c r="G258">
        <v>232.4</v>
      </c>
      <c r="H258">
        <v>7</v>
      </c>
      <c r="I258">
        <v>77.900000000000006</v>
      </c>
      <c r="J258">
        <v>77.400000000000006</v>
      </c>
      <c r="K258">
        <v>0</v>
      </c>
      <c r="L258">
        <v>0</v>
      </c>
    </row>
    <row r="259" spans="1:13" x14ac:dyDescent="0.25">
      <c r="A259">
        <v>22614</v>
      </c>
      <c r="B259">
        <v>22614</v>
      </c>
      <c r="C259" t="s">
        <v>311</v>
      </c>
      <c r="D259" t="s">
        <v>28</v>
      </c>
      <c r="E259" t="s">
        <v>35</v>
      </c>
      <c r="F259">
        <v>227.9</v>
      </c>
      <c r="G259">
        <v>223.3</v>
      </c>
      <c r="H259">
        <v>10</v>
      </c>
      <c r="I259">
        <v>0</v>
      </c>
      <c r="J259">
        <v>76.599999999999994</v>
      </c>
      <c r="K259">
        <v>0</v>
      </c>
      <c r="L259">
        <v>0</v>
      </c>
    </row>
    <row r="260" spans="1:13" x14ac:dyDescent="0.25">
      <c r="A260">
        <v>21750</v>
      </c>
      <c r="B260">
        <v>21750</v>
      </c>
      <c r="C260" t="s">
        <v>312</v>
      </c>
      <c r="D260" t="s">
        <v>24</v>
      </c>
      <c r="E260" t="s">
        <v>35</v>
      </c>
      <c r="F260">
        <v>229</v>
      </c>
      <c r="G260">
        <v>231.2</v>
      </c>
      <c r="H260">
        <v>6</v>
      </c>
      <c r="I260">
        <v>24</v>
      </c>
      <c r="J260">
        <v>73.400000000000006</v>
      </c>
      <c r="K260">
        <v>0</v>
      </c>
      <c r="L260">
        <v>0</v>
      </c>
    </row>
    <row r="261" spans="1:13" x14ac:dyDescent="0.25">
      <c r="A261">
        <v>21741</v>
      </c>
      <c r="B261">
        <v>21741</v>
      </c>
      <c r="C261" t="s">
        <v>313</v>
      </c>
      <c r="D261" t="s">
        <v>154</v>
      </c>
      <c r="E261" t="s">
        <v>35</v>
      </c>
      <c r="F261">
        <v>230.1</v>
      </c>
      <c r="G261">
        <v>230.1</v>
      </c>
      <c r="H261">
        <v>6</v>
      </c>
      <c r="I261">
        <v>42.5</v>
      </c>
      <c r="J261">
        <v>72.900000000000006</v>
      </c>
      <c r="K261">
        <v>1</v>
      </c>
      <c r="L261">
        <v>0</v>
      </c>
    </row>
    <row r="262" spans="1:13" x14ac:dyDescent="0.25">
      <c r="A262">
        <v>19865</v>
      </c>
      <c r="B262">
        <v>19865</v>
      </c>
      <c r="C262" t="s">
        <v>314</v>
      </c>
      <c r="D262" t="s">
        <v>52</v>
      </c>
      <c r="E262" t="s">
        <v>35</v>
      </c>
      <c r="F262">
        <v>231.2</v>
      </c>
      <c r="G262">
        <v>239.1</v>
      </c>
      <c r="H262">
        <v>7</v>
      </c>
      <c r="I262">
        <v>78.099999999999994</v>
      </c>
      <c r="J262">
        <v>72.2</v>
      </c>
      <c r="K262">
        <v>0</v>
      </c>
      <c r="L262">
        <v>0</v>
      </c>
      <c r="M262">
        <v>151</v>
      </c>
    </row>
    <row r="263" spans="1:13" x14ac:dyDescent="0.25">
      <c r="A263">
        <v>19207</v>
      </c>
      <c r="B263">
        <v>19207</v>
      </c>
      <c r="C263" t="s">
        <v>315</v>
      </c>
      <c r="D263" t="s">
        <v>105</v>
      </c>
      <c r="E263" t="s">
        <v>35</v>
      </c>
      <c r="F263">
        <v>232.4</v>
      </c>
      <c r="G263">
        <v>229</v>
      </c>
      <c r="H263">
        <v>11</v>
      </c>
      <c r="I263">
        <v>124.3</v>
      </c>
      <c r="J263">
        <v>72.099999999999994</v>
      </c>
      <c r="K263">
        <v>0</v>
      </c>
      <c r="L263">
        <v>0</v>
      </c>
    </row>
    <row r="264" spans="1:13" x14ac:dyDescent="0.25">
      <c r="A264">
        <v>19937</v>
      </c>
      <c r="B264">
        <v>19937</v>
      </c>
      <c r="C264" t="s">
        <v>316</v>
      </c>
      <c r="D264" t="s">
        <v>132</v>
      </c>
      <c r="E264" t="s">
        <v>35</v>
      </c>
      <c r="F264">
        <v>233.5</v>
      </c>
      <c r="G264">
        <v>227.9</v>
      </c>
      <c r="H264">
        <v>10</v>
      </c>
      <c r="I264">
        <v>60.9</v>
      </c>
      <c r="J264">
        <v>71.7</v>
      </c>
      <c r="K264">
        <v>0</v>
      </c>
      <c r="L264">
        <v>0</v>
      </c>
      <c r="M264">
        <v>170</v>
      </c>
    </row>
    <row r="265" spans="1:13" x14ac:dyDescent="0.25">
      <c r="A265">
        <v>20924</v>
      </c>
      <c r="B265">
        <v>20924</v>
      </c>
      <c r="C265" t="s">
        <v>317</v>
      </c>
      <c r="D265" t="s">
        <v>66</v>
      </c>
      <c r="E265" t="s">
        <v>35</v>
      </c>
      <c r="F265">
        <v>234.6</v>
      </c>
      <c r="G265">
        <v>224.5</v>
      </c>
      <c r="H265">
        <v>8</v>
      </c>
      <c r="I265">
        <v>85.3</v>
      </c>
      <c r="J265">
        <v>71</v>
      </c>
      <c r="K265">
        <v>0</v>
      </c>
      <c r="L265">
        <v>0</v>
      </c>
      <c r="M265">
        <v>247</v>
      </c>
    </row>
    <row r="266" spans="1:13" x14ac:dyDescent="0.25">
      <c r="A266">
        <v>21729</v>
      </c>
      <c r="B266">
        <v>21729</v>
      </c>
      <c r="C266" t="s">
        <v>318</v>
      </c>
      <c r="D266" t="s">
        <v>81</v>
      </c>
      <c r="E266" t="s">
        <v>35</v>
      </c>
      <c r="F266">
        <v>235.8</v>
      </c>
      <c r="G266">
        <v>235.8</v>
      </c>
      <c r="H266">
        <v>9</v>
      </c>
      <c r="I266">
        <v>52.9</v>
      </c>
      <c r="J266">
        <v>69.7</v>
      </c>
      <c r="K266">
        <v>0</v>
      </c>
      <c r="L266">
        <v>0</v>
      </c>
    </row>
    <row r="267" spans="1:13" x14ac:dyDescent="0.25">
      <c r="A267">
        <v>20838</v>
      </c>
      <c r="B267">
        <v>20838</v>
      </c>
      <c r="C267" t="s">
        <v>319</v>
      </c>
      <c r="D267" t="s">
        <v>44</v>
      </c>
      <c r="E267" t="s">
        <v>35</v>
      </c>
      <c r="F267">
        <v>236.9</v>
      </c>
      <c r="G267">
        <v>247</v>
      </c>
      <c r="H267">
        <v>7</v>
      </c>
      <c r="I267">
        <v>67.099999999999994</v>
      </c>
      <c r="J267">
        <v>68.8</v>
      </c>
      <c r="K267">
        <v>0</v>
      </c>
      <c r="L267">
        <v>0</v>
      </c>
    </row>
    <row r="268" spans="1:13" x14ac:dyDescent="0.25">
      <c r="A268">
        <v>21142</v>
      </c>
      <c r="B268">
        <v>21142</v>
      </c>
      <c r="C268" t="s">
        <v>320</v>
      </c>
      <c r="D268" t="s">
        <v>61</v>
      </c>
      <c r="E268" t="s">
        <v>35</v>
      </c>
      <c r="F268">
        <v>238</v>
      </c>
      <c r="G268">
        <v>233.5</v>
      </c>
      <c r="H268">
        <v>6</v>
      </c>
      <c r="I268">
        <v>37.700000000000003</v>
      </c>
      <c r="J268">
        <v>68.599999999999994</v>
      </c>
      <c r="K268">
        <v>0</v>
      </c>
      <c r="L268">
        <v>0</v>
      </c>
    </row>
    <row r="269" spans="1:13" x14ac:dyDescent="0.25">
      <c r="A269">
        <v>19172</v>
      </c>
      <c r="B269">
        <v>19172</v>
      </c>
      <c r="C269" t="s">
        <v>321</v>
      </c>
      <c r="D269" t="s">
        <v>32</v>
      </c>
      <c r="E269" t="s">
        <v>35</v>
      </c>
      <c r="F269">
        <v>239.1</v>
      </c>
      <c r="G269">
        <v>240.3</v>
      </c>
      <c r="H269">
        <v>14</v>
      </c>
      <c r="I269">
        <v>104.8</v>
      </c>
      <c r="J269">
        <v>68.400000000000006</v>
      </c>
      <c r="K269">
        <v>0</v>
      </c>
      <c r="L269">
        <v>0</v>
      </c>
    </row>
    <row r="270" spans="1:13" x14ac:dyDescent="0.25">
      <c r="A270">
        <v>19017</v>
      </c>
      <c r="B270">
        <v>19017</v>
      </c>
      <c r="C270" t="s">
        <v>322</v>
      </c>
      <c r="D270" t="s">
        <v>22</v>
      </c>
      <c r="E270" t="s">
        <v>35</v>
      </c>
      <c r="F270">
        <v>240.3</v>
      </c>
      <c r="G270">
        <v>238</v>
      </c>
      <c r="H270">
        <v>13</v>
      </c>
      <c r="I270">
        <v>81.599999999999994</v>
      </c>
      <c r="J270">
        <v>66.900000000000006</v>
      </c>
      <c r="K270">
        <v>0</v>
      </c>
      <c r="L270">
        <v>0</v>
      </c>
      <c r="M270">
        <v>285</v>
      </c>
    </row>
    <row r="271" spans="1:13" x14ac:dyDescent="0.25">
      <c r="A271">
        <v>20150</v>
      </c>
      <c r="B271">
        <v>20150</v>
      </c>
      <c r="C271" t="s">
        <v>323</v>
      </c>
      <c r="D271" t="s">
        <v>34</v>
      </c>
      <c r="E271" t="s">
        <v>35</v>
      </c>
      <c r="F271">
        <v>241.4</v>
      </c>
      <c r="G271">
        <v>234.6</v>
      </c>
      <c r="H271">
        <v>12</v>
      </c>
      <c r="I271">
        <v>24.8</v>
      </c>
      <c r="J271">
        <v>66.7</v>
      </c>
      <c r="K271">
        <v>0</v>
      </c>
      <c r="L271">
        <v>0</v>
      </c>
    </row>
    <row r="272" spans="1:13" x14ac:dyDescent="0.25">
      <c r="A272">
        <v>21759</v>
      </c>
      <c r="B272">
        <v>21759</v>
      </c>
      <c r="C272" t="s">
        <v>324</v>
      </c>
      <c r="D272" t="s">
        <v>105</v>
      </c>
      <c r="E272" t="s">
        <v>35</v>
      </c>
      <c r="F272">
        <v>242.5</v>
      </c>
      <c r="G272">
        <v>241.4</v>
      </c>
      <c r="H272">
        <v>11</v>
      </c>
      <c r="I272">
        <v>67.8</v>
      </c>
      <c r="J272">
        <v>65.400000000000006</v>
      </c>
      <c r="K272">
        <v>0</v>
      </c>
      <c r="L272">
        <v>0</v>
      </c>
    </row>
    <row r="273" spans="1:13" x14ac:dyDescent="0.25">
      <c r="A273">
        <v>21756</v>
      </c>
      <c r="B273">
        <v>21756</v>
      </c>
      <c r="C273" t="s">
        <v>325</v>
      </c>
      <c r="D273" t="s">
        <v>132</v>
      </c>
      <c r="E273" t="s">
        <v>35</v>
      </c>
      <c r="F273">
        <v>243.6</v>
      </c>
      <c r="G273">
        <v>244.8</v>
      </c>
      <c r="H273">
        <v>10</v>
      </c>
      <c r="I273">
        <v>0</v>
      </c>
      <c r="J273">
        <v>64.2</v>
      </c>
      <c r="K273">
        <v>0</v>
      </c>
      <c r="L273">
        <v>0</v>
      </c>
    </row>
    <row r="274" spans="1:13" x14ac:dyDescent="0.25">
      <c r="A274">
        <v>19318</v>
      </c>
      <c r="B274">
        <v>19318</v>
      </c>
      <c r="C274" t="s">
        <v>326</v>
      </c>
      <c r="D274" t="s">
        <v>120</v>
      </c>
      <c r="E274" t="s">
        <v>35</v>
      </c>
      <c r="F274">
        <v>244.8</v>
      </c>
      <c r="G274">
        <v>243.6</v>
      </c>
      <c r="H274">
        <v>14</v>
      </c>
      <c r="I274">
        <v>91</v>
      </c>
      <c r="J274">
        <v>63.3</v>
      </c>
      <c r="K274">
        <v>0</v>
      </c>
      <c r="L274">
        <v>0</v>
      </c>
    </row>
    <row r="275" spans="1:13" x14ac:dyDescent="0.25">
      <c r="A275">
        <v>21754</v>
      </c>
      <c r="B275">
        <v>21754</v>
      </c>
      <c r="C275" t="s">
        <v>327</v>
      </c>
      <c r="D275" t="s">
        <v>30</v>
      </c>
      <c r="E275" t="s">
        <v>35</v>
      </c>
      <c r="F275">
        <v>245.9</v>
      </c>
      <c r="G275">
        <v>251.5</v>
      </c>
      <c r="H275">
        <v>13</v>
      </c>
      <c r="I275">
        <v>50.1</v>
      </c>
      <c r="J275">
        <v>62.7</v>
      </c>
      <c r="K275">
        <v>0</v>
      </c>
      <c r="L275">
        <v>0</v>
      </c>
    </row>
    <row r="276" spans="1:13" x14ac:dyDescent="0.25">
      <c r="A276">
        <v>22678</v>
      </c>
      <c r="B276">
        <v>22678</v>
      </c>
      <c r="C276" t="s">
        <v>328</v>
      </c>
      <c r="D276" t="s">
        <v>41</v>
      </c>
      <c r="E276" t="s">
        <v>18</v>
      </c>
      <c r="F276">
        <v>247</v>
      </c>
      <c r="G276">
        <v>270.7</v>
      </c>
      <c r="H276">
        <v>11</v>
      </c>
      <c r="I276">
        <v>0</v>
      </c>
      <c r="J276">
        <v>66.5</v>
      </c>
      <c r="K276">
        <v>0</v>
      </c>
      <c r="L276">
        <v>0</v>
      </c>
    </row>
    <row r="277" spans="1:13" x14ac:dyDescent="0.25">
      <c r="A277">
        <v>21736</v>
      </c>
      <c r="B277">
        <v>21736</v>
      </c>
      <c r="C277" t="s">
        <v>329</v>
      </c>
      <c r="D277" t="s">
        <v>66</v>
      </c>
      <c r="E277" t="s">
        <v>35</v>
      </c>
      <c r="F277">
        <v>248.2</v>
      </c>
      <c r="G277">
        <v>250.4</v>
      </c>
      <c r="H277">
        <v>8</v>
      </c>
      <c r="I277">
        <v>28.5</v>
      </c>
      <c r="J277">
        <v>61.7</v>
      </c>
      <c r="K277">
        <v>0</v>
      </c>
      <c r="L277">
        <v>0</v>
      </c>
    </row>
    <row r="278" spans="1:13" x14ac:dyDescent="0.25">
      <c r="A278">
        <v>20988</v>
      </c>
      <c r="B278">
        <v>20988</v>
      </c>
      <c r="C278" t="s">
        <v>330</v>
      </c>
      <c r="D278" t="s">
        <v>93</v>
      </c>
      <c r="E278" t="s">
        <v>35</v>
      </c>
      <c r="F278">
        <v>249.3</v>
      </c>
      <c r="G278">
        <v>256.10000000000002</v>
      </c>
      <c r="H278">
        <v>14</v>
      </c>
      <c r="I278">
        <v>64.099999999999994</v>
      </c>
      <c r="J278">
        <v>61.3</v>
      </c>
      <c r="K278">
        <v>0</v>
      </c>
      <c r="L278">
        <v>0</v>
      </c>
      <c r="M278">
        <v>241</v>
      </c>
    </row>
    <row r="279" spans="1:13" x14ac:dyDescent="0.25">
      <c r="A279">
        <v>21843</v>
      </c>
      <c r="B279">
        <v>21843</v>
      </c>
      <c r="C279" t="s">
        <v>331</v>
      </c>
      <c r="D279" t="s">
        <v>93</v>
      </c>
      <c r="E279" t="s">
        <v>18</v>
      </c>
      <c r="F279">
        <v>250.4</v>
      </c>
      <c r="G279">
        <v>185.2</v>
      </c>
      <c r="H279">
        <v>14</v>
      </c>
      <c r="I279">
        <v>65.400000000000006</v>
      </c>
      <c r="J279">
        <v>64.8</v>
      </c>
      <c r="K279">
        <v>1</v>
      </c>
      <c r="L279">
        <v>0</v>
      </c>
    </row>
    <row r="280" spans="1:13" x14ac:dyDescent="0.25">
      <c r="A280">
        <v>22562</v>
      </c>
      <c r="B280">
        <v>22562</v>
      </c>
      <c r="C280" t="s">
        <v>332</v>
      </c>
      <c r="D280" t="s">
        <v>78</v>
      </c>
      <c r="E280" t="s">
        <v>18</v>
      </c>
      <c r="F280">
        <v>251.5</v>
      </c>
      <c r="G280">
        <v>178.3</v>
      </c>
      <c r="H280">
        <v>14</v>
      </c>
      <c r="I280">
        <v>0</v>
      </c>
      <c r="J280">
        <v>64.7</v>
      </c>
      <c r="K280">
        <v>0</v>
      </c>
      <c r="L280">
        <v>0</v>
      </c>
    </row>
    <row r="281" spans="1:13" x14ac:dyDescent="0.25">
      <c r="A281">
        <v>18047</v>
      </c>
      <c r="B281">
        <v>18047</v>
      </c>
      <c r="C281" t="s">
        <v>333</v>
      </c>
      <c r="D281" t="s">
        <v>34</v>
      </c>
      <c r="E281" t="s">
        <v>35</v>
      </c>
      <c r="F281">
        <v>252.7</v>
      </c>
      <c r="G281">
        <v>245.9</v>
      </c>
      <c r="H281">
        <v>12</v>
      </c>
      <c r="I281">
        <v>70.599999999999994</v>
      </c>
      <c r="J281">
        <v>60.6</v>
      </c>
      <c r="K281">
        <v>0</v>
      </c>
      <c r="L281">
        <v>0</v>
      </c>
    </row>
    <row r="282" spans="1:13" x14ac:dyDescent="0.25">
      <c r="A282">
        <v>16837</v>
      </c>
      <c r="B282">
        <v>16837</v>
      </c>
      <c r="C282" t="s">
        <v>334</v>
      </c>
      <c r="D282" t="s">
        <v>132</v>
      </c>
      <c r="E282" t="s">
        <v>35</v>
      </c>
      <c r="F282">
        <v>253.8</v>
      </c>
      <c r="G282">
        <v>249.3</v>
      </c>
      <c r="H282">
        <v>10</v>
      </c>
      <c r="I282">
        <v>64.400000000000006</v>
      </c>
      <c r="J282">
        <v>60</v>
      </c>
      <c r="K282">
        <v>0</v>
      </c>
      <c r="L282">
        <v>0</v>
      </c>
      <c r="M282">
        <v>291</v>
      </c>
    </row>
    <row r="283" spans="1:13" x14ac:dyDescent="0.25">
      <c r="A283">
        <v>21776</v>
      </c>
      <c r="B283">
        <v>21776</v>
      </c>
      <c r="C283" t="s">
        <v>335</v>
      </c>
      <c r="D283" t="s">
        <v>44</v>
      </c>
      <c r="E283" t="s">
        <v>18</v>
      </c>
      <c r="F283">
        <v>254.9</v>
      </c>
      <c r="G283">
        <v>274.10000000000002</v>
      </c>
      <c r="H283">
        <v>7</v>
      </c>
      <c r="I283">
        <v>65.599999999999994</v>
      </c>
      <c r="J283">
        <v>63.1</v>
      </c>
      <c r="K283">
        <v>0</v>
      </c>
      <c r="L283">
        <v>1</v>
      </c>
    </row>
    <row r="284" spans="1:13" x14ac:dyDescent="0.25">
      <c r="A284">
        <v>22602</v>
      </c>
      <c r="B284">
        <v>22602</v>
      </c>
      <c r="C284" t="s">
        <v>336</v>
      </c>
      <c r="D284" t="s">
        <v>41</v>
      </c>
      <c r="E284" t="s">
        <v>35</v>
      </c>
      <c r="F284">
        <v>256.10000000000002</v>
      </c>
      <c r="G284">
        <v>248.2</v>
      </c>
      <c r="H284">
        <v>11</v>
      </c>
      <c r="I284">
        <v>0</v>
      </c>
      <c r="J284">
        <v>59.1</v>
      </c>
      <c r="K284">
        <v>0</v>
      </c>
      <c r="L284">
        <v>0</v>
      </c>
    </row>
    <row r="285" spans="1:13" x14ac:dyDescent="0.25">
      <c r="A285">
        <v>20762</v>
      </c>
      <c r="B285">
        <v>20762</v>
      </c>
      <c r="C285" t="s">
        <v>337</v>
      </c>
      <c r="D285" t="s">
        <v>78</v>
      </c>
      <c r="E285" t="s">
        <v>35</v>
      </c>
      <c r="F285">
        <v>257.2</v>
      </c>
      <c r="G285">
        <v>253.8</v>
      </c>
      <c r="H285">
        <v>14</v>
      </c>
      <c r="I285">
        <v>87.9</v>
      </c>
      <c r="J285">
        <v>58.9</v>
      </c>
      <c r="K285">
        <v>0</v>
      </c>
      <c r="L285">
        <v>0</v>
      </c>
    </row>
    <row r="286" spans="1:13" x14ac:dyDescent="0.25">
      <c r="A286">
        <v>20837</v>
      </c>
      <c r="B286">
        <v>20837</v>
      </c>
      <c r="C286" t="s">
        <v>338</v>
      </c>
      <c r="D286" t="s">
        <v>154</v>
      </c>
      <c r="E286" t="s">
        <v>18</v>
      </c>
      <c r="F286">
        <v>258.3</v>
      </c>
      <c r="G286">
        <v>276.39999999999998</v>
      </c>
      <c r="H286">
        <v>6</v>
      </c>
      <c r="I286">
        <v>53.4</v>
      </c>
      <c r="J286">
        <v>62</v>
      </c>
      <c r="K286">
        <v>3</v>
      </c>
      <c r="L286">
        <v>1</v>
      </c>
    </row>
    <row r="287" spans="1:13" x14ac:dyDescent="0.25">
      <c r="A287">
        <v>20529</v>
      </c>
      <c r="B287">
        <v>20529</v>
      </c>
      <c r="C287" t="s">
        <v>339</v>
      </c>
      <c r="D287" t="s">
        <v>50</v>
      </c>
      <c r="E287" t="s">
        <v>35</v>
      </c>
      <c r="F287">
        <v>259.39999999999998</v>
      </c>
      <c r="G287">
        <v>252.7</v>
      </c>
      <c r="H287">
        <v>9</v>
      </c>
      <c r="I287">
        <v>61.1</v>
      </c>
      <c r="J287">
        <v>58</v>
      </c>
      <c r="K287">
        <v>0</v>
      </c>
      <c r="L287">
        <v>0</v>
      </c>
    </row>
    <row r="288" spans="1:13" x14ac:dyDescent="0.25">
      <c r="A288">
        <v>19864</v>
      </c>
      <c r="B288">
        <v>19864</v>
      </c>
      <c r="C288" t="s">
        <v>340</v>
      </c>
      <c r="D288" t="s">
        <v>71</v>
      </c>
      <c r="E288" t="s">
        <v>35</v>
      </c>
      <c r="F288">
        <v>260.60000000000002</v>
      </c>
      <c r="G288">
        <v>242.5</v>
      </c>
      <c r="H288">
        <v>10</v>
      </c>
      <c r="I288">
        <v>67.3</v>
      </c>
      <c r="J288">
        <v>56.6</v>
      </c>
      <c r="K288">
        <v>0</v>
      </c>
      <c r="L288">
        <v>0</v>
      </c>
      <c r="M288">
        <v>166</v>
      </c>
    </row>
    <row r="289" spans="1:13" x14ac:dyDescent="0.25">
      <c r="A289">
        <v>21163</v>
      </c>
      <c r="B289">
        <v>21163</v>
      </c>
      <c r="C289" t="s">
        <v>341</v>
      </c>
      <c r="D289" t="s">
        <v>24</v>
      </c>
      <c r="E289" t="s">
        <v>35</v>
      </c>
      <c r="F289">
        <v>261.7</v>
      </c>
      <c r="G289">
        <v>254.9</v>
      </c>
      <c r="H289">
        <v>6</v>
      </c>
      <c r="I289">
        <v>31.2</v>
      </c>
      <c r="J289">
        <v>55.1</v>
      </c>
      <c r="K289">
        <v>0</v>
      </c>
      <c r="L289">
        <v>0</v>
      </c>
    </row>
    <row r="290" spans="1:13" x14ac:dyDescent="0.25">
      <c r="A290">
        <v>16141</v>
      </c>
      <c r="B290">
        <v>16141</v>
      </c>
      <c r="C290" t="s">
        <v>342</v>
      </c>
      <c r="D290" t="s">
        <v>66</v>
      </c>
      <c r="E290" t="s">
        <v>35</v>
      </c>
      <c r="F290">
        <v>262.8</v>
      </c>
      <c r="G290">
        <v>257.2</v>
      </c>
      <c r="H290">
        <v>8</v>
      </c>
      <c r="I290">
        <v>69</v>
      </c>
      <c r="J290">
        <v>55</v>
      </c>
      <c r="K290">
        <v>0</v>
      </c>
      <c r="L290">
        <v>0</v>
      </c>
      <c r="M290">
        <v>233</v>
      </c>
    </row>
    <row r="291" spans="1:13" x14ac:dyDescent="0.25">
      <c r="A291">
        <v>20039</v>
      </c>
      <c r="B291">
        <v>20039</v>
      </c>
      <c r="C291" t="s">
        <v>343</v>
      </c>
      <c r="D291" t="s">
        <v>78</v>
      </c>
      <c r="E291" t="s">
        <v>18</v>
      </c>
      <c r="F291">
        <v>264</v>
      </c>
      <c r="G291">
        <v>271.8</v>
      </c>
      <c r="H291">
        <v>14</v>
      </c>
      <c r="I291">
        <v>79.599999999999994</v>
      </c>
      <c r="J291">
        <v>58.2</v>
      </c>
      <c r="K291">
        <v>1</v>
      </c>
      <c r="L291">
        <v>0</v>
      </c>
    </row>
    <row r="292" spans="1:13" x14ac:dyDescent="0.25">
      <c r="A292">
        <v>22609</v>
      </c>
      <c r="B292">
        <v>22609</v>
      </c>
      <c r="C292" t="s">
        <v>344</v>
      </c>
      <c r="D292" t="s">
        <v>17</v>
      </c>
      <c r="E292" t="s">
        <v>35</v>
      </c>
      <c r="F292">
        <v>265.10000000000002</v>
      </c>
      <c r="G292">
        <v>258.3</v>
      </c>
      <c r="H292">
        <v>13</v>
      </c>
      <c r="I292">
        <v>0</v>
      </c>
      <c r="J292">
        <v>54.6</v>
      </c>
      <c r="K292">
        <v>0</v>
      </c>
      <c r="L292">
        <v>0</v>
      </c>
    </row>
    <row r="293" spans="1:13" x14ac:dyDescent="0.25">
      <c r="A293">
        <v>20057</v>
      </c>
      <c r="B293">
        <v>20057</v>
      </c>
      <c r="C293" t="s">
        <v>345</v>
      </c>
      <c r="D293" t="s">
        <v>56</v>
      </c>
      <c r="E293" t="s">
        <v>35</v>
      </c>
      <c r="F293">
        <v>266.2</v>
      </c>
      <c r="G293">
        <v>259.39999999999998</v>
      </c>
      <c r="H293">
        <v>10</v>
      </c>
      <c r="I293">
        <v>16.899999999999999</v>
      </c>
      <c r="J293">
        <v>53.7</v>
      </c>
      <c r="K293">
        <v>0</v>
      </c>
      <c r="L293">
        <v>0</v>
      </c>
    </row>
    <row r="294" spans="1:13" x14ac:dyDescent="0.25">
      <c r="A294">
        <v>18993</v>
      </c>
      <c r="B294">
        <v>18993</v>
      </c>
      <c r="C294" t="s">
        <v>346</v>
      </c>
      <c r="D294" t="s">
        <v>56</v>
      </c>
      <c r="E294" t="s">
        <v>18</v>
      </c>
      <c r="F294">
        <v>267.3</v>
      </c>
      <c r="G294">
        <v>186.1</v>
      </c>
      <c r="H294">
        <v>10</v>
      </c>
      <c r="I294">
        <v>61.7</v>
      </c>
      <c r="J294">
        <v>57</v>
      </c>
      <c r="K294">
        <v>0</v>
      </c>
      <c r="L294">
        <v>0</v>
      </c>
    </row>
    <row r="295" spans="1:13" x14ac:dyDescent="0.25">
      <c r="A295">
        <v>16550</v>
      </c>
      <c r="B295">
        <v>16550</v>
      </c>
      <c r="C295" t="s">
        <v>347</v>
      </c>
      <c r="D295" t="s">
        <v>28</v>
      </c>
      <c r="E295" t="s">
        <v>35</v>
      </c>
      <c r="F295">
        <v>268.5</v>
      </c>
      <c r="G295">
        <v>266.2</v>
      </c>
      <c r="H295">
        <v>10</v>
      </c>
      <c r="I295">
        <v>49.6</v>
      </c>
      <c r="J295">
        <v>53</v>
      </c>
      <c r="K295">
        <v>0</v>
      </c>
      <c r="L295">
        <v>0</v>
      </c>
    </row>
    <row r="296" spans="1:13" x14ac:dyDescent="0.25">
      <c r="A296">
        <v>16497</v>
      </c>
      <c r="B296">
        <v>16497</v>
      </c>
      <c r="C296" t="s">
        <v>348</v>
      </c>
      <c r="D296" t="s">
        <v>105</v>
      </c>
      <c r="E296" t="s">
        <v>48</v>
      </c>
      <c r="F296">
        <v>269.60000000000002</v>
      </c>
      <c r="G296">
        <v>303.39999999999998</v>
      </c>
      <c r="H296">
        <v>11</v>
      </c>
      <c r="I296">
        <v>272.10000000000002</v>
      </c>
      <c r="J296">
        <v>177.4</v>
      </c>
      <c r="K296">
        <v>0</v>
      </c>
      <c r="L296">
        <v>0</v>
      </c>
    </row>
    <row r="297" spans="1:13" x14ac:dyDescent="0.25">
      <c r="A297">
        <v>22686</v>
      </c>
      <c r="B297">
        <v>22686</v>
      </c>
      <c r="C297" t="s">
        <v>349</v>
      </c>
      <c r="D297" t="s">
        <v>50</v>
      </c>
      <c r="E297" t="s">
        <v>35</v>
      </c>
      <c r="F297">
        <v>270.7</v>
      </c>
      <c r="G297">
        <v>262.8</v>
      </c>
      <c r="H297">
        <v>9</v>
      </c>
      <c r="I297">
        <v>0</v>
      </c>
      <c r="J297">
        <v>52.7</v>
      </c>
      <c r="K297">
        <v>0</v>
      </c>
      <c r="L297">
        <v>0</v>
      </c>
    </row>
    <row r="298" spans="1:13" x14ac:dyDescent="0.25">
      <c r="A298">
        <v>15150</v>
      </c>
      <c r="B298">
        <v>15150</v>
      </c>
      <c r="C298" t="s">
        <v>350</v>
      </c>
      <c r="D298" t="s">
        <v>61</v>
      </c>
      <c r="E298" t="s">
        <v>18</v>
      </c>
      <c r="F298">
        <v>271.8</v>
      </c>
      <c r="G298">
        <v>282</v>
      </c>
      <c r="H298">
        <v>6</v>
      </c>
      <c r="I298">
        <v>47.8</v>
      </c>
      <c r="J298">
        <v>55.8</v>
      </c>
      <c r="K298">
        <v>0</v>
      </c>
      <c r="L298">
        <v>0</v>
      </c>
    </row>
    <row r="299" spans="1:13" x14ac:dyDescent="0.25">
      <c r="A299">
        <v>18996</v>
      </c>
      <c r="B299">
        <v>18996</v>
      </c>
      <c r="C299" t="s">
        <v>351</v>
      </c>
      <c r="D299" t="s">
        <v>74</v>
      </c>
      <c r="E299" t="s">
        <v>18</v>
      </c>
      <c r="F299">
        <v>273</v>
      </c>
      <c r="G299">
        <v>284.3</v>
      </c>
      <c r="H299">
        <v>6</v>
      </c>
      <c r="I299">
        <v>130.4</v>
      </c>
      <c r="J299">
        <v>54.5</v>
      </c>
      <c r="K299">
        <v>1</v>
      </c>
      <c r="L299">
        <v>1</v>
      </c>
      <c r="M299">
        <v>270</v>
      </c>
    </row>
    <row r="300" spans="1:13" x14ac:dyDescent="0.25">
      <c r="A300">
        <v>12831</v>
      </c>
      <c r="B300">
        <v>12831</v>
      </c>
      <c r="C300" t="s">
        <v>352</v>
      </c>
      <c r="D300" t="s">
        <v>132</v>
      </c>
      <c r="E300" t="s">
        <v>48</v>
      </c>
      <c r="F300">
        <v>274.10000000000002</v>
      </c>
      <c r="G300">
        <v>307.89999999999998</v>
      </c>
      <c r="H300">
        <v>10</v>
      </c>
      <c r="I300">
        <v>10.199999999999999</v>
      </c>
      <c r="J300">
        <v>171.7</v>
      </c>
      <c r="K300">
        <v>0</v>
      </c>
      <c r="L300">
        <v>0</v>
      </c>
    </row>
    <row r="301" spans="1:13" x14ac:dyDescent="0.25">
      <c r="A301">
        <v>19705</v>
      </c>
      <c r="B301">
        <v>19705</v>
      </c>
      <c r="C301" t="s">
        <v>353</v>
      </c>
      <c r="D301" t="s">
        <v>78</v>
      </c>
      <c r="E301" t="s">
        <v>35</v>
      </c>
      <c r="F301">
        <v>275.2</v>
      </c>
      <c r="G301">
        <v>264</v>
      </c>
      <c r="H301">
        <v>14</v>
      </c>
      <c r="I301">
        <v>90.4</v>
      </c>
      <c r="J301">
        <v>48.9</v>
      </c>
      <c r="K301">
        <v>0</v>
      </c>
      <c r="L301">
        <v>0</v>
      </c>
    </row>
    <row r="302" spans="1:13" x14ac:dyDescent="0.25">
      <c r="A302">
        <v>21138</v>
      </c>
      <c r="B302">
        <v>21138</v>
      </c>
      <c r="C302" t="s">
        <v>354</v>
      </c>
      <c r="D302" t="s">
        <v>83</v>
      </c>
      <c r="E302" t="s">
        <v>35</v>
      </c>
      <c r="F302">
        <v>276.39999999999998</v>
      </c>
      <c r="G302">
        <v>273</v>
      </c>
      <c r="H302">
        <v>9</v>
      </c>
      <c r="I302">
        <v>78.400000000000006</v>
      </c>
      <c r="J302">
        <v>48.4</v>
      </c>
      <c r="K302">
        <v>0</v>
      </c>
      <c r="L302">
        <v>0</v>
      </c>
    </row>
    <row r="303" spans="1:13" x14ac:dyDescent="0.25">
      <c r="A303">
        <v>17141</v>
      </c>
      <c r="B303">
        <v>17141</v>
      </c>
      <c r="C303" t="s">
        <v>355</v>
      </c>
      <c r="D303" t="s">
        <v>71</v>
      </c>
      <c r="E303" t="s">
        <v>35</v>
      </c>
      <c r="F303">
        <v>277.5</v>
      </c>
      <c r="G303">
        <v>269.60000000000002</v>
      </c>
      <c r="H303">
        <v>10</v>
      </c>
      <c r="I303">
        <v>76.599999999999994</v>
      </c>
      <c r="J303">
        <v>48.3</v>
      </c>
      <c r="K303">
        <v>0</v>
      </c>
      <c r="L303">
        <v>0</v>
      </c>
    </row>
    <row r="304" spans="1:13" x14ac:dyDescent="0.25">
      <c r="A304">
        <v>21730</v>
      </c>
      <c r="B304">
        <v>21730</v>
      </c>
      <c r="C304" t="s">
        <v>356</v>
      </c>
      <c r="D304" t="s">
        <v>87</v>
      </c>
      <c r="E304" t="s">
        <v>35</v>
      </c>
      <c r="F304">
        <v>278.60000000000002</v>
      </c>
      <c r="G304">
        <v>280.89999999999998</v>
      </c>
      <c r="H304">
        <v>7</v>
      </c>
      <c r="I304">
        <v>46.5</v>
      </c>
      <c r="J304">
        <v>47.9</v>
      </c>
      <c r="K304">
        <v>0</v>
      </c>
      <c r="L304">
        <v>0</v>
      </c>
    </row>
    <row r="305" spans="1:13" x14ac:dyDescent="0.25">
      <c r="A305">
        <v>20792</v>
      </c>
      <c r="B305">
        <v>20792</v>
      </c>
      <c r="C305" t="s">
        <v>357</v>
      </c>
      <c r="D305" t="s">
        <v>120</v>
      </c>
      <c r="E305" t="s">
        <v>35</v>
      </c>
      <c r="F305">
        <v>279.7</v>
      </c>
      <c r="G305">
        <v>268.5</v>
      </c>
      <c r="H305">
        <v>14</v>
      </c>
      <c r="I305">
        <v>46.1</v>
      </c>
      <c r="J305">
        <v>47.8</v>
      </c>
      <c r="K305">
        <v>0</v>
      </c>
      <c r="L305">
        <v>0</v>
      </c>
      <c r="M305">
        <v>162</v>
      </c>
    </row>
    <row r="306" spans="1:13" x14ac:dyDescent="0.25">
      <c r="A306">
        <v>19043</v>
      </c>
      <c r="B306">
        <v>19043</v>
      </c>
      <c r="C306" t="s">
        <v>358</v>
      </c>
      <c r="D306" t="s">
        <v>46</v>
      </c>
      <c r="E306" t="s">
        <v>35</v>
      </c>
      <c r="F306">
        <v>280.89999999999998</v>
      </c>
      <c r="G306">
        <v>275.2</v>
      </c>
      <c r="H306">
        <v>7</v>
      </c>
      <c r="I306">
        <v>71.7</v>
      </c>
      <c r="J306">
        <v>47.6</v>
      </c>
      <c r="K306">
        <v>0</v>
      </c>
      <c r="L306">
        <v>0</v>
      </c>
    </row>
    <row r="307" spans="1:13" x14ac:dyDescent="0.25">
      <c r="A307">
        <v>21839</v>
      </c>
      <c r="B307">
        <v>21839</v>
      </c>
      <c r="C307" t="s">
        <v>359</v>
      </c>
      <c r="D307" t="s">
        <v>41</v>
      </c>
      <c r="E307" t="s">
        <v>18</v>
      </c>
      <c r="F307">
        <v>282</v>
      </c>
      <c r="G307">
        <v>172.5</v>
      </c>
      <c r="H307">
        <v>11</v>
      </c>
      <c r="I307">
        <v>0</v>
      </c>
      <c r="J307">
        <v>49.7</v>
      </c>
      <c r="K307">
        <v>0</v>
      </c>
      <c r="L307">
        <v>0</v>
      </c>
    </row>
    <row r="308" spans="1:13" x14ac:dyDescent="0.25">
      <c r="A308">
        <v>17290</v>
      </c>
      <c r="B308">
        <v>17290</v>
      </c>
      <c r="C308" t="s">
        <v>360</v>
      </c>
      <c r="D308" t="s">
        <v>50</v>
      </c>
      <c r="E308" t="s">
        <v>35</v>
      </c>
      <c r="F308">
        <v>283.10000000000002</v>
      </c>
      <c r="G308">
        <v>267.3</v>
      </c>
      <c r="H308">
        <v>9</v>
      </c>
      <c r="I308">
        <v>39.299999999999997</v>
      </c>
      <c r="J308">
        <v>46.3</v>
      </c>
      <c r="K308">
        <v>0</v>
      </c>
      <c r="L308">
        <v>0</v>
      </c>
      <c r="M308">
        <v>217</v>
      </c>
    </row>
    <row r="309" spans="1:13" x14ac:dyDescent="0.25">
      <c r="A309">
        <v>20900</v>
      </c>
      <c r="B309">
        <v>20900</v>
      </c>
      <c r="C309" t="s">
        <v>361</v>
      </c>
      <c r="D309" t="s">
        <v>61</v>
      </c>
      <c r="E309" t="s">
        <v>18</v>
      </c>
      <c r="F309">
        <v>284.3</v>
      </c>
      <c r="G309">
        <v>297.8</v>
      </c>
      <c r="H309">
        <v>6</v>
      </c>
      <c r="I309">
        <v>0.4</v>
      </c>
      <c r="J309">
        <v>47.9</v>
      </c>
      <c r="K309">
        <v>0</v>
      </c>
      <c r="L309">
        <v>0</v>
      </c>
      <c r="M309">
        <v>292</v>
      </c>
    </row>
    <row r="310" spans="1:13" x14ac:dyDescent="0.25">
      <c r="A310">
        <v>22588</v>
      </c>
      <c r="B310">
        <v>22588</v>
      </c>
      <c r="C310" t="s">
        <v>362</v>
      </c>
      <c r="D310" t="s">
        <v>30</v>
      </c>
      <c r="E310" t="s">
        <v>35</v>
      </c>
      <c r="F310">
        <v>285.39999999999998</v>
      </c>
      <c r="G310">
        <v>287.60000000000002</v>
      </c>
      <c r="H310">
        <v>13</v>
      </c>
      <c r="I310">
        <v>0</v>
      </c>
      <c r="J310">
        <v>44.3</v>
      </c>
      <c r="K310">
        <v>0</v>
      </c>
      <c r="L310">
        <v>0</v>
      </c>
    </row>
    <row r="311" spans="1:13" x14ac:dyDescent="0.25">
      <c r="A311">
        <v>22546</v>
      </c>
      <c r="B311">
        <v>22546</v>
      </c>
      <c r="C311" t="s">
        <v>363</v>
      </c>
      <c r="D311" t="s">
        <v>120</v>
      </c>
      <c r="E311" t="s">
        <v>18</v>
      </c>
      <c r="F311">
        <v>286.5</v>
      </c>
      <c r="G311">
        <v>298.89999999999998</v>
      </c>
      <c r="H311">
        <v>14</v>
      </c>
      <c r="I311">
        <v>0</v>
      </c>
      <c r="J311">
        <v>46.9</v>
      </c>
      <c r="K311">
        <v>0</v>
      </c>
      <c r="L311">
        <v>1</v>
      </c>
    </row>
    <row r="312" spans="1:13" x14ac:dyDescent="0.25">
      <c r="A312">
        <v>18881</v>
      </c>
      <c r="B312">
        <v>18881</v>
      </c>
      <c r="C312" t="s">
        <v>364</v>
      </c>
      <c r="D312" t="s">
        <v>28</v>
      </c>
      <c r="E312" t="s">
        <v>35</v>
      </c>
      <c r="F312">
        <v>287.60000000000002</v>
      </c>
      <c r="G312">
        <v>277.5</v>
      </c>
      <c r="H312">
        <v>10</v>
      </c>
      <c r="I312">
        <v>2.2000000000000002</v>
      </c>
      <c r="J312">
        <v>44</v>
      </c>
      <c r="K312">
        <v>0</v>
      </c>
      <c r="L312">
        <v>0</v>
      </c>
      <c r="M312">
        <v>255</v>
      </c>
    </row>
    <row r="313" spans="1:13" x14ac:dyDescent="0.25">
      <c r="A313">
        <v>22591</v>
      </c>
      <c r="B313">
        <v>22591</v>
      </c>
      <c r="C313" t="s">
        <v>365</v>
      </c>
      <c r="D313" t="s">
        <v>22</v>
      </c>
      <c r="E313" t="s">
        <v>35</v>
      </c>
      <c r="F313">
        <v>288.8</v>
      </c>
      <c r="G313">
        <v>278.60000000000002</v>
      </c>
      <c r="H313">
        <v>13</v>
      </c>
      <c r="I313">
        <v>0</v>
      </c>
      <c r="J313">
        <v>44</v>
      </c>
      <c r="K313">
        <v>0</v>
      </c>
      <c r="L313">
        <v>0</v>
      </c>
    </row>
    <row r="314" spans="1:13" x14ac:dyDescent="0.25">
      <c r="A314">
        <v>14901</v>
      </c>
      <c r="B314">
        <v>14901</v>
      </c>
      <c r="C314" t="s">
        <v>366</v>
      </c>
      <c r="D314" t="s">
        <v>74</v>
      </c>
      <c r="E314" t="s">
        <v>18</v>
      </c>
      <c r="F314">
        <v>289.89999999999998</v>
      </c>
      <c r="G314">
        <v>285.39999999999998</v>
      </c>
      <c r="H314">
        <v>6</v>
      </c>
      <c r="I314">
        <v>70.599999999999994</v>
      </c>
      <c r="J314">
        <v>46.2</v>
      </c>
      <c r="K314">
        <v>0</v>
      </c>
      <c r="L314">
        <v>0</v>
      </c>
    </row>
    <row r="315" spans="1:13" x14ac:dyDescent="0.25">
      <c r="A315">
        <v>20859</v>
      </c>
      <c r="B315">
        <v>20859</v>
      </c>
      <c r="C315" t="s">
        <v>367</v>
      </c>
      <c r="D315" t="s">
        <v>105</v>
      </c>
      <c r="E315" t="s">
        <v>48</v>
      </c>
      <c r="F315">
        <v>291</v>
      </c>
      <c r="G315">
        <v>323.7</v>
      </c>
      <c r="H315">
        <v>11</v>
      </c>
      <c r="I315">
        <v>204.5</v>
      </c>
      <c r="J315">
        <v>144.6</v>
      </c>
      <c r="K315">
        <v>0</v>
      </c>
      <c r="L315">
        <v>0</v>
      </c>
      <c r="M315">
        <v>248</v>
      </c>
    </row>
    <row r="316" spans="1:13" x14ac:dyDescent="0.25">
      <c r="A316">
        <v>13878</v>
      </c>
      <c r="B316">
        <v>13878</v>
      </c>
      <c r="C316" t="s">
        <v>368</v>
      </c>
      <c r="D316" t="s">
        <v>74</v>
      </c>
      <c r="E316" t="s">
        <v>35</v>
      </c>
      <c r="F316">
        <v>292.2</v>
      </c>
      <c r="G316">
        <v>279.7</v>
      </c>
      <c r="H316">
        <v>6</v>
      </c>
      <c r="I316">
        <v>30.5</v>
      </c>
      <c r="J316">
        <v>43</v>
      </c>
      <c r="K316">
        <v>0</v>
      </c>
      <c r="L316">
        <v>0</v>
      </c>
      <c r="M316">
        <v>169</v>
      </c>
    </row>
    <row r="317" spans="1:13" x14ac:dyDescent="0.25">
      <c r="A317">
        <v>22613</v>
      </c>
      <c r="B317">
        <v>22613</v>
      </c>
      <c r="C317" t="s">
        <v>369</v>
      </c>
      <c r="D317" t="s">
        <v>44</v>
      </c>
      <c r="E317" t="s">
        <v>35</v>
      </c>
      <c r="F317">
        <v>293.3</v>
      </c>
      <c r="G317">
        <v>283.10000000000002</v>
      </c>
      <c r="H317">
        <v>7</v>
      </c>
      <c r="I317">
        <v>0</v>
      </c>
      <c r="J317">
        <v>42.7</v>
      </c>
      <c r="K317">
        <v>0</v>
      </c>
      <c r="L317">
        <v>0</v>
      </c>
    </row>
    <row r="318" spans="1:13" x14ac:dyDescent="0.25">
      <c r="A318">
        <v>16510</v>
      </c>
      <c r="B318">
        <v>16510</v>
      </c>
      <c r="C318" t="s">
        <v>370</v>
      </c>
      <c r="D318" t="s">
        <v>34</v>
      </c>
      <c r="E318" t="s">
        <v>18</v>
      </c>
      <c r="F318">
        <v>294.39999999999998</v>
      </c>
      <c r="G318">
        <v>292.2</v>
      </c>
      <c r="H318">
        <v>12</v>
      </c>
      <c r="I318">
        <v>105.1</v>
      </c>
      <c r="J318">
        <v>44.8</v>
      </c>
      <c r="K318">
        <v>0</v>
      </c>
      <c r="L318">
        <v>0</v>
      </c>
      <c r="M318">
        <v>199</v>
      </c>
    </row>
    <row r="319" spans="1:13" x14ac:dyDescent="0.25">
      <c r="A319">
        <v>21797</v>
      </c>
      <c r="B319">
        <v>21797</v>
      </c>
      <c r="C319" t="s">
        <v>371</v>
      </c>
      <c r="D319" t="s">
        <v>154</v>
      </c>
      <c r="E319" t="s">
        <v>18</v>
      </c>
      <c r="F319">
        <v>295.5</v>
      </c>
      <c r="G319">
        <v>302.3</v>
      </c>
      <c r="H319">
        <v>6</v>
      </c>
      <c r="I319">
        <v>46.8</v>
      </c>
      <c r="J319">
        <v>44</v>
      </c>
      <c r="K319">
        <v>0</v>
      </c>
      <c r="L319">
        <v>0</v>
      </c>
    </row>
    <row r="320" spans="1:13" x14ac:dyDescent="0.25">
      <c r="A320">
        <v>22535</v>
      </c>
      <c r="B320">
        <v>22535</v>
      </c>
      <c r="C320" t="s">
        <v>372</v>
      </c>
      <c r="D320" t="s">
        <v>74</v>
      </c>
      <c r="E320" t="s">
        <v>18</v>
      </c>
      <c r="F320">
        <v>296.7</v>
      </c>
      <c r="G320">
        <v>305.7</v>
      </c>
      <c r="H320">
        <v>6</v>
      </c>
      <c r="I320">
        <v>0</v>
      </c>
      <c r="J320">
        <v>43.9</v>
      </c>
      <c r="K320">
        <v>0</v>
      </c>
      <c r="L320">
        <v>0</v>
      </c>
    </row>
    <row r="321" spans="1:13" x14ac:dyDescent="0.25">
      <c r="A321">
        <v>21675</v>
      </c>
      <c r="B321">
        <v>21675</v>
      </c>
      <c r="C321" t="s">
        <v>373</v>
      </c>
      <c r="D321" t="s">
        <v>83</v>
      </c>
      <c r="E321" t="s">
        <v>35</v>
      </c>
      <c r="F321">
        <v>297.8</v>
      </c>
      <c r="G321">
        <v>286.5</v>
      </c>
      <c r="H321">
        <v>9</v>
      </c>
      <c r="I321">
        <v>32.6</v>
      </c>
      <c r="J321">
        <v>41</v>
      </c>
      <c r="K321">
        <v>0</v>
      </c>
      <c r="L321">
        <v>0</v>
      </c>
    </row>
    <row r="322" spans="1:13" x14ac:dyDescent="0.25">
      <c r="A322">
        <v>20159</v>
      </c>
      <c r="B322">
        <v>20159</v>
      </c>
      <c r="C322" t="s">
        <v>374</v>
      </c>
      <c r="D322" t="s">
        <v>105</v>
      </c>
      <c r="E322" t="s">
        <v>18</v>
      </c>
      <c r="F322">
        <v>298.89999999999998</v>
      </c>
      <c r="G322">
        <v>318.10000000000002</v>
      </c>
      <c r="H322">
        <v>11</v>
      </c>
      <c r="I322">
        <v>14.6</v>
      </c>
      <c r="J322">
        <v>42.6</v>
      </c>
      <c r="K322">
        <v>0</v>
      </c>
      <c r="L322">
        <v>0</v>
      </c>
    </row>
    <row r="323" spans="1:13" x14ac:dyDescent="0.25">
      <c r="A323">
        <v>22496</v>
      </c>
      <c r="B323">
        <v>22496</v>
      </c>
      <c r="C323" t="s">
        <v>375</v>
      </c>
      <c r="D323" t="s">
        <v>120</v>
      </c>
      <c r="E323" t="s">
        <v>48</v>
      </c>
      <c r="F323">
        <v>300</v>
      </c>
      <c r="G323">
        <v>330.5</v>
      </c>
      <c r="H323">
        <v>14</v>
      </c>
      <c r="I323">
        <v>0</v>
      </c>
      <c r="J323">
        <v>133</v>
      </c>
      <c r="K323">
        <v>0</v>
      </c>
      <c r="L323">
        <v>0</v>
      </c>
    </row>
    <row r="324" spans="1:13" x14ac:dyDescent="0.25">
      <c r="A324">
        <v>16802</v>
      </c>
      <c r="B324">
        <v>16802</v>
      </c>
      <c r="C324" t="s">
        <v>376</v>
      </c>
      <c r="D324" t="s">
        <v>39</v>
      </c>
      <c r="E324" t="s">
        <v>35</v>
      </c>
      <c r="F324">
        <v>301.2</v>
      </c>
      <c r="G324">
        <v>289.89999999999998</v>
      </c>
      <c r="H324">
        <v>13</v>
      </c>
      <c r="I324">
        <v>0</v>
      </c>
      <c r="J324">
        <v>39.1</v>
      </c>
      <c r="K324">
        <v>0</v>
      </c>
      <c r="L324">
        <v>0</v>
      </c>
      <c r="M324">
        <v>188</v>
      </c>
    </row>
    <row r="325" spans="1:13" x14ac:dyDescent="0.25">
      <c r="A325">
        <v>16668</v>
      </c>
      <c r="B325">
        <v>16668</v>
      </c>
      <c r="C325" t="s">
        <v>377</v>
      </c>
      <c r="D325" t="s">
        <v>87</v>
      </c>
      <c r="E325" t="s">
        <v>18</v>
      </c>
      <c r="F325">
        <v>302.3</v>
      </c>
      <c r="G325">
        <v>315.8</v>
      </c>
      <c r="H325">
        <v>7</v>
      </c>
      <c r="I325">
        <v>77.7</v>
      </c>
      <c r="J325">
        <v>41.2</v>
      </c>
      <c r="K325">
        <v>1</v>
      </c>
      <c r="L325">
        <v>0</v>
      </c>
      <c r="M325">
        <v>184</v>
      </c>
    </row>
    <row r="326" spans="1:13" x14ac:dyDescent="0.25">
      <c r="A326">
        <v>21721</v>
      </c>
      <c r="B326">
        <v>21721</v>
      </c>
      <c r="C326" t="s">
        <v>378</v>
      </c>
      <c r="D326" t="s">
        <v>63</v>
      </c>
      <c r="E326" t="s">
        <v>35</v>
      </c>
      <c r="F326">
        <v>303.39999999999998</v>
      </c>
      <c r="G326">
        <v>293.3</v>
      </c>
      <c r="H326">
        <v>8</v>
      </c>
      <c r="I326">
        <v>30.6</v>
      </c>
      <c r="J326">
        <v>38.1</v>
      </c>
      <c r="K326">
        <v>0</v>
      </c>
      <c r="L326">
        <v>0</v>
      </c>
    </row>
    <row r="327" spans="1:13" x14ac:dyDescent="0.25">
      <c r="A327">
        <v>21743</v>
      </c>
      <c r="B327">
        <v>21743</v>
      </c>
      <c r="C327" t="s">
        <v>379</v>
      </c>
      <c r="D327" t="s">
        <v>93</v>
      </c>
      <c r="E327" t="s">
        <v>35</v>
      </c>
      <c r="F327">
        <v>304.60000000000002</v>
      </c>
      <c r="G327">
        <v>291</v>
      </c>
      <c r="H327">
        <v>14</v>
      </c>
      <c r="I327">
        <v>28.9</v>
      </c>
      <c r="J327">
        <v>38.1</v>
      </c>
      <c r="K327">
        <v>0</v>
      </c>
      <c r="L327">
        <v>0</v>
      </c>
    </row>
    <row r="328" spans="1:13" x14ac:dyDescent="0.25">
      <c r="A328">
        <v>21037</v>
      </c>
      <c r="B328">
        <v>21037</v>
      </c>
      <c r="C328" t="s">
        <v>380</v>
      </c>
      <c r="D328" t="s">
        <v>63</v>
      </c>
      <c r="E328" t="s">
        <v>35</v>
      </c>
      <c r="F328">
        <v>305.7</v>
      </c>
      <c r="G328">
        <v>296.7</v>
      </c>
      <c r="H328">
        <v>8</v>
      </c>
      <c r="I328">
        <v>57.1</v>
      </c>
      <c r="J328">
        <v>37.5</v>
      </c>
      <c r="K328">
        <v>0</v>
      </c>
      <c r="L328">
        <v>0</v>
      </c>
      <c r="M328">
        <v>220</v>
      </c>
    </row>
    <row r="329" spans="1:13" x14ac:dyDescent="0.25">
      <c r="A329">
        <v>22555</v>
      </c>
      <c r="B329">
        <v>22555</v>
      </c>
      <c r="C329" t="s">
        <v>381</v>
      </c>
      <c r="D329" t="s">
        <v>81</v>
      </c>
      <c r="E329" t="s">
        <v>18</v>
      </c>
      <c r="F329">
        <v>306.8</v>
      </c>
      <c r="G329">
        <v>314.7</v>
      </c>
      <c r="H329">
        <v>9</v>
      </c>
      <c r="I329">
        <v>0</v>
      </c>
      <c r="J329">
        <v>39.5</v>
      </c>
      <c r="K329">
        <v>0</v>
      </c>
      <c r="L329">
        <v>0</v>
      </c>
    </row>
    <row r="330" spans="1:13" x14ac:dyDescent="0.25">
      <c r="A330">
        <v>14917</v>
      </c>
      <c r="B330">
        <v>14917</v>
      </c>
      <c r="C330" t="s">
        <v>382</v>
      </c>
      <c r="D330" t="s">
        <v>132</v>
      </c>
      <c r="E330" t="s">
        <v>18</v>
      </c>
      <c r="F330">
        <v>307.89999999999998</v>
      </c>
      <c r="G330">
        <v>312.5</v>
      </c>
      <c r="H330">
        <v>10</v>
      </c>
      <c r="I330">
        <v>93.2</v>
      </c>
      <c r="J330">
        <v>39.4</v>
      </c>
      <c r="K330">
        <v>0</v>
      </c>
      <c r="L330">
        <v>0</v>
      </c>
      <c r="M330">
        <v>256</v>
      </c>
    </row>
    <row r="331" spans="1:13" x14ac:dyDescent="0.25">
      <c r="A331">
        <v>22556</v>
      </c>
      <c r="B331">
        <v>22556</v>
      </c>
      <c r="C331" t="s">
        <v>383</v>
      </c>
      <c r="D331" t="s">
        <v>50</v>
      </c>
      <c r="E331" t="s">
        <v>18</v>
      </c>
      <c r="F331">
        <v>309.10000000000002</v>
      </c>
      <c r="G331">
        <v>342.9</v>
      </c>
      <c r="H331">
        <v>9</v>
      </c>
      <c r="I331">
        <v>0</v>
      </c>
      <c r="J331">
        <v>39.1</v>
      </c>
      <c r="K331">
        <v>0</v>
      </c>
      <c r="L331">
        <v>0</v>
      </c>
    </row>
    <row r="332" spans="1:13" x14ac:dyDescent="0.25">
      <c r="A332">
        <v>21804</v>
      </c>
      <c r="B332">
        <v>21804</v>
      </c>
      <c r="C332" t="s">
        <v>384</v>
      </c>
      <c r="D332" t="s">
        <v>54</v>
      </c>
      <c r="E332" t="s">
        <v>18</v>
      </c>
      <c r="F332">
        <v>310.2</v>
      </c>
      <c r="G332">
        <v>301.2</v>
      </c>
      <c r="H332">
        <v>9</v>
      </c>
      <c r="I332">
        <v>45</v>
      </c>
      <c r="J332">
        <v>38.6</v>
      </c>
      <c r="K332">
        <v>0</v>
      </c>
      <c r="L332">
        <v>1</v>
      </c>
    </row>
    <row r="333" spans="1:13" x14ac:dyDescent="0.25">
      <c r="A333">
        <v>21777</v>
      </c>
      <c r="B333">
        <v>21777</v>
      </c>
      <c r="C333" t="s">
        <v>385</v>
      </c>
      <c r="D333" t="s">
        <v>44</v>
      </c>
      <c r="E333" t="s">
        <v>18</v>
      </c>
      <c r="F333">
        <v>311.3</v>
      </c>
      <c r="G333">
        <v>319.2</v>
      </c>
      <c r="H333">
        <v>7</v>
      </c>
      <c r="I333">
        <v>0</v>
      </c>
      <c r="J333">
        <v>38.200000000000003</v>
      </c>
      <c r="K333">
        <v>0</v>
      </c>
      <c r="L333">
        <v>0</v>
      </c>
    </row>
    <row r="334" spans="1:13" x14ac:dyDescent="0.25">
      <c r="A334">
        <v>20990</v>
      </c>
      <c r="B334">
        <v>20990</v>
      </c>
      <c r="C334" t="s">
        <v>386</v>
      </c>
      <c r="D334" t="s">
        <v>56</v>
      </c>
      <c r="E334" t="s">
        <v>18</v>
      </c>
      <c r="F334">
        <v>312.5</v>
      </c>
      <c r="G334">
        <v>313.60000000000002</v>
      </c>
      <c r="H334">
        <v>10</v>
      </c>
      <c r="I334">
        <v>18.8</v>
      </c>
      <c r="J334">
        <v>38.200000000000003</v>
      </c>
      <c r="K334">
        <v>0</v>
      </c>
      <c r="L334">
        <v>0</v>
      </c>
    </row>
    <row r="335" spans="1:13" x14ac:dyDescent="0.25">
      <c r="A335">
        <v>21957</v>
      </c>
      <c r="B335">
        <v>21957</v>
      </c>
      <c r="C335" t="s">
        <v>387</v>
      </c>
      <c r="D335" t="s">
        <v>78</v>
      </c>
      <c r="E335" t="s">
        <v>35</v>
      </c>
      <c r="F335">
        <v>313.60000000000002</v>
      </c>
      <c r="G335">
        <v>311.3</v>
      </c>
      <c r="H335">
        <v>14</v>
      </c>
      <c r="I335">
        <v>18.7</v>
      </c>
      <c r="J335">
        <v>34.6</v>
      </c>
      <c r="K335">
        <v>0</v>
      </c>
      <c r="L335">
        <v>0</v>
      </c>
    </row>
    <row r="336" spans="1:13" x14ac:dyDescent="0.25">
      <c r="A336">
        <v>20077</v>
      </c>
      <c r="B336">
        <v>20077</v>
      </c>
      <c r="C336" t="s">
        <v>388</v>
      </c>
      <c r="D336" t="s">
        <v>74</v>
      </c>
      <c r="E336" t="s">
        <v>35</v>
      </c>
      <c r="F336">
        <v>314.7</v>
      </c>
      <c r="G336">
        <v>294.39999999999998</v>
      </c>
      <c r="H336">
        <v>6</v>
      </c>
      <c r="I336">
        <v>46.7</v>
      </c>
      <c r="J336">
        <v>34.299999999999997</v>
      </c>
      <c r="K336">
        <v>0</v>
      </c>
      <c r="L336">
        <v>0</v>
      </c>
    </row>
    <row r="337" spans="1:13" x14ac:dyDescent="0.25">
      <c r="A337">
        <v>20836</v>
      </c>
      <c r="B337">
        <v>20836</v>
      </c>
      <c r="C337" t="s">
        <v>389</v>
      </c>
      <c r="D337" t="s">
        <v>20</v>
      </c>
      <c r="E337" t="s">
        <v>35</v>
      </c>
      <c r="F337">
        <v>315.8</v>
      </c>
      <c r="G337">
        <v>300</v>
      </c>
      <c r="H337">
        <v>7</v>
      </c>
      <c r="I337">
        <v>23.6</v>
      </c>
      <c r="J337">
        <v>34.1</v>
      </c>
      <c r="K337">
        <v>0</v>
      </c>
      <c r="L337">
        <v>0</v>
      </c>
    </row>
    <row r="338" spans="1:13" x14ac:dyDescent="0.25">
      <c r="A338">
        <v>21841</v>
      </c>
      <c r="B338">
        <v>21841</v>
      </c>
      <c r="C338" t="s">
        <v>390</v>
      </c>
      <c r="D338" t="s">
        <v>39</v>
      </c>
      <c r="E338" t="s">
        <v>48</v>
      </c>
      <c r="F338">
        <v>317</v>
      </c>
      <c r="G338">
        <v>353.1</v>
      </c>
      <c r="H338">
        <v>13</v>
      </c>
      <c r="I338">
        <v>0</v>
      </c>
      <c r="J338">
        <v>114.2</v>
      </c>
      <c r="K338">
        <v>0</v>
      </c>
      <c r="L338">
        <v>0</v>
      </c>
    </row>
    <row r="339" spans="1:13" x14ac:dyDescent="0.25">
      <c r="A339">
        <v>20013</v>
      </c>
      <c r="B339">
        <v>20013</v>
      </c>
      <c r="C339" t="s">
        <v>391</v>
      </c>
      <c r="D339" t="s">
        <v>26</v>
      </c>
      <c r="E339" t="s">
        <v>35</v>
      </c>
      <c r="F339">
        <v>318.10000000000002</v>
      </c>
      <c r="G339">
        <v>306.8</v>
      </c>
      <c r="H339">
        <v>7</v>
      </c>
      <c r="I339">
        <v>39.1</v>
      </c>
      <c r="J339">
        <v>33.9</v>
      </c>
      <c r="K339">
        <v>0</v>
      </c>
      <c r="L339">
        <v>0</v>
      </c>
    </row>
    <row r="340" spans="1:13" x14ac:dyDescent="0.25">
      <c r="A340">
        <v>18690</v>
      </c>
      <c r="B340">
        <v>18690</v>
      </c>
      <c r="C340" t="s">
        <v>392</v>
      </c>
      <c r="D340" t="s">
        <v>66</v>
      </c>
      <c r="E340" t="s">
        <v>18</v>
      </c>
      <c r="F340">
        <v>319.2</v>
      </c>
      <c r="G340">
        <v>309.10000000000002</v>
      </c>
      <c r="H340">
        <v>8</v>
      </c>
      <c r="I340">
        <v>36.200000000000003</v>
      </c>
      <c r="J340">
        <v>35.9</v>
      </c>
      <c r="K340">
        <v>0</v>
      </c>
      <c r="L340">
        <v>0</v>
      </c>
      <c r="M340">
        <v>219</v>
      </c>
    </row>
    <row r="341" spans="1:13" x14ac:dyDescent="0.25">
      <c r="A341">
        <v>21960</v>
      </c>
      <c r="B341">
        <v>21960</v>
      </c>
      <c r="C341" t="s">
        <v>393</v>
      </c>
      <c r="D341" t="s">
        <v>54</v>
      </c>
      <c r="E341" t="s">
        <v>35</v>
      </c>
      <c r="F341">
        <v>320.39999999999998</v>
      </c>
      <c r="G341">
        <v>310.2</v>
      </c>
      <c r="H341">
        <v>9</v>
      </c>
      <c r="I341">
        <v>31.5</v>
      </c>
      <c r="J341">
        <v>33.700000000000003</v>
      </c>
      <c r="K341">
        <v>0</v>
      </c>
      <c r="L341">
        <v>0</v>
      </c>
    </row>
    <row r="342" spans="1:13" x14ac:dyDescent="0.25">
      <c r="A342">
        <v>20817</v>
      </c>
      <c r="B342">
        <v>20817</v>
      </c>
      <c r="C342" t="s">
        <v>394</v>
      </c>
      <c r="D342" t="s">
        <v>74</v>
      </c>
      <c r="E342" t="s">
        <v>35</v>
      </c>
      <c r="F342">
        <v>321.5</v>
      </c>
      <c r="G342">
        <v>295.5</v>
      </c>
      <c r="H342">
        <v>6</v>
      </c>
      <c r="I342">
        <v>0</v>
      </c>
      <c r="J342">
        <v>33.200000000000003</v>
      </c>
      <c r="K342">
        <v>0</v>
      </c>
      <c r="L342">
        <v>0</v>
      </c>
      <c r="M342">
        <v>240</v>
      </c>
    </row>
    <row r="343" spans="1:13" x14ac:dyDescent="0.25">
      <c r="A343">
        <v>19033</v>
      </c>
      <c r="B343">
        <v>19033</v>
      </c>
      <c r="C343" t="s">
        <v>395</v>
      </c>
      <c r="D343" t="s">
        <v>22</v>
      </c>
      <c r="E343" t="s">
        <v>18</v>
      </c>
      <c r="F343">
        <v>322.60000000000002</v>
      </c>
      <c r="G343">
        <v>327.10000000000002</v>
      </c>
      <c r="H343">
        <v>13</v>
      </c>
      <c r="I343">
        <v>79.400000000000006</v>
      </c>
      <c r="J343">
        <v>35</v>
      </c>
      <c r="K343">
        <v>0</v>
      </c>
      <c r="L343">
        <v>0</v>
      </c>
      <c r="M343">
        <v>290</v>
      </c>
    </row>
    <row r="344" spans="1:13" x14ac:dyDescent="0.25">
      <c r="A344">
        <v>19120</v>
      </c>
      <c r="B344">
        <v>19120</v>
      </c>
      <c r="C344" t="s">
        <v>396</v>
      </c>
      <c r="D344" t="s">
        <v>17</v>
      </c>
      <c r="E344" t="s">
        <v>35</v>
      </c>
      <c r="F344">
        <v>323.7</v>
      </c>
      <c r="G344">
        <v>304.60000000000002</v>
      </c>
      <c r="H344">
        <v>13</v>
      </c>
      <c r="I344">
        <v>94.5</v>
      </c>
      <c r="J344">
        <v>32.799999999999997</v>
      </c>
      <c r="K344">
        <v>0</v>
      </c>
      <c r="L344">
        <v>0</v>
      </c>
      <c r="M344">
        <v>262</v>
      </c>
    </row>
    <row r="345" spans="1:13" x14ac:dyDescent="0.25">
      <c r="A345">
        <v>20950</v>
      </c>
      <c r="B345">
        <v>20950</v>
      </c>
      <c r="C345" t="s">
        <v>397</v>
      </c>
      <c r="D345" t="s">
        <v>52</v>
      </c>
      <c r="E345" t="s">
        <v>18</v>
      </c>
      <c r="F345">
        <v>324.89999999999998</v>
      </c>
      <c r="G345">
        <v>344</v>
      </c>
      <c r="H345">
        <v>7</v>
      </c>
      <c r="I345">
        <v>73.2</v>
      </c>
      <c r="J345">
        <v>33.299999999999997</v>
      </c>
      <c r="K345">
        <v>1</v>
      </c>
      <c r="L345">
        <v>0</v>
      </c>
      <c r="M345">
        <v>253</v>
      </c>
    </row>
    <row r="346" spans="1:13" x14ac:dyDescent="0.25">
      <c r="A346">
        <v>19319</v>
      </c>
      <c r="B346">
        <v>19319</v>
      </c>
      <c r="C346" t="s">
        <v>398</v>
      </c>
      <c r="D346" t="s">
        <v>46</v>
      </c>
      <c r="E346" t="s">
        <v>18</v>
      </c>
      <c r="F346">
        <v>326</v>
      </c>
      <c r="G346">
        <v>326</v>
      </c>
      <c r="H346">
        <v>7</v>
      </c>
      <c r="I346">
        <v>37.200000000000003</v>
      </c>
      <c r="J346">
        <v>32.5</v>
      </c>
      <c r="K346">
        <v>0</v>
      </c>
      <c r="L346">
        <v>0</v>
      </c>
      <c r="M346">
        <v>143</v>
      </c>
    </row>
    <row r="347" spans="1:13" x14ac:dyDescent="0.25">
      <c r="A347">
        <v>19824</v>
      </c>
      <c r="B347">
        <v>19824</v>
      </c>
      <c r="C347" t="s">
        <v>399</v>
      </c>
      <c r="D347" t="s">
        <v>52</v>
      </c>
      <c r="E347" t="s">
        <v>18</v>
      </c>
      <c r="F347">
        <v>327.10000000000002</v>
      </c>
      <c r="G347">
        <v>338.4</v>
      </c>
      <c r="H347">
        <v>7</v>
      </c>
      <c r="I347">
        <v>73.2</v>
      </c>
      <c r="J347">
        <v>32.1</v>
      </c>
      <c r="K347">
        <v>0</v>
      </c>
      <c r="L347">
        <v>0</v>
      </c>
      <c r="M347">
        <v>158</v>
      </c>
    </row>
    <row r="348" spans="1:13" x14ac:dyDescent="0.25">
      <c r="A348">
        <v>18375</v>
      </c>
      <c r="B348">
        <v>18375</v>
      </c>
      <c r="C348" t="s">
        <v>400</v>
      </c>
      <c r="D348" t="s">
        <v>50</v>
      </c>
      <c r="E348" t="s">
        <v>18</v>
      </c>
      <c r="F348">
        <v>328.2</v>
      </c>
      <c r="G348">
        <v>354.2</v>
      </c>
      <c r="H348">
        <v>9</v>
      </c>
      <c r="I348">
        <v>57.5</v>
      </c>
      <c r="J348">
        <v>30.9</v>
      </c>
      <c r="K348">
        <v>0</v>
      </c>
      <c r="L348">
        <v>0</v>
      </c>
      <c r="M348">
        <v>140</v>
      </c>
    </row>
    <row r="349" spans="1:13" x14ac:dyDescent="0.25">
      <c r="A349">
        <v>21967</v>
      </c>
      <c r="B349">
        <v>21967</v>
      </c>
      <c r="C349" t="s">
        <v>401</v>
      </c>
      <c r="D349" t="s">
        <v>132</v>
      </c>
      <c r="E349" t="s">
        <v>35</v>
      </c>
      <c r="F349">
        <v>329.4</v>
      </c>
      <c r="G349">
        <v>321.5</v>
      </c>
      <c r="H349">
        <v>10</v>
      </c>
      <c r="I349">
        <v>0</v>
      </c>
      <c r="J349">
        <v>28.9</v>
      </c>
      <c r="K349">
        <v>0</v>
      </c>
      <c r="L349">
        <v>0</v>
      </c>
    </row>
    <row r="350" spans="1:13" x14ac:dyDescent="0.25">
      <c r="A350">
        <v>16041</v>
      </c>
      <c r="B350">
        <v>16041</v>
      </c>
      <c r="C350" t="s">
        <v>402</v>
      </c>
      <c r="D350" t="s">
        <v>74</v>
      </c>
      <c r="E350" t="s">
        <v>48</v>
      </c>
      <c r="F350">
        <v>330.5</v>
      </c>
      <c r="G350">
        <v>370</v>
      </c>
      <c r="H350">
        <v>6</v>
      </c>
      <c r="I350">
        <v>72.599999999999994</v>
      </c>
      <c r="J350">
        <v>97.2</v>
      </c>
      <c r="K350">
        <v>0</v>
      </c>
      <c r="L350">
        <v>0</v>
      </c>
      <c r="M350">
        <v>161</v>
      </c>
    </row>
    <row r="351" spans="1:13" x14ac:dyDescent="0.25">
      <c r="A351">
        <v>22604</v>
      </c>
      <c r="B351">
        <v>22604</v>
      </c>
      <c r="C351" t="s">
        <v>403</v>
      </c>
      <c r="D351" t="s">
        <v>63</v>
      </c>
      <c r="E351" t="s">
        <v>35</v>
      </c>
      <c r="F351">
        <v>331.6</v>
      </c>
      <c r="G351">
        <v>322.60000000000002</v>
      </c>
      <c r="H351">
        <v>8</v>
      </c>
      <c r="I351">
        <v>0</v>
      </c>
      <c r="J351">
        <v>28.5</v>
      </c>
      <c r="K351">
        <v>0</v>
      </c>
      <c r="L351">
        <v>0</v>
      </c>
    </row>
    <row r="352" spans="1:13" x14ac:dyDescent="0.25">
      <c r="A352">
        <v>22596</v>
      </c>
      <c r="B352">
        <v>22596</v>
      </c>
      <c r="C352" t="s">
        <v>404</v>
      </c>
      <c r="D352" t="s">
        <v>83</v>
      </c>
      <c r="E352" t="s">
        <v>35</v>
      </c>
      <c r="F352">
        <v>332.8</v>
      </c>
      <c r="G352">
        <v>324.89999999999998</v>
      </c>
      <c r="H352">
        <v>9</v>
      </c>
      <c r="I352">
        <v>0</v>
      </c>
      <c r="J352">
        <v>28.2</v>
      </c>
      <c r="K352">
        <v>0</v>
      </c>
      <c r="L352">
        <v>0</v>
      </c>
    </row>
    <row r="353" spans="1:13" x14ac:dyDescent="0.25">
      <c r="A353">
        <v>20820</v>
      </c>
      <c r="B353">
        <v>20820</v>
      </c>
      <c r="C353" t="s">
        <v>405</v>
      </c>
      <c r="D353" t="s">
        <v>58</v>
      </c>
      <c r="E353" t="s">
        <v>35</v>
      </c>
      <c r="F353">
        <v>333.9</v>
      </c>
      <c r="G353">
        <v>317</v>
      </c>
      <c r="H353">
        <v>12</v>
      </c>
      <c r="I353">
        <v>38.1</v>
      </c>
      <c r="J353">
        <v>28</v>
      </c>
      <c r="K353">
        <v>0</v>
      </c>
      <c r="L353">
        <v>0</v>
      </c>
      <c r="M353">
        <v>215</v>
      </c>
    </row>
    <row r="354" spans="1:13" x14ac:dyDescent="0.25">
      <c r="A354">
        <v>14865</v>
      </c>
      <c r="B354">
        <v>14865</v>
      </c>
      <c r="C354" t="s">
        <v>406</v>
      </c>
      <c r="D354" t="s">
        <v>71</v>
      </c>
      <c r="E354" t="s">
        <v>35</v>
      </c>
      <c r="F354">
        <v>335</v>
      </c>
      <c r="G354">
        <v>335</v>
      </c>
      <c r="H354">
        <v>10</v>
      </c>
      <c r="I354">
        <v>0</v>
      </c>
      <c r="J354">
        <v>27.4</v>
      </c>
      <c r="K354">
        <v>0</v>
      </c>
      <c r="L354">
        <v>0</v>
      </c>
      <c r="M354">
        <v>204</v>
      </c>
    </row>
    <row r="355" spans="1:13" x14ac:dyDescent="0.25">
      <c r="A355">
        <v>22505</v>
      </c>
      <c r="B355">
        <v>22505</v>
      </c>
      <c r="C355" t="s">
        <v>407</v>
      </c>
      <c r="D355" t="s">
        <v>132</v>
      </c>
      <c r="E355" t="s">
        <v>48</v>
      </c>
      <c r="F355">
        <v>336.1</v>
      </c>
      <c r="G355">
        <v>379</v>
      </c>
      <c r="H355">
        <v>10</v>
      </c>
      <c r="I355">
        <v>0</v>
      </c>
      <c r="J355">
        <v>90.8</v>
      </c>
      <c r="K355">
        <v>0</v>
      </c>
      <c r="L355">
        <v>0</v>
      </c>
    </row>
    <row r="356" spans="1:13" x14ac:dyDescent="0.25">
      <c r="A356">
        <v>19080</v>
      </c>
      <c r="B356">
        <v>19080</v>
      </c>
      <c r="C356" t="s">
        <v>408</v>
      </c>
      <c r="D356" t="s">
        <v>26</v>
      </c>
      <c r="E356" t="s">
        <v>35</v>
      </c>
      <c r="F356">
        <v>337.3</v>
      </c>
      <c r="G356">
        <v>336.1</v>
      </c>
      <c r="H356">
        <v>7</v>
      </c>
      <c r="I356">
        <v>17.8</v>
      </c>
      <c r="J356">
        <v>26.9</v>
      </c>
      <c r="K356">
        <v>0</v>
      </c>
      <c r="L356">
        <v>0</v>
      </c>
    </row>
    <row r="357" spans="1:13" x14ac:dyDescent="0.25">
      <c r="A357">
        <v>19823</v>
      </c>
      <c r="B357">
        <v>19823</v>
      </c>
      <c r="C357" t="s">
        <v>409</v>
      </c>
      <c r="D357" t="s">
        <v>105</v>
      </c>
      <c r="E357" t="s">
        <v>18</v>
      </c>
      <c r="F357">
        <v>338.4</v>
      </c>
      <c r="G357">
        <v>331.6</v>
      </c>
      <c r="H357">
        <v>11</v>
      </c>
      <c r="I357">
        <v>28.3</v>
      </c>
      <c r="J357">
        <v>28.2</v>
      </c>
      <c r="K357">
        <v>0</v>
      </c>
      <c r="L357">
        <v>0</v>
      </c>
      <c r="M357">
        <v>144</v>
      </c>
    </row>
    <row r="358" spans="1:13" x14ac:dyDescent="0.25">
      <c r="A358">
        <v>20802</v>
      </c>
      <c r="B358">
        <v>20802</v>
      </c>
      <c r="C358" t="s">
        <v>410</v>
      </c>
      <c r="D358" t="s">
        <v>63</v>
      </c>
      <c r="E358" t="s">
        <v>18</v>
      </c>
      <c r="F358">
        <v>339.5</v>
      </c>
      <c r="G358">
        <v>350.8</v>
      </c>
      <c r="H358">
        <v>8</v>
      </c>
      <c r="I358">
        <v>10.199999999999999</v>
      </c>
      <c r="J358">
        <v>27.8</v>
      </c>
      <c r="K358">
        <v>0</v>
      </c>
      <c r="L358">
        <v>0</v>
      </c>
      <c r="M358">
        <v>168</v>
      </c>
    </row>
    <row r="359" spans="1:13" x14ac:dyDescent="0.25">
      <c r="A359">
        <v>19822</v>
      </c>
      <c r="B359">
        <v>19822</v>
      </c>
      <c r="C359" t="s">
        <v>411</v>
      </c>
      <c r="D359" t="s">
        <v>78</v>
      </c>
      <c r="E359" t="s">
        <v>18</v>
      </c>
      <c r="F359">
        <v>340.7</v>
      </c>
      <c r="G359">
        <v>348.6</v>
      </c>
      <c r="H359">
        <v>14</v>
      </c>
      <c r="I359">
        <v>59.6</v>
      </c>
      <c r="J359">
        <v>27</v>
      </c>
      <c r="K359">
        <v>0</v>
      </c>
      <c r="L359">
        <v>0</v>
      </c>
      <c r="M359">
        <v>36</v>
      </c>
    </row>
    <row r="360" spans="1:13" x14ac:dyDescent="0.25">
      <c r="A360">
        <v>18103</v>
      </c>
      <c r="B360">
        <v>18103</v>
      </c>
      <c r="C360" t="s">
        <v>412</v>
      </c>
      <c r="D360" t="s">
        <v>93</v>
      </c>
      <c r="E360" t="s">
        <v>35</v>
      </c>
      <c r="F360">
        <v>341.8</v>
      </c>
      <c r="G360">
        <v>320.39999999999998</v>
      </c>
      <c r="H360">
        <v>14</v>
      </c>
      <c r="I360">
        <v>51.1</v>
      </c>
      <c r="J360">
        <v>24.7</v>
      </c>
      <c r="K360">
        <v>0</v>
      </c>
      <c r="L360">
        <v>0</v>
      </c>
    </row>
    <row r="361" spans="1:13" x14ac:dyDescent="0.25">
      <c r="A361">
        <v>20582</v>
      </c>
      <c r="B361">
        <v>20582</v>
      </c>
      <c r="C361" t="s">
        <v>413</v>
      </c>
      <c r="D361" t="s">
        <v>20</v>
      </c>
      <c r="E361" t="s">
        <v>35</v>
      </c>
      <c r="F361">
        <v>342.9</v>
      </c>
      <c r="G361">
        <v>339.5</v>
      </c>
      <c r="H361">
        <v>7</v>
      </c>
      <c r="I361">
        <v>34</v>
      </c>
      <c r="J361">
        <v>24.6</v>
      </c>
      <c r="K361">
        <v>0</v>
      </c>
      <c r="L361">
        <v>0</v>
      </c>
    </row>
    <row r="362" spans="1:13" x14ac:dyDescent="0.25">
      <c r="A362">
        <v>22533</v>
      </c>
      <c r="B362">
        <v>22533</v>
      </c>
      <c r="C362" t="s">
        <v>414</v>
      </c>
      <c r="D362" t="s">
        <v>30</v>
      </c>
      <c r="E362" t="s">
        <v>18</v>
      </c>
      <c r="F362">
        <v>344</v>
      </c>
      <c r="G362">
        <v>347.4</v>
      </c>
      <c r="H362">
        <v>13</v>
      </c>
      <c r="I362">
        <v>0</v>
      </c>
      <c r="J362">
        <v>24.8</v>
      </c>
      <c r="K362">
        <v>0</v>
      </c>
      <c r="L362">
        <v>0</v>
      </c>
    </row>
    <row r="363" spans="1:13" x14ac:dyDescent="0.25">
      <c r="A363">
        <v>18269</v>
      </c>
      <c r="B363">
        <v>18269</v>
      </c>
      <c r="C363" t="s">
        <v>415</v>
      </c>
      <c r="D363" t="s">
        <v>81</v>
      </c>
      <c r="E363" t="s">
        <v>35</v>
      </c>
      <c r="F363">
        <v>345.2</v>
      </c>
      <c r="G363">
        <v>329.4</v>
      </c>
      <c r="H363">
        <v>9</v>
      </c>
      <c r="I363">
        <v>0</v>
      </c>
      <c r="J363">
        <v>23.3</v>
      </c>
      <c r="K363">
        <v>0</v>
      </c>
      <c r="L363">
        <v>0</v>
      </c>
      <c r="M363">
        <v>132</v>
      </c>
    </row>
    <row r="364" spans="1:13" x14ac:dyDescent="0.25">
      <c r="A364">
        <v>12841</v>
      </c>
      <c r="B364">
        <v>12841</v>
      </c>
      <c r="C364" t="s">
        <v>416</v>
      </c>
      <c r="D364" t="s">
        <v>71</v>
      </c>
      <c r="E364" t="s">
        <v>48</v>
      </c>
      <c r="F364">
        <v>346.3</v>
      </c>
      <c r="G364">
        <v>411.7</v>
      </c>
      <c r="H364">
        <v>10</v>
      </c>
      <c r="I364">
        <v>153.30000000000001</v>
      </c>
      <c r="J364">
        <v>76.5</v>
      </c>
      <c r="K364">
        <v>0</v>
      </c>
      <c r="L364">
        <v>0</v>
      </c>
      <c r="M364">
        <v>191</v>
      </c>
    </row>
    <row r="365" spans="1:13" x14ac:dyDescent="0.25">
      <c r="A365">
        <v>19361</v>
      </c>
      <c r="B365">
        <v>19361</v>
      </c>
      <c r="C365" t="s">
        <v>417</v>
      </c>
      <c r="D365" t="s">
        <v>34</v>
      </c>
      <c r="E365" t="s">
        <v>35</v>
      </c>
      <c r="F365">
        <v>347.4</v>
      </c>
      <c r="G365">
        <v>332.8</v>
      </c>
      <c r="H365">
        <v>12</v>
      </c>
      <c r="I365">
        <v>1.4</v>
      </c>
      <c r="J365">
        <v>22.7</v>
      </c>
      <c r="K365">
        <v>0</v>
      </c>
      <c r="L365">
        <v>0</v>
      </c>
    </row>
    <row r="366" spans="1:13" x14ac:dyDescent="0.25">
      <c r="A366">
        <v>19296</v>
      </c>
      <c r="B366">
        <v>19296</v>
      </c>
      <c r="C366" t="s">
        <v>418</v>
      </c>
      <c r="D366" t="s">
        <v>22</v>
      </c>
      <c r="E366" t="s">
        <v>37</v>
      </c>
      <c r="F366">
        <v>348.6</v>
      </c>
      <c r="G366">
        <v>186.5</v>
      </c>
      <c r="H366">
        <v>13</v>
      </c>
      <c r="I366">
        <v>50.4</v>
      </c>
      <c r="J366">
        <v>93.5</v>
      </c>
      <c r="K366">
        <v>1</v>
      </c>
      <c r="L366">
        <v>0</v>
      </c>
    </row>
    <row r="367" spans="1:13" x14ac:dyDescent="0.25">
      <c r="A367">
        <v>21840</v>
      </c>
      <c r="B367">
        <v>21840</v>
      </c>
      <c r="C367" t="s">
        <v>419</v>
      </c>
      <c r="D367" t="s">
        <v>39</v>
      </c>
      <c r="E367" t="s">
        <v>18</v>
      </c>
      <c r="F367">
        <v>349.7</v>
      </c>
      <c r="G367">
        <v>385.8</v>
      </c>
      <c r="H367">
        <v>13</v>
      </c>
      <c r="I367">
        <v>0</v>
      </c>
      <c r="J367">
        <v>23.8</v>
      </c>
      <c r="K367">
        <v>0</v>
      </c>
      <c r="L367">
        <v>0</v>
      </c>
    </row>
    <row r="368" spans="1:13" x14ac:dyDescent="0.25">
      <c r="A368">
        <v>13741</v>
      </c>
      <c r="B368">
        <v>13741</v>
      </c>
      <c r="C368" t="s">
        <v>420</v>
      </c>
      <c r="D368" t="s">
        <v>120</v>
      </c>
      <c r="E368" t="s">
        <v>18</v>
      </c>
      <c r="F368">
        <v>350.8</v>
      </c>
      <c r="G368">
        <v>395.9</v>
      </c>
      <c r="H368">
        <v>14</v>
      </c>
      <c r="I368">
        <v>0</v>
      </c>
      <c r="J368">
        <v>23.8</v>
      </c>
      <c r="K368">
        <v>0</v>
      </c>
      <c r="L368">
        <v>0</v>
      </c>
    </row>
    <row r="369" spans="1:13" x14ac:dyDescent="0.25">
      <c r="A369">
        <v>22590</v>
      </c>
      <c r="B369">
        <v>22590</v>
      </c>
      <c r="C369" t="s">
        <v>421</v>
      </c>
      <c r="D369" t="s">
        <v>41</v>
      </c>
      <c r="E369" t="s">
        <v>35</v>
      </c>
      <c r="F369">
        <v>351.9</v>
      </c>
      <c r="G369">
        <v>340.7</v>
      </c>
      <c r="H369">
        <v>11</v>
      </c>
      <c r="I369">
        <v>0</v>
      </c>
      <c r="J369">
        <v>22.3</v>
      </c>
      <c r="K369">
        <v>0</v>
      </c>
      <c r="L369">
        <v>0</v>
      </c>
    </row>
    <row r="370" spans="1:13" x14ac:dyDescent="0.25">
      <c r="A370">
        <v>20372</v>
      </c>
      <c r="B370">
        <v>20372</v>
      </c>
      <c r="C370" t="s">
        <v>422</v>
      </c>
      <c r="D370" t="s">
        <v>22</v>
      </c>
      <c r="E370" t="s">
        <v>35</v>
      </c>
      <c r="F370">
        <v>353.1</v>
      </c>
      <c r="G370">
        <v>328.2</v>
      </c>
      <c r="H370">
        <v>13</v>
      </c>
      <c r="I370">
        <v>20.3</v>
      </c>
      <c r="J370">
        <v>22.1</v>
      </c>
      <c r="K370">
        <v>0</v>
      </c>
      <c r="L370">
        <v>0</v>
      </c>
    </row>
    <row r="371" spans="1:13" x14ac:dyDescent="0.25">
      <c r="A371">
        <v>21855</v>
      </c>
      <c r="B371">
        <v>21855</v>
      </c>
      <c r="C371" t="s">
        <v>423</v>
      </c>
      <c r="D371" t="s">
        <v>41</v>
      </c>
      <c r="E371" t="s">
        <v>18</v>
      </c>
      <c r="F371">
        <v>354.2</v>
      </c>
      <c r="G371">
        <v>376.8</v>
      </c>
      <c r="H371">
        <v>11</v>
      </c>
      <c r="I371">
        <v>0</v>
      </c>
      <c r="J371">
        <v>23.4</v>
      </c>
      <c r="K371">
        <v>0</v>
      </c>
      <c r="L371">
        <v>0</v>
      </c>
    </row>
    <row r="372" spans="1:13" x14ac:dyDescent="0.25">
      <c r="A372">
        <v>17963</v>
      </c>
      <c r="B372">
        <v>17963</v>
      </c>
      <c r="C372" t="s">
        <v>424</v>
      </c>
      <c r="D372" t="s">
        <v>30</v>
      </c>
      <c r="E372" t="s">
        <v>37</v>
      </c>
      <c r="F372">
        <v>355.3</v>
      </c>
      <c r="G372">
        <v>346.3</v>
      </c>
      <c r="H372">
        <v>13</v>
      </c>
      <c r="I372">
        <v>76.099999999999994</v>
      </c>
      <c r="J372">
        <v>90.4</v>
      </c>
      <c r="K372">
        <v>4</v>
      </c>
      <c r="L372">
        <v>3</v>
      </c>
      <c r="M372">
        <v>123</v>
      </c>
    </row>
    <row r="373" spans="1:13" x14ac:dyDescent="0.25">
      <c r="A373">
        <v>21400</v>
      </c>
      <c r="B373">
        <v>21400</v>
      </c>
      <c r="C373" t="s">
        <v>425</v>
      </c>
      <c r="D373" t="s">
        <v>50</v>
      </c>
      <c r="E373" t="s">
        <v>35</v>
      </c>
      <c r="F373">
        <v>356.4</v>
      </c>
      <c r="G373">
        <v>333.9</v>
      </c>
      <c r="H373">
        <v>9</v>
      </c>
      <c r="I373">
        <v>34.200000000000003</v>
      </c>
      <c r="J373">
        <v>21.5</v>
      </c>
      <c r="K373">
        <v>0</v>
      </c>
      <c r="L373">
        <v>0</v>
      </c>
    </row>
    <row r="374" spans="1:13" x14ac:dyDescent="0.25">
      <c r="A374">
        <v>19457</v>
      </c>
      <c r="B374">
        <v>19457</v>
      </c>
      <c r="C374" t="s">
        <v>426</v>
      </c>
      <c r="D374" t="s">
        <v>26</v>
      </c>
      <c r="E374" t="s">
        <v>37</v>
      </c>
      <c r="F374">
        <v>357.6</v>
      </c>
      <c r="G374">
        <v>189.2</v>
      </c>
      <c r="H374">
        <v>7</v>
      </c>
      <c r="I374">
        <v>1.5</v>
      </c>
      <c r="J374">
        <v>88.4</v>
      </c>
      <c r="K374">
        <v>1</v>
      </c>
      <c r="L374">
        <v>0</v>
      </c>
    </row>
    <row r="375" spans="1:13" x14ac:dyDescent="0.25">
      <c r="A375">
        <v>20224</v>
      </c>
      <c r="B375">
        <v>20224</v>
      </c>
      <c r="C375" t="s">
        <v>427</v>
      </c>
      <c r="D375" t="s">
        <v>61</v>
      </c>
      <c r="E375" t="s">
        <v>35</v>
      </c>
      <c r="F375">
        <v>358.7</v>
      </c>
      <c r="G375">
        <v>341.8</v>
      </c>
      <c r="H375">
        <v>6</v>
      </c>
      <c r="I375">
        <v>15.9</v>
      </c>
      <c r="J375">
        <v>21</v>
      </c>
      <c r="K375">
        <v>0</v>
      </c>
      <c r="L375">
        <v>0</v>
      </c>
    </row>
    <row r="376" spans="1:13" x14ac:dyDescent="0.25">
      <c r="A376">
        <v>19979</v>
      </c>
      <c r="B376">
        <v>19979</v>
      </c>
      <c r="C376" t="s">
        <v>428</v>
      </c>
      <c r="D376" t="s">
        <v>32</v>
      </c>
      <c r="E376" t="s">
        <v>18</v>
      </c>
      <c r="F376">
        <v>359.8</v>
      </c>
      <c r="G376">
        <v>382.4</v>
      </c>
      <c r="H376">
        <v>14</v>
      </c>
      <c r="I376">
        <v>55.6</v>
      </c>
      <c r="J376">
        <v>22.2</v>
      </c>
      <c r="K376">
        <v>0</v>
      </c>
      <c r="L376">
        <v>0</v>
      </c>
    </row>
    <row r="377" spans="1:13" x14ac:dyDescent="0.25">
      <c r="A377">
        <v>19854</v>
      </c>
      <c r="B377">
        <v>19854</v>
      </c>
      <c r="C377" t="s">
        <v>429</v>
      </c>
      <c r="D377" t="s">
        <v>28</v>
      </c>
      <c r="E377" t="s">
        <v>35</v>
      </c>
      <c r="F377">
        <v>361</v>
      </c>
      <c r="G377">
        <v>357.6</v>
      </c>
      <c r="H377">
        <v>10</v>
      </c>
      <c r="I377">
        <v>13.1</v>
      </c>
      <c r="J377">
        <v>20.7</v>
      </c>
      <c r="K377">
        <v>0</v>
      </c>
      <c r="L377">
        <v>0</v>
      </c>
      <c r="M377">
        <v>114</v>
      </c>
    </row>
    <row r="378" spans="1:13" x14ac:dyDescent="0.25">
      <c r="A378">
        <v>19098</v>
      </c>
      <c r="B378">
        <v>19098</v>
      </c>
      <c r="C378" t="s">
        <v>430</v>
      </c>
      <c r="D378" t="s">
        <v>93</v>
      </c>
      <c r="E378" t="s">
        <v>35</v>
      </c>
      <c r="F378">
        <v>362.1</v>
      </c>
      <c r="G378">
        <v>349.7</v>
      </c>
      <c r="H378">
        <v>14</v>
      </c>
      <c r="I378">
        <v>31.1</v>
      </c>
      <c r="J378">
        <v>20.6</v>
      </c>
      <c r="K378">
        <v>0</v>
      </c>
      <c r="L378">
        <v>0</v>
      </c>
    </row>
    <row r="379" spans="1:13" x14ac:dyDescent="0.25">
      <c r="A379">
        <v>20789</v>
      </c>
      <c r="B379">
        <v>20789</v>
      </c>
      <c r="C379" t="s">
        <v>431</v>
      </c>
      <c r="D379" t="s">
        <v>50</v>
      </c>
      <c r="E379" t="s">
        <v>35</v>
      </c>
      <c r="F379">
        <v>363.2</v>
      </c>
      <c r="G379">
        <v>345.2</v>
      </c>
      <c r="H379">
        <v>9</v>
      </c>
      <c r="I379">
        <v>41.7</v>
      </c>
      <c r="J379">
        <v>20.6</v>
      </c>
      <c r="K379">
        <v>0</v>
      </c>
      <c r="L379">
        <v>0</v>
      </c>
    </row>
    <row r="380" spans="1:13" x14ac:dyDescent="0.25">
      <c r="A380">
        <v>16451</v>
      </c>
      <c r="B380">
        <v>16451</v>
      </c>
      <c r="C380" t="s">
        <v>432</v>
      </c>
      <c r="D380" t="s">
        <v>52</v>
      </c>
      <c r="E380" t="s">
        <v>37</v>
      </c>
      <c r="F380">
        <v>364.3</v>
      </c>
      <c r="G380">
        <v>351.9</v>
      </c>
      <c r="H380">
        <v>7</v>
      </c>
      <c r="I380">
        <v>96.8</v>
      </c>
      <c r="J380">
        <v>85.5</v>
      </c>
      <c r="K380">
        <v>1</v>
      </c>
      <c r="L380">
        <v>3</v>
      </c>
      <c r="M380">
        <v>105</v>
      </c>
    </row>
    <row r="381" spans="1:13" x14ac:dyDescent="0.25">
      <c r="A381">
        <v>16232</v>
      </c>
      <c r="B381">
        <v>16232</v>
      </c>
      <c r="C381" t="s">
        <v>433</v>
      </c>
      <c r="D381" t="s">
        <v>132</v>
      </c>
      <c r="E381" t="s">
        <v>35</v>
      </c>
      <c r="F381">
        <v>365.5</v>
      </c>
      <c r="G381">
        <v>359.8</v>
      </c>
      <c r="H381">
        <v>10</v>
      </c>
      <c r="I381">
        <v>2.4</v>
      </c>
      <c r="J381">
        <v>20.2</v>
      </c>
      <c r="K381">
        <v>0</v>
      </c>
      <c r="L381">
        <v>0</v>
      </c>
      <c r="M381">
        <v>142</v>
      </c>
    </row>
    <row r="382" spans="1:13" x14ac:dyDescent="0.25">
      <c r="A382">
        <v>21823</v>
      </c>
      <c r="B382">
        <v>21823</v>
      </c>
      <c r="C382" t="s">
        <v>434</v>
      </c>
      <c r="D382" t="s">
        <v>39</v>
      </c>
      <c r="E382" t="s">
        <v>18</v>
      </c>
      <c r="F382">
        <v>366.6</v>
      </c>
      <c r="G382">
        <v>394.8</v>
      </c>
      <c r="H382">
        <v>13</v>
      </c>
      <c r="I382">
        <v>0</v>
      </c>
      <c r="J382">
        <v>21.4</v>
      </c>
      <c r="K382">
        <v>0</v>
      </c>
      <c r="L382">
        <v>0</v>
      </c>
    </row>
    <row r="383" spans="1:13" x14ac:dyDescent="0.25">
      <c r="A383">
        <v>16815</v>
      </c>
      <c r="B383">
        <v>16815</v>
      </c>
      <c r="C383" t="s">
        <v>435</v>
      </c>
      <c r="D383" t="s">
        <v>20</v>
      </c>
      <c r="E383" t="s">
        <v>18</v>
      </c>
      <c r="F383">
        <v>367.7</v>
      </c>
      <c r="G383">
        <v>368.9</v>
      </c>
      <c r="H383">
        <v>7</v>
      </c>
      <c r="I383">
        <v>24.8</v>
      </c>
      <c r="J383">
        <v>21.2</v>
      </c>
      <c r="K383">
        <v>0</v>
      </c>
      <c r="L383">
        <v>0</v>
      </c>
    </row>
    <row r="384" spans="1:13" x14ac:dyDescent="0.25">
      <c r="A384">
        <v>19065</v>
      </c>
      <c r="B384">
        <v>19065</v>
      </c>
      <c r="C384" t="s">
        <v>436</v>
      </c>
      <c r="D384" t="s">
        <v>22</v>
      </c>
      <c r="E384" t="s">
        <v>18</v>
      </c>
      <c r="F384">
        <v>368.9</v>
      </c>
      <c r="G384">
        <v>393.7</v>
      </c>
      <c r="H384">
        <v>13</v>
      </c>
      <c r="I384">
        <v>36</v>
      </c>
      <c r="J384">
        <v>21.1</v>
      </c>
      <c r="K384">
        <v>0</v>
      </c>
      <c r="L384">
        <v>0</v>
      </c>
    </row>
    <row r="385" spans="1:13" x14ac:dyDescent="0.25">
      <c r="A385">
        <v>22676</v>
      </c>
      <c r="B385">
        <v>22676</v>
      </c>
      <c r="C385" t="s">
        <v>437</v>
      </c>
      <c r="D385" t="s">
        <v>20</v>
      </c>
      <c r="E385" t="s">
        <v>18</v>
      </c>
      <c r="F385">
        <v>370</v>
      </c>
      <c r="G385">
        <v>401.6</v>
      </c>
      <c r="H385">
        <v>7</v>
      </c>
      <c r="I385">
        <v>0</v>
      </c>
      <c r="J385">
        <v>20.7</v>
      </c>
      <c r="K385">
        <v>0</v>
      </c>
      <c r="L385">
        <v>0</v>
      </c>
    </row>
    <row r="386" spans="1:13" x14ac:dyDescent="0.25">
      <c r="A386">
        <v>11565</v>
      </c>
      <c r="B386">
        <v>11565</v>
      </c>
      <c r="C386" t="s">
        <v>438</v>
      </c>
      <c r="D386" t="s">
        <v>132</v>
      </c>
      <c r="E386" t="s">
        <v>35</v>
      </c>
      <c r="F386">
        <v>371.1</v>
      </c>
      <c r="G386">
        <v>365.5</v>
      </c>
      <c r="H386">
        <v>10</v>
      </c>
      <c r="I386">
        <v>-1</v>
      </c>
      <c r="J386">
        <v>19.2</v>
      </c>
      <c r="K386">
        <v>0</v>
      </c>
      <c r="L386">
        <v>0</v>
      </c>
    </row>
    <row r="387" spans="1:13" x14ac:dyDescent="0.25">
      <c r="A387">
        <v>18901</v>
      </c>
      <c r="B387">
        <v>18901</v>
      </c>
      <c r="C387" t="s">
        <v>439</v>
      </c>
      <c r="D387" t="s">
        <v>83</v>
      </c>
      <c r="E387" t="s">
        <v>37</v>
      </c>
      <c r="F387">
        <v>372.2</v>
      </c>
      <c r="G387">
        <v>366.6</v>
      </c>
      <c r="H387">
        <v>9</v>
      </c>
      <c r="I387">
        <v>30</v>
      </c>
      <c r="J387">
        <v>79.3</v>
      </c>
      <c r="K387">
        <v>0</v>
      </c>
      <c r="L387">
        <v>0</v>
      </c>
      <c r="M387">
        <v>70</v>
      </c>
    </row>
    <row r="388" spans="1:13" x14ac:dyDescent="0.25">
      <c r="A388">
        <v>22276</v>
      </c>
      <c r="B388">
        <v>22276</v>
      </c>
      <c r="C388" t="s">
        <v>440</v>
      </c>
      <c r="D388" t="s">
        <v>32</v>
      </c>
      <c r="E388" t="s">
        <v>35</v>
      </c>
      <c r="F388">
        <v>373.4</v>
      </c>
      <c r="G388">
        <v>362.1</v>
      </c>
      <c r="H388">
        <v>14</v>
      </c>
      <c r="I388">
        <v>14.1</v>
      </c>
      <c r="J388">
        <v>18.899999999999999</v>
      </c>
      <c r="K388">
        <v>0</v>
      </c>
      <c r="L388">
        <v>0</v>
      </c>
    </row>
    <row r="389" spans="1:13" x14ac:dyDescent="0.25">
      <c r="A389">
        <v>20835</v>
      </c>
      <c r="B389">
        <v>20835</v>
      </c>
      <c r="C389" t="s">
        <v>441</v>
      </c>
      <c r="D389" t="s">
        <v>58</v>
      </c>
      <c r="E389" t="s">
        <v>35</v>
      </c>
      <c r="F389">
        <v>374.5</v>
      </c>
      <c r="G389">
        <v>358.7</v>
      </c>
      <c r="H389">
        <v>12</v>
      </c>
      <c r="I389">
        <v>19.5</v>
      </c>
      <c r="J389">
        <v>18.899999999999999</v>
      </c>
      <c r="K389">
        <v>0</v>
      </c>
      <c r="L389">
        <v>0</v>
      </c>
      <c r="M389">
        <v>252</v>
      </c>
    </row>
    <row r="390" spans="1:13" x14ac:dyDescent="0.25">
      <c r="A390">
        <v>22594</v>
      </c>
      <c r="B390">
        <v>22594</v>
      </c>
      <c r="C390" t="s">
        <v>442</v>
      </c>
      <c r="D390" t="s">
        <v>61</v>
      </c>
      <c r="E390" t="s">
        <v>35</v>
      </c>
      <c r="F390">
        <v>375.6</v>
      </c>
      <c r="G390">
        <v>356.4</v>
      </c>
      <c r="H390">
        <v>6</v>
      </c>
      <c r="I390">
        <v>0</v>
      </c>
      <c r="J390">
        <v>18.899999999999999</v>
      </c>
      <c r="K390">
        <v>0</v>
      </c>
      <c r="L390">
        <v>0</v>
      </c>
    </row>
    <row r="391" spans="1:13" x14ac:dyDescent="0.25">
      <c r="A391">
        <v>21772</v>
      </c>
      <c r="B391">
        <v>21772</v>
      </c>
      <c r="C391" t="s">
        <v>443</v>
      </c>
      <c r="D391" t="s">
        <v>71</v>
      </c>
      <c r="E391" t="s">
        <v>37</v>
      </c>
      <c r="F391">
        <v>376.8</v>
      </c>
      <c r="G391">
        <v>355.3</v>
      </c>
      <c r="H391">
        <v>10</v>
      </c>
      <c r="I391">
        <v>38.4</v>
      </c>
      <c r="J391">
        <v>78.2</v>
      </c>
      <c r="K391">
        <v>1</v>
      </c>
      <c r="L391">
        <v>0</v>
      </c>
    </row>
    <row r="392" spans="1:13" x14ac:dyDescent="0.25">
      <c r="A392">
        <v>20038</v>
      </c>
      <c r="B392">
        <v>20038</v>
      </c>
      <c r="C392" t="s">
        <v>444</v>
      </c>
      <c r="D392" t="s">
        <v>154</v>
      </c>
      <c r="E392" t="s">
        <v>35</v>
      </c>
      <c r="F392">
        <v>377.9</v>
      </c>
      <c r="G392">
        <v>363.2</v>
      </c>
      <c r="H392">
        <v>6</v>
      </c>
      <c r="I392">
        <v>68</v>
      </c>
      <c r="J392">
        <v>18.7</v>
      </c>
      <c r="K392">
        <v>0</v>
      </c>
      <c r="L392">
        <v>0</v>
      </c>
    </row>
    <row r="393" spans="1:13" x14ac:dyDescent="0.25">
      <c r="A393">
        <v>22563</v>
      </c>
      <c r="B393">
        <v>22563</v>
      </c>
      <c r="C393" t="s">
        <v>445</v>
      </c>
      <c r="D393" t="s">
        <v>71</v>
      </c>
      <c r="E393" t="s">
        <v>18</v>
      </c>
      <c r="F393">
        <v>379</v>
      </c>
      <c r="G393">
        <v>412.8</v>
      </c>
      <c r="H393">
        <v>10</v>
      </c>
      <c r="I393">
        <v>0</v>
      </c>
      <c r="J393">
        <v>19.5</v>
      </c>
      <c r="K393">
        <v>0</v>
      </c>
      <c r="L393">
        <v>0</v>
      </c>
    </row>
    <row r="394" spans="1:13" x14ac:dyDescent="0.25">
      <c r="A394">
        <v>19843</v>
      </c>
      <c r="B394">
        <v>19843</v>
      </c>
      <c r="C394" t="s">
        <v>446</v>
      </c>
      <c r="D394" t="s">
        <v>61</v>
      </c>
      <c r="E394" t="s">
        <v>37</v>
      </c>
      <c r="F394">
        <v>380.1</v>
      </c>
      <c r="G394">
        <v>367.7</v>
      </c>
      <c r="H394">
        <v>6</v>
      </c>
      <c r="I394">
        <v>105</v>
      </c>
      <c r="J394">
        <v>75</v>
      </c>
      <c r="K394">
        <v>1</v>
      </c>
      <c r="L394">
        <v>0</v>
      </c>
      <c r="M394">
        <v>299</v>
      </c>
    </row>
    <row r="395" spans="1:13" x14ac:dyDescent="0.25">
      <c r="A395">
        <v>18717</v>
      </c>
      <c r="B395">
        <v>18717</v>
      </c>
      <c r="C395" t="s">
        <v>447</v>
      </c>
      <c r="D395" t="s">
        <v>120</v>
      </c>
      <c r="E395" t="s">
        <v>35</v>
      </c>
      <c r="F395">
        <v>381.3</v>
      </c>
      <c r="G395">
        <v>392.5</v>
      </c>
      <c r="H395">
        <v>14</v>
      </c>
      <c r="I395">
        <v>47.7</v>
      </c>
      <c r="J395">
        <v>17.600000000000001</v>
      </c>
      <c r="K395">
        <v>0</v>
      </c>
      <c r="L395">
        <v>0</v>
      </c>
    </row>
    <row r="396" spans="1:13" x14ac:dyDescent="0.25">
      <c r="A396">
        <v>21788</v>
      </c>
      <c r="B396">
        <v>21788</v>
      </c>
      <c r="C396" t="s">
        <v>448</v>
      </c>
      <c r="D396" t="s">
        <v>83</v>
      </c>
      <c r="E396" t="s">
        <v>18</v>
      </c>
      <c r="F396">
        <v>382.4</v>
      </c>
      <c r="G396">
        <v>408.3</v>
      </c>
      <c r="H396">
        <v>9</v>
      </c>
      <c r="I396">
        <v>20.6</v>
      </c>
      <c r="J396">
        <v>18.399999999999999</v>
      </c>
      <c r="K396">
        <v>1</v>
      </c>
      <c r="L396">
        <v>0</v>
      </c>
    </row>
    <row r="397" spans="1:13" x14ac:dyDescent="0.25">
      <c r="A397">
        <v>21862</v>
      </c>
      <c r="B397">
        <v>21862</v>
      </c>
      <c r="C397" t="s">
        <v>449</v>
      </c>
      <c r="D397" t="s">
        <v>28</v>
      </c>
      <c r="E397" t="s">
        <v>35</v>
      </c>
      <c r="F397">
        <v>383.5</v>
      </c>
      <c r="G397">
        <v>364.3</v>
      </c>
      <c r="H397">
        <v>10</v>
      </c>
      <c r="I397">
        <v>10.3</v>
      </c>
      <c r="J397">
        <v>17</v>
      </c>
      <c r="K397">
        <v>0</v>
      </c>
      <c r="L397">
        <v>0</v>
      </c>
    </row>
    <row r="398" spans="1:13" x14ac:dyDescent="0.25">
      <c r="A398">
        <v>21765</v>
      </c>
      <c r="B398">
        <v>21765</v>
      </c>
      <c r="C398" t="s">
        <v>450</v>
      </c>
      <c r="D398" t="s">
        <v>74</v>
      </c>
      <c r="E398" t="s">
        <v>18</v>
      </c>
      <c r="F398">
        <v>384.6</v>
      </c>
      <c r="G398">
        <v>433.2</v>
      </c>
      <c r="H398">
        <v>6</v>
      </c>
      <c r="I398">
        <v>27.2</v>
      </c>
      <c r="J398">
        <v>18.100000000000001</v>
      </c>
      <c r="K398">
        <v>0</v>
      </c>
      <c r="L398">
        <v>0</v>
      </c>
    </row>
    <row r="399" spans="1:13" x14ac:dyDescent="0.25">
      <c r="A399">
        <v>21738</v>
      </c>
      <c r="B399">
        <v>21738</v>
      </c>
      <c r="C399" t="s">
        <v>451</v>
      </c>
      <c r="D399" t="s">
        <v>24</v>
      </c>
      <c r="E399" t="s">
        <v>35</v>
      </c>
      <c r="F399">
        <v>385.8</v>
      </c>
      <c r="G399">
        <v>383.5</v>
      </c>
      <c r="H399">
        <v>6</v>
      </c>
      <c r="I399">
        <v>5</v>
      </c>
      <c r="J399">
        <v>16.899999999999999</v>
      </c>
      <c r="K399">
        <v>0</v>
      </c>
      <c r="L399">
        <v>0</v>
      </c>
    </row>
    <row r="400" spans="1:13" x14ac:dyDescent="0.25">
      <c r="A400">
        <v>21731</v>
      </c>
      <c r="B400">
        <v>21731</v>
      </c>
      <c r="C400" t="s">
        <v>452</v>
      </c>
      <c r="D400" t="s">
        <v>78</v>
      </c>
      <c r="E400" t="s">
        <v>35</v>
      </c>
      <c r="F400">
        <v>386.9</v>
      </c>
      <c r="G400">
        <v>373.4</v>
      </c>
      <c r="H400">
        <v>14</v>
      </c>
      <c r="I400">
        <v>21.2</v>
      </c>
      <c r="J400">
        <v>16.899999999999999</v>
      </c>
      <c r="K400">
        <v>0</v>
      </c>
      <c r="L400">
        <v>0</v>
      </c>
    </row>
    <row r="401" spans="1:13" x14ac:dyDescent="0.25">
      <c r="A401">
        <v>18088</v>
      </c>
      <c r="B401">
        <v>18088</v>
      </c>
      <c r="C401" t="s">
        <v>453</v>
      </c>
      <c r="D401" t="s">
        <v>54</v>
      </c>
      <c r="E401" t="s">
        <v>18</v>
      </c>
      <c r="F401">
        <v>388</v>
      </c>
      <c r="G401">
        <v>436.5</v>
      </c>
      <c r="H401">
        <v>9</v>
      </c>
      <c r="I401">
        <v>22.7</v>
      </c>
      <c r="J401">
        <v>17.899999999999999</v>
      </c>
      <c r="K401">
        <v>0</v>
      </c>
      <c r="L401">
        <v>0</v>
      </c>
    </row>
    <row r="402" spans="1:13" x14ac:dyDescent="0.25">
      <c r="A402">
        <v>18926</v>
      </c>
      <c r="B402">
        <v>18926</v>
      </c>
      <c r="C402" t="s">
        <v>454</v>
      </c>
      <c r="D402" t="s">
        <v>66</v>
      </c>
      <c r="E402" t="s">
        <v>35</v>
      </c>
      <c r="F402">
        <v>389.2</v>
      </c>
      <c r="G402">
        <v>377.9</v>
      </c>
      <c r="H402">
        <v>8</v>
      </c>
      <c r="I402">
        <v>25.4</v>
      </c>
      <c r="J402">
        <v>16.8</v>
      </c>
      <c r="K402">
        <v>0</v>
      </c>
      <c r="L402">
        <v>0</v>
      </c>
      <c r="M402">
        <v>221</v>
      </c>
    </row>
    <row r="403" spans="1:13" x14ac:dyDescent="0.25">
      <c r="A403">
        <v>22672</v>
      </c>
      <c r="B403">
        <v>22672</v>
      </c>
      <c r="C403" t="s">
        <v>455</v>
      </c>
      <c r="D403" t="s">
        <v>28</v>
      </c>
      <c r="E403" t="s">
        <v>18</v>
      </c>
      <c r="F403">
        <v>390.3</v>
      </c>
      <c r="G403">
        <v>424.1</v>
      </c>
      <c r="H403">
        <v>10</v>
      </c>
      <c r="I403">
        <v>0</v>
      </c>
      <c r="J403">
        <v>17.8</v>
      </c>
      <c r="K403">
        <v>0</v>
      </c>
      <c r="L403">
        <v>0</v>
      </c>
    </row>
    <row r="404" spans="1:13" x14ac:dyDescent="0.25">
      <c r="A404">
        <v>20850</v>
      </c>
      <c r="B404">
        <v>20850</v>
      </c>
      <c r="C404" t="s">
        <v>456</v>
      </c>
      <c r="D404" t="s">
        <v>46</v>
      </c>
      <c r="E404" t="s">
        <v>37</v>
      </c>
      <c r="F404">
        <v>391.4</v>
      </c>
      <c r="G404">
        <v>389.2</v>
      </c>
      <c r="H404">
        <v>7</v>
      </c>
      <c r="I404">
        <v>48.3</v>
      </c>
      <c r="J404">
        <v>69</v>
      </c>
      <c r="K404">
        <v>0</v>
      </c>
      <c r="L404">
        <v>0</v>
      </c>
    </row>
    <row r="405" spans="1:13" x14ac:dyDescent="0.25">
      <c r="A405">
        <v>22595</v>
      </c>
      <c r="B405">
        <v>22595</v>
      </c>
      <c r="C405" t="s">
        <v>457</v>
      </c>
      <c r="D405" t="s">
        <v>20</v>
      </c>
      <c r="E405" t="s">
        <v>35</v>
      </c>
      <c r="F405">
        <v>392.5</v>
      </c>
      <c r="G405">
        <v>381.3</v>
      </c>
      <c r="H405">
        <v>7</v>
      </c>
      <c r="I405">
        <v>0</v>
      </c>
      <c r="J405">
        <v>16.399999999999999</v>
      </c>
      <c r="K405">
        <v>0</v>
      </c>
      <c r="L405">
        <v>0</v>
      </c>
    </row>
    <row r="406" spans="1:13" x14ac:dyDescent="0.25">
      <c r="A406">
        <v>19961</v>
      </c>
      <c r="B406">
        <v>19961</v>
      </c>
      <c r="C406" t="s">
        <v>458</v>
      </c>
      <c r="D406" t="s">
        <v>52</v>
      </c>
      <c r="E406" t="s">
        <v>35</v>
      </c>
      <c r="F406">
        <v>393.7</v>
      </c>
      <c r="G406">
        <v>361</v>
      </c>
      <c r="H406">
        <v>7</v>
      </c>
      <c r="I406">
        <v>13.8</v>
      </c>
      <c r="J406">
        <v>16.3</v>
      </c>
      <c r="K406">
        <v>0</v>
      </c>
      <c r="L406">
        <v>0</v>
      </c>
    </row>
    <row r="407" spans="1:13" x14ac:dyDescent="0.25">
      <c r="A407">
        <v>21078</v>
      </c>
      <c r="B407">
        <v>21078</v>
      </c>
      <c r="C407" t="s">
        <v>459</v>
      </c>
      <c r="D407" t="s">
        <v>154</v>
      </c>
      <c r="E407" t="s">
        <v>35</v>
      </c>
      <c r="F407">
        <v>394.8</v>
      </c>
      <c r="G407">
        <v>371.1</v>
      </c>
      <c r="H407">
        <v>6</v>
      </c>
      <c r="I407">
        <v>18.8</v>
      </c>
      <c r="J407">
        <v>16.3</v>
      </c>
      <c r="K407">
        <v>0</v>
      </c>
      <c r="L407">
        <v>0</v>
      </c>
    </row>
    <row r="408" spans="1:13" x14ac:dyDescent="0.25">
      <c r="A408">
        <v>21549</v>
      </c>
      <c r="B408">
        <v>21549</v>
      </c>
      <c r="C408" t="s">
        <v>460</v>
      </c>
      <c r="D408" t="s">
        <v>61</v>
      </c>
      <c r="E408" t="s">
        <v>18</v>
      </c>
      <c r="F408">
        <v>395.9</v>
      </c>
      <c r="G408">
        <v>453.5</v>
      </c>
      <c r="H408">
        <v>6</v>
      </c>
      <c r="I408">
        <v>0.5</v>
      </c>
      <c r="J408">
        <v>17.100000000000001</v>
      </c>
      <c r="K408">
        <v>0</v>
      </c>
      <c r="L408">
        <v>0</v>
      </c>
    </row>
    <row r="409" spans="1:13" x14ac:dyDescent="0.25">
      <c r="A409">
        <v>20793</v>
      </c>
      <c r="B409">
        <v>20793</v>
      </c>
      <c r="C409" t="s">
        <v>461</v>
      </c>
      <c r="D409" t="s">
        <v>54</v>
      </c>
      <c r="E409" t="s">
        <v>35</v>
      </c>
      <c r="F409">
        <v>397.1</v>
      </c>
      <c r="G409">
        <v>398.2</v>
      </c>
      <c r="H409">
        <v>9</v>
      </c>
      <c r="I409">
        <v>2.8</v>
      </c>
      <c r="J409">
        <v>16</v>
      </c>
      <c r="K409">
        <v>0</v>
      </c>
      <c r="L409">
        <v>0</v>
      </c>
    </row>
    <row r="410" spans="1:13" x14ac:dyDescent="0.25">
      <c r="A410">
        <v>20880</v>
      </c>
      <c r="B410">
        <v>20880</v>
      </c>
      <c r="C410" t="s">
        <v>462</v>
      </c>
      <c r="D410" t="s">
        <v>87</v>
      </c>
      <c r="E410" t="s">
        <v>48</v>
      </c>
      <c r="F410">
        <v>398.2</v>
      </c>
      <c r="G410">
        <v>467</v>
      </c>
      <c r="H410">
        <v>7</v>
      </c>
      <c r="I410">
        <v>180.1</v>
      </c>
      <c r="J410">
        <v>53.6</v>
      </c>
      <c r="K410">
        <v>0</v>
      </c>
      <c r="L410">
        <v>0</v>
      </c>
    </row>
    <row r="411" spans="1:13" x14ac:dyDescent="0.25">
      <c r="A411">
        <v>19947</v>
      </c>
      <c r="B411">
        <v>19947</v>
      </c>
      <c r="C411" t="s">
        <v>463</v>
      </c>
      <c r="D411" t="s">
        <v>154</v>
      </c>
      <c r="E411" t="s">
        <v>37</v>
      </c>
      <c r="F411">
        <v>399.3</v>
      </c>
      <c r="G411">
        <v>384.6</v>
      </c>
      <c r="H411">
        <v>6</v>
      </c>
      <c r="I411">
        <v>48.2</v>
      </c>
      <c r="J411">
        <v>66.400000000000006</v>
      </c>
      <c r="K411">
        <v>0</v>
      </c>
      <c r="L411">
        <v>0</v>
      </c>
      <c r="M411">
        <v>201</v>
      </c>
    </row>
    <row r="412" spans="1:13" x14ac:dyDescent="0.25">
      <c r="A412">
        <v>21056</v>
      </c>
      <c r="B412">
        <v>21056</v>
      </c>
      <c r="C412" t="s">
        <v>464</v>
      </c>
      <c r="D412" t="s">
        <v>78</v>
      </c>
      <c r="E412" t="s">
        <v>35</v>
      </c>
      <c r="F412">
        <v>400.4</v>
      </c>
      <c r="G412">
        <v>391.4</v>
      </c>
      <c r="H412">
        <v>14</v>
      </c>
      <c r="I412">
        <v>0</v>
      </c>
      <c r="J412">
        <v>15.9</v>
      </c>
      <c r="K412">
        <v>0</v>
      </c>
      <c r="L412">
        <v>0</v>
      </c>
      <c r="M412">
        <v>244</v>
      </c>
    </row>
    <row r="413" spans="1:13" x14ac:dyDescent="0.25">
      <c r="A413">
        <v>18197</v>
      </c>
      <c r="B413">
        <v>18197</v>
      </c>
      <c r="C413" t="s">
        <v>465</v>
      </c>
      <c r="D413" t="s">
        <v>132</v>
      </c>
      <c r="E413" t="s">
        <v>35</v>
      </c>
      <c r="F413">
        <v>401.6</v>
      </c>
      <c r="G413">
        <v>386.9</v>
      </c>
      <c r="H413">
        <v>10</v>
      </c>
      <c r="I413">
        <v>12</v>
      </c>
      <c r="J413">
        <v>15.5</v>
      </c>
      <c r="K413">
        <v>0</v>
      </c>
      <c r="L413">
        <v>0</v>
      </c>
    </row>
    <row r="414" spans="1:13" x14ac:dyDescent="0.25">
      <c r="A414">
        <v>11488</v>
      </c>
      <c r="B414">
        <v>11488</v>
      </c>
      <c r="C414" t="s">
        <v>466</v>
      </c>
      <c r="D414" t="s">
        <v>71</v>
      </c>
      <c r="E414" t="s">
        <v>37</v>
      </c>
      <c r="F414">
        <v>402.7</v>
      </c>
      <c r="G414">
        <v>399.3</v>
      </c>
      <c r="H414">
        <v>10</v>
      </c>
      <c r="I414">
        <v>105.6</v>
      </c>
      <c r="J414">
        <v>64.3</v>
      </c>
      <c r="K414">
        <v>0</v>
      </c>
      <c r="L414">
        <v>0</v>
      </c>
      <c r="M414">
        <v>162</v>
      </c>
    </row>
    <row r="415" spans="1:13" x14ac:dyDescent="0.25">
      <c r="A415">
        <v>22622</v>
      </c>
      <c r="B415">
        <v>22622</v>
      </c>
      <c r="C415" t="s">
        <v>467</v>
      </c>
      <c r="D415" t="s">
        <v>22</v>
      </c>
      <c r="E415" t="s">
        <v>35</v>
      </c>
      <c r="F415">
        <v>403.8</v>
      </c>
      <c r="G415">
        <v>372.2</v>
      </c>
      <c r="H415">
        <v>13</v>
      </c>
      <c r="I415">
        <v>0</v>
      </c>
      <c r="J415">
        <v>15.3</v>
      </c>
      <c r="K415">
        <v>0</v>
      </c>
      <c r="L415">
        <v>0</v>
      </c>
    </row>
    <row r="416" spans="1:13" x14ac:dyDescent="0.25">
      <c r="A416">
        <v>22618</v>
      </c>
      <c r="B416">
        <v>22618</v>
      </c>
      <c r="C416" t="s">
        <v>468</v>
      </c>
      <c r="D416" t="s">
        <v>46</v>
      </c>
      <c r="E416" t="s">
        <v>35</v>
      </c>
      <c r="F416">
        <v>405</v>
      </c>
      <c r="G416">
        <v>374.5</v>
      </c>
      <c r="H416">
        <v>7</v>
      </c>
      <c r="I416">
        <v>0</v>
      </c>
      <c r="J416">
        <v>15.1</v>
      </c>
      <c r="K416">
        <v>0</v>
      </c>
      <c r="L416">
        <v>0</v>
      </c>
    </row>
    <row r="417" spans="1:13" x14ac:dyDescent="0.25">
      <c r="A417">
        <v>18974</v>
      </c>
      <c r="B417">
        <v>18974</v>
      </c>
      <c r="C417" t="s">
        <v>469</v>
      </c>
      <c r="D417" t="s">
        <v>34</v>
      </c>
      <c r="E417" t="s">
        <v>35</v>
      </c>
      <c r="F417">
        <v>406.1</v>
      </c>
      <c r="G417">
        <v>375.6</v>
      </c>
      <c r="H417">
        <v>12</v>
      </c>
      <c r="I417">
        <v>0</v>
      </c>
      <c r="J417">
        <v>14.9</v>
      </c>
      <c r="K417">
        <v>0</v>
      </c>
      <c r="L417">
        <v>0</v>
      </c>
    </row>
    <row r="418" spans="1:13" x14ac:dyDescent="0.25">
      <c r="A418">
        <v>18067</v>
      </c>
      <c r="B418">
        <v>18067</v>
      </c>
      <c r="C418" t="s">
        <v>470</v>
      </c>
      <c r="D418" t="s">
        <v>78</v>
      </c>
      <c r="E418" t="s">
        <v>18</v>
      </c>
      <c r="F418">
        <v>407.2</v>
      </c>
      <c r="G418">
        <v>477.1</v>
      </c>
      <c r="H418">
        <v>14</v>
      </c>
      <c r="I418">
        <v>33.5</v>
      </c>
      <c r="J418">
        <v>15.8</v>
      </c>
      <c r="K418">
        <v>0</v>
      </c>
      <c r="L418">
        <v>9</v>
      </c>
      <c r="M418">
        <v>95</v>
      </c>
    </row>
    <row r="419" spans="1:13" x14ac:dyDescent="0.25">
      <c r="A419">
        <v>19922</v>
      </c>
      <c r="B419">
        <v>19922</v>
      </c>
      <c r="C419" t="s">
        <v>471</v>
      </c>
      <c r="D419" t="s">
        <v>83</v>
      </c>
      <c r="E419" t="s">
        <v>35</v>
      </c>
      <c r="F419">
        <v>408.3</v>
      </c>
      <c r="G419">
        <v>403.8</v>
      </c>
      <c r="H419">
        <v>9</v>
      </c>
      <c r="I419">
        <v>10.6</v>
      </c>
      <c r="J419">
        <v>14.8</v>
      </c>
      <c r="K419">
        <v>0</v>
      </c>
      <c r="L419">
        <v>0</v>
      </c>
    </row>
    <row r="420" spans="1:13" x14ac:dyDescent="0.25">
      <c r="A420">
        <v>15602</v>
      </c>
      <c r="B420">
        <v>15602</v>
      </c>
      <c r="C420" t="s">
        <v>472</v>
      </c>
      <c r="D420" t="s">
        <v>32</v>
      </c>
      <c r="E420" t="s">
        <v>37</v>
      </c>
      <c r="F420">
        <v>409.5</v>
      </c>
      <c r="G420">
        <v>402.7</v>
      </c>
      <c r="H420">
        <v>14</v>
      </c>
      <c r="I420">
        <v>46.4</v>
      </c>
      <c r="J420">
        <v>61.6</v>
      </c>
      <c r="K420">
        <v>0</v>
      </c>
      <c r="L420">
        <v>0</v>
      </c>
      <c r="M420">
        <v>184</v>
      </c>
    </row>
    <row r="421" spans="1:13" x14ac:dyDescent="0.25">
      <c r="A421">
        <v>18900</v>
      </c>
      <c r="B421">
        <v>18900</v>
      </c>
      <c r="C421" t="s">
        <v>473</v>
      </c>
      <c r="D421" t="s">
        <v>32</v>
      </c>
      <c r="E421" t="s">
        <v>37</v>
      </c>
      <c r="F421">
        <v>410.6</v>
      </c>
      <c r="G421">
        <v>405</v>
      </c>
      <c r="H421">
        <v>14</v>
      </c>
      <c r="I421">
        <v>55.7</v>
      </c>
      <c r="J421">
        <v>61.2</v>
      </c>
      <c r="K421">
        <v>0</v>
      </c>
      <c r="L421">
        <v>0</v>
      </c>
    </row>
    <row r="422" spans="1:13" x14ac:dyDescent="0.25">
      <c r="A422">
        <v>22647</v>
      </c>
      <c r="B422">
        <v>22647</v>
      </c>
      <c r="C422" t="s">
        <v>474</v>
      </c>
      <c r="D422" t="s">
        <v>56</v>
      </c>
      <c r="E422" t="s">
        <v>18</v>
      </c>
      <c r="F422">
        <v>411.7</v>
      </c>
      <c r="G422">
        <v>421.9</v>
      </c>
      <c r="H422">
        <v>10</v>
      </c>
      <c r="I422">
        <v>0</v>
      </c>
      <c r="J422">
        <v>15.6</v>
      </c>
      <c r="K422">
        <v>0</v>
      </c>
      <c r="L422">
        <v>0</v>
      </c>
    </row>
    <row r="423" spans="1:13" x14ac:dyDescent="0.25">
      <c r="A423">
        <v>18030</v>
      </c>
      <c r="B423">
        <v>18030</v>
      </c>
      <c r="C423" t="s">
        <v>475</v>
      </c>
      <c r="D423" t="s">
        <v>132</v>
      </c>
      <c r="E423" t="s">
        <v>35</v>
      </c>
      <c r="F423">
        <v>412.8</v>
      </c>
      <c r="G423">
        <v>406.1</v>
      </c>
      <c r="H423">
        <v>10</v>
      </c>
      <c r="I423">
        <v>0</v>
      </c>
      <c r="J423">
        <v>14.5</v>
      </c>
      <c r="K423">
        <v>0</v>
      </c>
      <c r="L423">
        <v>0</v>
      </c>
      <c r="M423">
        <v>180</v>
      </c>
    </row>
    <row r="424" spans="1:13" x14ac:dyDescent="0.25">
      <c r="A424">
        <v>16245</v>
      </c>
      <c r="B424">
        <v>16245</v>
      </c>
      <c r="C424" t="s">
        <v>476</v>
      </c>
      <c r="D424" t="s">
        <v>39</v>
      </c>
      <c r="E424" t="s">
        <v>48</v>
      </c>
      <c r="F424">
        <v>414</v>
      </c>
      <c r="G424">
        <v>483.9</v>
      </c>
      <c r="H424">
        <v>13</v>
      </c>
      <c r="I424">
        <v>0</v>
      </c>
      <c r="J424">
        <v>48.6</v>
      </c>
      <c r="K424">
        <v>0</v>
      </c>
      <c r="L424">
        <v>0</v>
      </c>
    </row>
    <row r="425" spans="1:13" x14ac:dyDescent="0.25">
      <c r="A425">
        <v>18445</v>
      </c>
      <c r="B425">
        <v>18445</v>
      </c>
      <c r="C425" t="s">
        <v>477</v>
      </c>
      <c r="D425" t="s">
        <v>56</v>
      </c>
      <c r="E425" t="s">
        <v>35</v>
      </c>
      <c r="F425">
        <v>415.1</v>
      </c>
      <c r="G425">
        <v>410.6</v>
      </c>
      <c r="H425">
        <v>10</v>
      </c>
      <c r="I425">
        <v>19.5</v>
      </c>
      <c r="J425">
        <v>14.4</v>
      </c>
      <c r="K425">
        <v>0</v>
      </c>
      <c r="L425">
        <v>0</v>
      </c>
    </row>
    <row r="426" spans="1:13" x14ac:dyDescent="0.25">
      <c r="A426">
        <v>19903</v>
      </c>
      <c r="B426">
        <v>19903</v>
      </c>
      <c r="C426" t="s">
        <v>478</v>
      </c>
      <c r="D426" t="s">
        <v>132</v>
      </c>
      <c r="E426" t="s">
        <v>37</v>
      </c>
      <c r="F426">
        <v>416.2</v>
      </c>
      <c r="G426">
        <v>397.1</v>
      </c>
      <c r="H426">
        <v>10</v>
      </c>
      <c r="I426">
        <v>52.7</v>
      </c>
      <c r="J426">
        <v>59.9</v>
      </c>
      <c r="K426">
        <v>0</v>
      </c>
      <c r="L426">
        <v>0</v>
      </c>
    </row>
    <row r="427" spans="1:13" x14ac:dyDescent="0.25">
      <c r="A427">
        <v>20810</v>
      </c>
      <c r="B427">
        <v>20810</v>
      </c>
      <c r="C427" t="s">
        <v>479</v>
      </c>
      <c r="D427" t="s">
        <v>54</v>
      </c>
      <c r="E427" t="s">
        <v>18</v>
      </c>
      <c r="F427">
        <v>417.4</v>
      </c>
      <c r="G427">
        <v>416.2</v>
      </c>
      <c r="H427">
        <v>9</v>
      </c>
      <c r="I427">
        <v>26.8</v>
      </c>
      <c r="J427">
        <v>15.3</v>
      </c>
      <c r="K427">
        <v>0</v>
      </c>
      <c r="L427">
        <v>0</v>
      </c>
    </row>
    <row r="428" spans="1:13" x14ac:dyDescent="0.25">
      <c r="A428">
        <v>19920</v>
      </c>
      <c r="B428">
        <v>19920</v>
      </c>
      <c r="C428" t="s">
        <v>480</v>
      </c>
      <c r="D428" t="s">
        <v>26</v>
      </c>
      <c r="E428" t="s">
        <v>37</v>
      </c>
      <c r="F428">
        <v>418.5</v>
      </c>
      <c r="G428">
        <v>407.2</v>
      </c>
      <c r="H428">
        <v>7</v>
      </c>
      <c r="I428">
        <v>94.2</v>
      </c>
      <c r="J428">
        <v>59.7</v>
      </c>
      <c r="K428">
        <v>0</v>
      </c>
      <c r="L428">
        <v>0</v>
      </c>
    </row>
    <row r="429" spans="1:13" x14ac:dyDescent="0.25">
      <c r="A429">
        <v>20984</v>
      </c>
      <c r="B429">
        <v>20984</v>
      </c>
      <c r="C429" t="s">
        <v>481</v>
      </c>
      <c r="D429" t="s">
        <v>39</v>
      </c>
      <c r="E429" t="s">
        <v>18</v>
      </c>
      <c r="F429">
        <v>419.6</v>
      </c>
      <c r="G429">
        <v>434.3</v>
      </c>
      <c r="H429">
        <v>13</v>
      </c>
      <c r="I429">
        <v>1</v>
      </c>
      <c r="J429">
        <v>15.2</v>
      </c>
      <c r="K429">
        <v>0</v>
      </c>
      <c r="L429">
        <v>0</v>
      </c>
      <c r="M429">
        <v>262</v>
      </c>
    </row>
    <row r="430" spans="1:13" x14ac:dyDescent="0.25">
      <c r="A430">
        <v>20816</v>
      </c>
      <c r="B430">
        <v>20816</v>
      </c>
      <c r="C430" t="s">
        <v>482</v>
      </c>
      <c r="D430" t="s">
        <v>24</v>
      </c>
      <c r="E430" t="s">
        <v>35</v>
      </c>
      <c r="F430">
        <v>420.7</v>
      </c>
      <c r="G430">
        <v>417.4</v>
      </c>
      <c r="H430">
        <v>6</v>
      </c>
      <c r="I430">
        <v>12</v>
      </c>
      <c r="J430">
        <v>14.2</v>
      </c>
      <c r="K430">
        <v>0</v>
      </c>
      <c r="L430">
        <v>0</v>
      </c>
    </row>
    <row r="431" spans="1:13" x14ac:dyDescent="0.25">
      <c r="A431">
        <v>21593</v>
      </c>
      <c r="B431">
        <v>21593</v>
      </c>
      <c r="C431" t="s">
        <v>483</v>
      </c>
      <c r="D431" t="s">
        <v>30</v>
      </c>
      <c r="E431" t="s">
        <v>18</v>
      </c>
      <c r="F431">
        <v>421.9</v>
      </c>
      <c r="G431">
        <v>451.2</v>
      </c>
      <c r="H431">
        <v>13</v>
      </c>
      <c r="I431">
        <v>20.3</v>
      </c>
      <c r="J431">
        <v>14.9</v>
      </c>
      <c r="K431">
        <v>0</v>
      </c>
      <c r="L431">
        <v>0</v>
      </c>
    </row>
    <row r="432" spans="1:13" x14ac:dyDescent="0.25">
      <c r="A432">
        <v>19659</v>
      </c>
      <c r="B432">
        <v>19659</v>
      </c>
      <c r="C432" t="s">
        <v>484</v>
      </c>
      <c r="D432" t="s">
        <v>17</v>
      </c>
      <c r="E432" t="s">
        <v>37</v>
      </c>
      <c r="F432">
        <v>423</v>
      </c>
      <c r="G432">
        <v>409.5</v>
      </c>
      <c r="H432">
        <v>13</v>
      </c>
      <c r="I432">
        <v>74.2</v>
      </c>
      <c r="J432">
        <v>58.2</v>
      </c>
      <c r="K432">
        <v>0</v>
      </c>
      <c r="L432">
        <v>0</v>
      </c>
    </row>
    <row r="433" spans="1:13" x14ac:dyDescent="0.25">
      <c r="A433">
        <v>22572</v>
      </c>
      <c r="B433">
        <v>22572</v>
      </c>
      <c r="C433" t="s">
        <v>485</v>
      </c>
      <c r="D433" t="s">
        <v>50</v>
      </c>
      <c r="E433" t="s">
        <v>35</v>
      </c>
      <c r="F433">
        <v>424.1</v>
      </c>
      <c r="G433">
        <v>388</v>
      </c>
      <c r="H433">
        <v>9</v>
      </c>
      <c r="I433">
        <v>0</v>
      </c>
      <c r="J433">
        <v>13.9</v>
      </c>
      <c r="K433">
        <v>0</v>
      </c>
      <c r="L433">
        <v>0</v>
      </c>
    </row>
    <row r="434" spans="1:13" x14ac:dyDescent="0.25">
      <c r="A434">
        <v>21601</v>
      </c>
      <c r="B434">
        <v>21601</v>
      </c>
      <c r="C434" t="s">
        <v>486</v>
      </c>
      <c r="D434" t="s">
        <v>120</v>
      </c>
      <c r="E434" t="s">
        <v>35</v>
      </c>
      <c r="F434">
        <v>425.3</v>
      </c>
      <c r="G434">
        <v>420.7</v>
      </c>
      <c r="H434">
        <v>14</v>
      </c>
      <c r="I434">
        <v>16.399999999999999</v>
      </c>
      <c r="J434">
        <v>13.9</v>
      </c>
      <c r="K434">
        <v>0</v>
      </c>
      <c r="L434">
        <v>0</v>
      </c>
    </row>
    <row r="435" spans="1:13" x14ac:dyDescent="0.25">
      <c r="A435">
        <v>20075</v>
      </c>
      <c r="B435">
        <v>20075</v>
      </c>
      <c r="C435" t="s">
        <v>487</v>
      </c>
      <c r="D435" t="s">
        <v>154</v>
      </c>
      <c r="E435" t="s">
        <v>18</v>
      </c>
      <c r="F435">
        <v>426.4</v>
      </c>
      <c r="G435">
        <v>481.7</v>
      </c>
      <c r="H435">
        <v>6</v>
      </c>
      <c r="I435">
        <v>34.5</v>
      </c>
      <c r="J435">
        <v>14.7</v>
      </c>
      <c r="K435">
        <v>0</v>
      </c>
      <c r="L435">
        <v>0</v>
      </c>
    </row>
    <row r="436" spans="1:13" x14ac:dyDescent="0.25">
      <c r="A436">
        <v>16763</v>
      </c>
      <c r="B436">
        <v>16763</v>
      </c>
      <c r="C436" t="s">
        <v>488</v>
      </c>
      <c r="D436" t="s">
        <v>66</v>
      </c>
      <c r="E436" t="s">
        <v>48</v>
      </c>
      <c r="F436">
        <v>427.5</v>
      </c>
      <c r="G436">
        <v>489.6</v>
      </c>
      <c r="H436">
        <v>8</v>
      </c>
      <c r="I436">
        <v>29.1</v>
      </c>
      <c r="J436">
        <v>46</v>
      </c>
      <c r="K436">
        <v>0</v>
      </c>
      <c r="L436">
        <v>0</v>
      </c>
      <c r="M436">
        <v>197</v>
      </c>
    </row>
    <row r="437" spans="1:13" x14ac:dyDescent="0.25">
      <c r="A437">
        <v>19064</v>
      </c>
      <c r="B437">
        <v>19064</v>
      </c>
      <c r="C437" t="s">
        <v>489</v>
      </c>
      <c r="D437" t="s">
        <v>56</v>
      </c>
      <c r="E437" t="s">
        <v>35</v>
      </c>
      <c r="F437">
        <v>428.6</v>
      </c>
      <c r="G437">
        <v>390.3</v>
      </c>
      <c r="H437">
        <v>10</v>
      </c>
      <c r="I437">
        <v>10.9</v>
      </c>
      <c r="J437">
        <v>13.5</v>
      </c>
      <c r="K437">
        <v>0</v>
      </c>
      <c r="L437">
        <v>0</v>
      </c>
    </row>
    <row r="438" spans="1:13" x14ac:dyDescent="0.25">
      <c r="A438">
        <v>19548</v>
      </c>
      <c r="B438">
        <v>19548</v>
      </c>
      <c r="C438" t="s">
        <v>490</v>
      </c>
      <c r="D438" t="s">
        <v>28</v>
      </c>
      <c r="E438" t="s">
        <v>18</v>
      </c>
      <c r="F438">
        <v>429.8</v>
      </c>
      <c r="G438">
        <v>461.4</v>
      </c>
      <c r="H438">
        <v>10</v>
      </c>
      <c r="I438">
        <v>18</v>
      </c>
      <c r="J438">
        <v>14.3</v>
      </c>
      <c r="K438">
        <v>0</v>
      </c>
      <c r="L438">
        <v>0</v>
      </c>
    </row>
    <row r="439" spans="1:13" x14ac:dyDescent="0.25">
      <c r="A439">
        <v>20566</v>
      </c>
      <c r="B439">
        <v>20566</v>
      </c>
      <c r="C439" t="s">
        <v>491</v>
      </c>
      <c r="D439" t="s">
        <v>132</v>
      </c>
      <c r="E439" t="s">
        <v>18</v>
      </c>
      <c r="F439">
        <v>430.9</v>
      </c>
      <c r="G439">
        <v>448.9</v>
      </c>
      <c r="H439">
        <v>10</v>
      </c>
      <c r="I439">
        <v>6.4</v>
      </c>
      <c r="J439">
        <v>14.2</v>
      </c>
      <c r="K439">
        <v>0</v>
      </c>
      <c r="L439">
        <v>0</v>
      </c>
      <c r="M439">
        <v>254</v>
      </c>
    </row>
    <row r="440" spans="1:13" x14ac:dyDescent="0.25">
      <c r="A440">
        <v>18876</v>
      </c>
      <c r="B440">
        <v>18876</v>
      </c>
      <c r="C440" t="s">
        <v>492</v>
      </c>
      <c r="D440" t="s">
        <v>30</v>
      </c>
      <c r="E440" t="s">
        <v>37</v>
      </c>
      <c r="F440">
        <v>432</v>
      </c>
      <c r="G440">
        <v>432</v>
      </c>
      <c r="H440">
        <v>13</v>
      </c>
      <c r="I440">
        <v>37.6</v>
      </c>
      <c r="J440">
        <v>55.3</v>
      </c>
      <c r="K440">
        <v>0</v>
      </c>
      <c r="L440">
        <v>0</v>
      </c>
      <c r="M440">
        <v>118</v>
      </c>
    </row>
    <row r="441" spans="1:13" x14ac:dyDescent="0.25">
      <c r="A441">
        <v>16855</v>
      </c>
      <c r="B441">
        <v>16855</v>
      </c>
      <c r="C441" t="s">
        <v>493</v>
      </c>
      <c r="D441" t="s">
        <v>24</v>
      </c>
      <c r="E441" t="s">
        <v>18</v>
      </c>
      <c r="F441">
        <v>433.2</v>
      </c>
      <c r="G441">
        <v>439.9</v>
      </c>
      <c r="H441">
        <v>6</v>
      </c>
      <c r="I441">
        <v>14.4</v>
      </c>
      <c r="J441">
        <v>14</v>
      </c>
      <c r="K441">
        <v>0</v>
      </c>
      <c r="L441">
        <v>0</v>
      </c>
      <c r="M441">
        <v>218</v>
      </c>
    </row>
    <row r="442" spans="1:13" x14ac:dyDescent="0.25">
      <c r="A442">
        <v>18652</v>
      </c>
      <c r="B442">
        <v>18652</v>
      </c>
      <c r="C442" t="s">
        <v>494</v>
      </c>
      <c r="D442" t="s">
        <v>20</v>
      </c>
      <c r="E442" t="s">
        <v>18</v>
      </c>
      <c r="F442">
        <v>434.3</v>
      </c>
      <c r="G442">
        <v>429.8</v>
      </c>
      <c r="H442">
        <v>7</v>
      </c>
      <c r="I442">
        <v>19.7</v>
      </c>
      <c r="J442">
        <v>13.5</v>
      </c>
      <c r="K442">
        <v>0</v>
      </c>
      <c r="L442">
        <v>0</v>
      </c>
    </row>
    <row r="443" spans="1:13" x14ac:dyDescent="0.25">
      <c r="A443">
        <v>16790</v>
      </c>
      <c r="B443">
        <v>16790</v>
      </c>
      <c r="C443" t="s">
        <v>495</v>
      </c>
      <c r="D443" t="s">
        <v>87</v>
      </c>
      <c r="E443" t="s">
        <v>35</v>
      </c>
      <c r="F443">
        <v>435.4</v>
      </c>
      <c r="G443">
        <v>426.4</v>
      </c>
      <c r="H443">
        <v>7</v>
      </c>
      <c r="I443">
        <v>0</v>
      </c>
      <c r="J443">
        <v>12.7</v>
      </c>
      <c r="K443">
        <v>0</v>
      </c>
      <c r="L443">
        <v>0</v>
      </c>
      <c r="M443">
        <v>267</v>
      </c>
    </row>
    <row r="444" spans="1:13" x14ac:dyDescent="0.25">
      <c r="A444">
        <v>18058</v>
      </c>
      <c r="B444">
        <v>18058</v>
      </c>
      <c r="C444" t="s">
        <v>496</v>
      </c>
      <c r="D444" t="s">
        <v>61</v>
      </c>
      <c r="E444" t="s">
        <v>35</v>
      </c>
      <c r="F444">
        <v>436.5</v>
      </c>
      <c r="G444">
        <v>380.1</v>
      </c>
      <c r="H444">
        <v>6</v>
      </c>
      <c r="I444">
        <v>0</v>
      </c>
      <c r="J444">
        <v>12.5</v>
      </c>
      <c r="K444">
        <v>0</v>
      </c>
      <c r="L444">
        <v>0</v>
      </c>
    </row>
    <row r="445" spans="1:13" x14ac:dyDescent="0.25">
      <c r="A445">
        <v>22573</v>
      </c>
      <c r="B445">
        <v>22573</v>
      </c>
      <c r="C445" t="s">
        <v>497</v>
      </c>
      <c r="D445" t="s">
        <v>71</v>
      </c>
      <c r="E445" t="s">
        <v>35</v>
      </c>
      <c r="F445">
        <v>437.7</v>
      </c>
      <c r="G445">
        <v>415.1</v>
      </c>
      <c r="H445">
        <v>10</v>
      </c>
      <c r="I445">
        <v>0</v>
      </c>
      <c r="J445">
        <v>12.5</v>
      </c>
      <c r="K445">
        <v>0</v>
      </c>
      <c r="L445">
        <v>0</v>
      </c>
    </row>
    <row r="446" spans="1:13" x14ac:dyDescent="0.25">
      <c r="A446">
        <v>19044</v>
      </c>
      <c r="B446">
        <v>19044</v>
      </c>
      <c r="C446" t="s">
        <v>498</v>
      </c>
      <c r="D446" t="s">
        <v>87</v>
      </c>
      <c r="E446" t="s">
        <v>35</v>
      </c>
      <c r="F446">
        <v>438.8</v>
      </c>
      <c r="G446">
        <v>418.5</v>
      </c>
      <c r="H446">
        <v>7</v>
      </c>
      <c r="I446">
        <v>11.5</v>
      </c>
      <c r="J446">
        <v>12.4</v>
      </c>
      <c r="K446">
        <v>0</v>
      </c>
      <c r="L446">
        <v>0</v>
      </c>
    </row>
    <row r="447" spans="1:13" x14ac:dyDescent="0.25">
      <c r="A447">
        <v>19988</v>
      </c>
      <c r="B447">
        <v>19988</v>
      </c>
      <c r="C447" t="s">
        <v>499</v>
      </c>
      <c r="D447" t="s">
        <v>20</v>
      </c>
      <c r="E447" t="s">
        <v>37</v>
      </c>
      <c r="F447">
        <v>439.9</v>
      </c>
      <c r="G447">
        <v>435.4</v>
      </c>
      <c r="H447">
        <v>7</v>
      </c>
      <c r="I447">
        <v>28.7</v>
      </c>
      <c r="J447">
        <v>51.6</v>
      </c>
      <c r="K447">
        <v>0</v>
      </c>
      <c r="L447">
        <v>0</v>
      </c>
    </row>
    <row r="448" spans="1:13" x14ac:dyDescent="0.25">
      <c r="A448">
        <v>19996</v>
      </c>
      <c r="B448">
        <v>19996</v>
      </c>
      <c r="C448" t="s">
        <v>500</v>
      </c>
      <c r="D448" t="s">
        <v>52</v>
      </c>
      <c r="E448" t="s">
        <v>18</v>
      </c>
      <c r="F448">
        <v>441</v>
      </c>
      <c r="G448">
        <v>441</v>
      </c>
      <c r="H448">
        <v>7</v>
      </c>
      <c r="I448">
        <v>9.4</v>
      </c>
      <c r="J448">
        <v>12.9</v>
      </c>
      <c r="K448">
        <v>0</v>
      </c>
      <c r="L448">
        <v>0</v>
      </c>
      <c r="M448">
        <v>141</v>
      </c>
    </row>
    <row r="449" spans="1:13" x14ac:dyDescent="0.25">
      <c r="A449">
        <v>21773</v>
      </c>
      <c r="B449">
        <v>21773</v>
      </c>
      <c r="C449" t="s">
        <v>501</v>
      </c>
      <c r="D449" t="s">
        <v>58</v>
      </c>
      <c r="E449" t="s">
        <v>18</v>
      </c>
      <c r="F449">
        <v>442.2</v>
      </c>
      <c r="G449">
        <v>470.4</v>
      </c>
      <c r="H449">
        <v>12</v>
      </c>
      <c r="I449">
        <v>0</v>
      </c>
      <c r="J449">
        <v>12.9</v>
      </c>
      <c r="K449">
        <v>0</v>
      </c>
      <c r="L449">
        <v>0</v>
      </c>
    </row>
    <row r="450" spans="1:13" x14ac:dyDescent="0.25">
      <c r="A450">
        <v>16917</v>
      </c>
      <c r="B450">
        <v>16917</v>
      </c>
      <c r="C450" t="s">
        <v>502</v>
      </c>
      <c r="D450" t="s">
        <v>56</v>
      </c>
      <c r="E450" t="s">
        <v>37</v>
      </c>
      <c r="F450">
        <v>443.3</v>
      </c>
      <c r="G450">
        <v>428.6</v>
      </c>
      <c r="H450">
        <v>10</v>
      </c>
      <c r="I450">
        <v>16.600000000000001</v>
      </c>
      <c r="J450">
        <v>50.5</v>
      </c>
      <c r="K450">
        <v>0</v>
      </c>
      <c r="L450">
        <v>0</v>
      </c>
      <c r="M450">
        <v>272</v>
      </c>
    </row>
    <row r="451" spans="1:13" x14ac:dyDescent="0.25">
      <c r="A451">
        <v>20679</v>
      </c>
      <c r="B451">
        <v>20679</v>
      </c>
      <c r="C451" t="s">
        <v>503</v>
      </c>
      <c r="D451" t="s">
        <v>30</v>
      </c>
      <c r="E451" t="s">
        <v>35</v>
      </c>
      <c r="F451">
        <v>444.4</v>
      </c>
      <c r="G451">
        <v>437.7</v>
      </c>
      <c r="H451">
        <v>13</v>
      </c>
      <c r="I451">
        <v>20.3</v>
      </c>
      <c r="J451">
        <v>12.1</v>
      </c>
      <c r="K451">
        <v>0</v>
      </c>
      <c r="L451">
        <v>0</v>
      </c>
    </row>
    <row r="452" spans="1:13" x14ac:dyDescent="0.25">
      <c r="A452">
        <v>18811</v>
      </c>
      <c r="B452">
        <v>18811</v>
      </c>
      <c r="C452" t="s">
        <v>504</v>
      </c>
      <c r="D452" t="s">
        <v>46</v>
      </c>
      <c r="E452" t="s">
        <v>48</v>
      </c>
      <c r="F452">
        <v>445.6</v>
      </c>
      <c r="G452">
        <v>503.1</v>
      </c>
      <c r="H452">
        <v>7</v>
      </c>
      <c r="I452">
        <v>173.4</v>
      </c>
      <c r="J452">
        <v>40</v>
      </c>
      <c r="K452">
        <v>0</v>
      </c>
      <c r="L452">
        <v>0</v>
      </c>
      <c r="M452">
        <v>161</v>
      </c>
    </row>
    <row r="453" spans="1:13" x14ac:dyDescent="0.25">
      <c r="A453">
        <v>21742</v>
      </c>
      <c r="B453">
        <v>21742</v>
      </c>
      <c r="C453" t="s">
        <v>505</v>
      </c>
      <c r="D453" t="s">
        <v>50</v>
      </c>
      <c r="E453" t="s">
        <v>35</v>
      </c>
      <c r="F453">
        <v>446.7</v>
      </c>
      <c r="G453">
        <v>414</v>
      </c>
      <c r="H453">
        <v>9</v>
      </c>
      <c r="I453">
        <v>3.2</v>
      </c>
      <c r="J453">
        <v>11.9</v>
      </c>
      <c r="K453">
        <v>0</v>
      </c>
      <c r="L453">
        <v>0</v>
      </c>
    </row>
    <row r="454" spans="1:13" x14ac:dyDescent="0.25">
      <c r="A454">
        <v>20819</v>
      </c>
      <c r="B454">
        <v>20819</v>
      </c>
      <c r="C454" t="s">
        <v>506</v>
      </c>
      <c r="D454" t="s">
        <v>66</v>
      </c>
      <c r="E454" t="s">
        <v>18</v>
      </c>
      <c r="F454">
        <v>447.8</v>
      </c>
      <c r="G454">
        <v>423</v>
      </c>
      <c r="H454">
        <v>8</v>
      </c>
      <c r="I454">
        <v>19.600000000000001</v>
      </c>
      <c r="J454">
        <v>12.6</v>
      </c>
      <c r="K454">
        <v>0</v>
      </c>
      <c r="L454">
        <v>0</v>
      </c>
    </row>
    <row r="455" spans="1:13" x14ac:dyDescent="0.25">
      <c r="A455">
        <v>20964</v>
      </c>
      <c r="B455">
        <v>20964</v>
      </c>
      <c r="C455" t="s">
        <v>507</v>
      </c>
      <c r="D455" t="s">
        <v>34</v>
      </c>
      <c r="E455" t="s">
        <v>18</v>
      </c>
      <c r="F455">
        <v>448.9</v>
      </c>
      <c r="G455">
        <v>462.5</v>
      </c>
      <c r="H455">
        <v>12</v>
      </c>
      <c r="I455">
        <v>29.6</v>
      </c>
      <c r="J455">
        <v>12.5</v>
      </c>
      <c r="K455">
        <v>0</v>
      </c>
      <c r="L455">
        <v>0</v>
      </c>
      <c r="M455">
        <v>155</v>
      </c>
    </row>
    <row r="456" spans="1:13" x14ac:dyDescent="0.25">
      <c r="A456">
        <v>19599</v>
      </c>
      <c r="B456">
        <v>19599</v>
      </c>
      <c r="C456" t="s">
        <v>508</v>
      </c>
      <c r="D456" t="s">
        <v>52</v>
      </c>
      <c r="E456" t="s">
        <v>18</v>
      </c>
      <c r="F456">
        <v>450.1</v>
      </c>
      <c r="G456">
        <v>469.2</v>
      </c>
      <c r="H456">
        <v>7</v>
      </c>
      <c r="I456">
        <v>0</v>
      </c>
      <c r="J456">
        <v>12.5</v>
      </c>
      <c r="K456">
        <v>0</v>
      </c>
      <c r="L456">
        <v>0</v>
      </c>
    </row>
    <row r="457" spans="1:13" x14ac:dyDescent="0.25">
      <c r="A457">
        <v>19317</v>
      </c>
      <c r="B457">
        <v>19317</v>
      </c>
      <c r="C457" t="s">
        <v>509</v>
      </c>
      <c r="D457" t="s">
        <v>81</v>
      </c>
      <c r="E457" t="s">
        <v>35</v>
      </c>
      <c r="F457">
        <v>451.2</v>
      </c>
      <c r="G457">
        <v>430.9</v>
      </c>
      <c r="H457">
        <v>9</v>
      </c>
      <c r="I457">
        <v>1.3</v>
      </c>
      <c r="J457">
        <v>11.8</v>
      </c>
      <c r="K457">
        <v>0</v>
      </c>
      <c r="L457">
        <v>0</v>
      </c>
    </row>
    <row r="458" spans="1:13" x14ac:dyDescent="0.25">
      <c r="A458">
        <v>21734</v>
      </c>
      <c r="B458">
        <v>21734</v>
      </c>
      <c r="C458" t="s">
        <v>510</v>
      </c>
      <c r="D458" t="s">
        <v>22</v>
      </c>
      <c r="E458" t="s">
        <v>35</v>
      </c>
      <c r="F458">
        <v>452.3</v>
      </c>
      <c r="G458">
        <v>443.3</v>
      </c>
      <c r="H458">
        <v>13</v>
      </c>
      <c r="I458">
        <v>6.7</v>
      </c>
      <c r="J458">
        <v>11.8</v>
      </c>
      <c r="K458">
        <v>0</v>
      </c>
      <c r="L458">
        <v>0</v>
      </c>
    </row>
    <row r="459" spans="1:13" x14ac:dyDescent="0.25">
      <c r="A459">
        <v>19950</v>
      </c>
      <c r="B459">
        <v>19950</v>
      </c>
      <c r="C459" t="s">
        <v>511</v>
      </c>
      <c r="D459" t="s">
        <v>54</v>
      </c>
      <c r="E459" t="s">
        <v>37</v>
      </c>
      <c r="F459">
        <v>453.5</v>
      </c>
      <c r="G459">
        <v>444.4</v>
      </c>
      <c r="H459">
        <v>9</v>
      </c>
      <c r="I459">
        <v>41.8</v>
      </c>
      <c r="J459">
        <v>48.9</v>
      </c>
      <c r="K459">
        <v>0</v>
      </c>
      <c r="L459">
        <v>0</v>
      </c>
      <c r="M459">
        <v>221</v>
      </c>
    </row>
    <row r="460" spans="1:13" x14ac:dyDescent="0.25">
      <c r="A460">
        <v>20398</v>
      </c>
      <c r="B460">
        <v>20398</v>
      </c>
      <c r="C460" t="s">
        <v>512</v>
      </c>
      <c r="D460" t="s">
        <v>39</v>
      </c>
      <c r="E460" t="s">
        <v>35</v>
      </c>
      <c r="F460">
        <v>454.6</v>
      </c>
      <c r="G460">
        <v>455.7</v>
      </c>
      <c r="H460">
        <v>13</v>
      </c>
      <c r="I460">
        <v>20.8</v>
      </c>
      <c r="J460">
        <v>11.6</v>
      </c>
      <c r="K460">
        <v>0</v>
      </c>
      <c r="L460">
        <v>0</v>
      </c>
    </row>
    <row r="461" spans="1:13" x14ac:dyDescent="0.25">
      <c r="A461">
        <v>22615</v>
      </c>
      <c r="B461">
        <v>22615</v>
      </c>
      <c r="C461" t="s">
        <v>513</v>
      </c>
      <c r="D461" t="s">
        <v>24</v>
      </c>
      <c r="E461" t="s">
        <v>35</v>
      </c>
      <c r="F461">
        <v>455.7</v>
      </c>
      <c r="G461">
        <v>419.6</v>
      </c>
      <c r="H461">
        <v>6</v>
      </c>
      <c r="I461">
        <v>0</v>
      </c>
      <c r="J461">
        <v>11.4</v>
      </c>
      <c r="K461">
        <v>0</v>
      </c>
      <c r="L461">
        <v>0</v>
      </c>
    </row>
    <row r="462" spans="1:13" x14ac:dyDescent="0.25">
      <c r="A462">
        <v>21952</v>
      </c>
      <c r="B462">
        <v>21952</v>
      </c>
      <c r="C462" t="s">
        <v>514</v>
      </c>
      <c r="D462" t="s">
        <v>26</v>
      </c>
      <c r="E462" t="s">
        <v>18</v>
      </c>
      <c r="F462">
        <v>456.8</v>
      </c>
      <c r="G462">
        <v>472.6</v>
      </c>
      <c r="H462">
        <v>7</v>
      </c>
      <c r="I462">
        <v>3.1</v>
      </c>
      <c r="J462">
        <v>12</v>
      </c>
      <c r="K462">
        <v>0</v>
      </c>
      <c r="L462">
        <v>0</v>
      </c>
    </row>
    <row r="463" spans="1:13" x14ac:dyDescent="0.25">
      <c r="A463">
        <v>21737</v>
      </c>
      <c r="B463">
        <v>21737</v>
      </c>
      <c r="C463" t="s">
        <v>515</v>
      </c>
      <c r="D463" t="s">
        <v>105</v>
      </c>
      <c r="E463" t="s">
        <v>35</v>
      </c>
      <c r="F463">
        <v>458</v>
      </c>
      <c r="G463">
        <v>425.3</v>
      </c>
      <c r="H463">
        <v>11</v>
      </c>
      <c r="I463">
        <v>8</v>
      </c>
      <c r="J463">
        <v>11.2</v>
      </c>
      <c r="K463">
        <v>0</v>
      </c>
      <c r="L463">
        <v>0</v>
      </c>
    </row>
    <row r="464" spans="1:13" x14ac:dyDescent="0.25">
      <c r="A464">
        <v>19626</v>
      </c>
      <c r="B464">
        <v>19626</v>
      </c>
      <c r="C464" t="s">
        <v>516</v>
      </c>
      <c r="D464" t="s">
        <v>87</v>
      </c>
      <c r="E464" t="s">
        <v>18</v>
      </c>
      <c r="F464">
        <v>459.1</v>
      </c>
      <c r="G464">
        <v>438.8</v>
      </c>
      <c r="H464">
        <v>7</v>
      </c>
      <c r="I464">
        <v>22.4</v>
      </c>
      <c r="J464">
        <v>11.8</v>
      </c>
      <c r="K464">
        <v>0</v>
      </c>
      <c r="L464">
        <v>0</v>
      </c>
      <c r="M464">
        <v>237</v>
      </c>
    </row>
    <row r="465" spans="1:13" x14ac:dyDescent="0.25">
      <c r="A465">
        <v>18422</v>
      </c>
      <c r="B465">
        <v>18422</v>
      </c>
      <c r="C465" t="s">
        <v>517</v>
      </c>
      <c r="D465" t="s">
        <v>81</v>
      </c>
      <c r="E465" t="s">
        <v>35</v>
      </c>
      <c r="F465">
        <v>460.2</v>
      </c>
      <c r="G465">
        <v>442.2</v>
      </c>
      <c r="H465">
        <v>9</v>
      </c>
      <c r="I465">
        <v>20.8</v>
      </c>
      <c r="J465">
        <v>11.1</v>
      </c>
      <c r="K465">
        <v>0</v>
      </c>
      <c r="L465">
        <v>0</v>
      </c>
    </row>
    <row r="466" spans="1:13" x14ac:dyDescent="0.25">
      <c r="A466">
        <v>21783</v>
      </c>
      <c r="B466">
        <v>21783</v>
      </c>
      <c r="C466" t="s">
        <v>518</v>
      </c>
      <c r="D466" t="s">
        <v>30</v>
      </c>
      <c r="E466" t="s">
        <v>37</v>
      </c>
      <c r="F466">
        <v>461.4</v>
      </c>
      <c r="G466">
        <v>447.8</v>
      </c>
      <c r="H466">
        <v>13</v>
      </c>
      <c r="I466">
        <v>42.6</v>
      </c>
      <c r="J466">
        <v>46</v>
      </c>
      <c r="K466">
        <v>0</v>
      </c>
      <c r="L466">
        <v>0</v>
      </c>
    </row>
    <row r="467" spans="1:13" x14ac:dyDescent="0.25">
      <c r="A467">
        <v>21725</v>
      </c>
      <c r="B467">
        <v>21725</v>
      </c>
      <c r="C467" t="s">
        <v>519</v>
      </c>
      <c r="D467" t="s">
        <v>41</v>
      </c>
      <c r="E467" t="s">
        <v>35</v>
      </c>
      <c r="F467">
        <v>462.5</v>
      </c>
      <c r="G467">
        <v>400.4</v>
      </c>
      <c r="H467">
        <v>11</v>
      </c>
      <c r="I467">
        <v>0</v>
      </c>
      <c r="J467">
        <v>10.9</v>
      </c>
      <c r="K467">
        <v>0</v>
      </c>
      <c r="L467">
        <v>0</v>
      </c>
    </row>
    <row r="468" spans="1:13" x14ac:dyDescent="0.25">
      <c r="A468">
        <v>19209</v>
      </c>
      <c r="B468">
        <v>19209</v>
      </c>
      <c r="C468" t="s">
        <v>520</v>
      </c>
      <c r="D468" t="s">
        <v>63</v>
      </c>
      <c r="E468" t="s">
        <v>18</v>
      </c>
      <c r="F468">
        <v>463.6</v>
      </c>
      <c r="G468">
        <v>427.5</v>
      </c>
      <c r="H468">
        <v>8</v>
      </c>
      <c r="I468">
        <v>10.7</v>
      </c>
      <c r="J468">
        <v>11.5</v>
      </c>
      <c r="K468">
        <v>0</v>
      </c>
      <c r="L468">
        <v>0</v>
      </c>
    </row>
    <row r="469" spans="1:13" x14ac:dyDescent="0.25">
      <c r="A469">
        <v>21714</v>
      </c>
      <c r="B469">
        <v>21714</v>
      </c>
      <c r="C469" t="s">
        <v>521</v>
      </c>
      <c r="D469" t="s">
        <v>20</v>
      </c>
      <c r="E469" t="s">
        <v>35</v>
      </c>
      <c r="F469">
        <v>464.7</v>
      </c>
      <c r="G469">
        <v>468.1</v>
      </c>
      <c r="H469">
        <v>7</v>
      </c>
      <c r="I469">
        <v>0</v>
      </c>
      <c r="J469">
        <v>10.5</v>
      </c>
      <c r="K469">
        <v>0</v>
      </c>
      <c r="L469">
        <v>0</v>
      </c>
    </row>
    <row r="470" spans="1:13" x14ac:dyDescent="0.25">
      <c r="A470">
        <v>13791</v>
      </c>
      <c r="B470">
        <v>13791</v>
      </c>
      <c r="C470" t="s">
        <v>522</v>
      </c>
      <c r="D470" t="s">
        <v>50</v>
      </c>
      <c r="E470" t="s">
        <v>18</v>
      </c>
      <c r="F470">
        <v>465.9</v>
      </c>
      <c r="G470">
        <v>499.7</v>
      </c>
      <c r="H470">
        <v>9</v>
      </c>
      <c r="I470">
        <v>0.8</v>
      </c>
      <c r="J470">
        <v>11.1</v>
      </c>
      <c r="K470">
        <v>0</v>
      </c>
      <c r="L470">
        <v>0</v>
      </c>
      <c r="M470">
        <v>96</v>
      </c>
    </row>
    <row r="471" spans="1:13" x14ac:dyDescent="0.25">
      <c r="A471">
        <v>22620</v>
      </c>
      <c r="B471">
        <v>22620</v>
      </c>
      <c r="C471" t="s">
        <v>523</v>
      </c>
      <c r="D471" t="s">
        <v>32</v>
      </c>
      <c r="E471" t="s">
        <v>35</v>
      </c>
      <c r="F471">
        <v>467</v>
      </c>
      <c r="G471">
        <v>445.6</v>
      </c>
      <c r="H471">
        <v>14</v>
      </c>
      <c r="I471">
        <v>0</v>
      </c>
      <c r="J471">
        <v>10.3</v>
      </c>
      <c r="K471">
        <v>0</v>
      </c>
      <c r="L471">
        <v>0</v>
      </c>
    </row>
    <row r="472" spans="1:13" x14ac:dyDescent="0.25">
      <c r="A472">
        <v>20011</v>
      </c>
      <c r="B472">
        <v>20011</v>
      </c>
      <c r="C472" t="s">
        <v>524</v>
      </c>
      <c r="D472" t="s">
        <v>71</v>
      </c>
      <c r="E472" t="s">
        <v>35</v>
      </c>
      <c r="F472">
        <v>468.1</v>
      </c>
      <c r="G472">
        <v>456.8</v>
      </c>
      <c r="H472">
        <v>10</v>
      </c>
      <c r="I472">
        <v>12.4</v>
      </c>
      <c r="J472">
        <v>10.199999999999999</v>
      </c>
      <c r="K472">
        <v>0</v>
      </c>
      <c r="L472">
        <v>0</v>
      </c>
    </row>
    <row r="473" spans="1:13" x14ac:dyDescent="0.25">
      <c r="A473">
        <v>16593</v>
      </c>
      <c r="B473">
        <v>16593</v>
      </c>
      <c r="C473" t="s">
        <v>525</v>
      </c>
      <c r="D473" t="s">
        <v>83</v>
      </c>
      <c r="E473" t="s">
        <v>37</v>
      </c>
      <c r="F473">
        <v>469.2</v>
      </c>
      <c r="G473">
        <v>458</v>
      </c>
      <c r="H473">
        <v>9</v>
      </c>
      <c r="I473">
        <v>45.3</v>
      </c>
      <c r="J473">
        <v>41.4</v>
      </c>
      <c r="K473">
        <v>0</v>
      </c>
      <c r="L473">
        <v>0</v>
      </c>
      <c r="M473">
        <v>213</v>
      </c>
    </row>
    <row r="474" spans="1:13" x14ac:dyDescent="0.25">
      <c r="A474">
        <v>21775</v>
      </c>
      <c r="B474">
        <v>21775</v>
      </c>
      <c r="C474" t="s">
        <v>526</v>
      </c>
      <c r="D474" t="s">
        <v>17</v>
      </c>
      <c r="E474" t="s">
        <v>18</v>
      </c>
      <c r="F474">
        <v>470.4</v>
      </c>
      <c r="G474">
        <v>491.8</v>
      </c>
      <c r="H474">
        <v>13</v>
      </c>
      <c r="I474">
        <v>31</v>
      </c>
      <c r="J474">
        <v>10.5</v>
      </c>
      <c r="K474">
        <v>0</v>
      </c>
      <c r="L474">
        <v>0</v>
      </c>
    </row>
    <row r="475" spans="1:13" x14ac:dyDescent="0.25">
      <c r="A475">
        <v>19281</v>
      </c>
      <c r="B475">
        <v>19281</v>
      </c>
      <c r="C475" t="s">
        <v>527</v>
      </c>
      <c r="D475" t="s">
        <v>46</v>
      </c>
      <c r="E475" t="s">
        <v>37</v>
      </c>
      <c r="F475">
        <v>471.5</v>
      </c>
      <c r="G475">
        <v>454.6</v>
      </c>
      <c r="H475">
        <v>7</v>
      </c>
      <c r="I475">
        <v>46.1</v>
      </c>
      <c r="J475">
        <v>40.9</v>
      </c>
      <c r="K475">
        <v>0</v>
      </c>
      <c r="L475">
        <v>0</v>
      </c>
    </row>
    <row r="476" spans="1:13" x14ac:dyDescent="0.25">
      <c r="A476">
        <v>22608</v>
      </c>
      <c r="B476">
        <v>22608</v>
      </c>
      <c r="C476" t="s">
        <v>528</v>
      </c>
      <c r="D476" t="s">
        <v>105</v>
      </c>
      <c r="E476" t="s">
        <v>35</v>
      </c>
      <c r="F476">
        <v>472.6</v>
      </c>
      <c r="G476">
        <v>474.9</v>
      </c>
      <c r="H476">
        <v>11</v>
      </c>
      <c r="I476">
        <v>0</v>
      </c>
      <c r="J476">
        <v>11</v>
      </c>
      <c r="K476">
        <v>0</v>
      </c>
      <c r="L476">
        <v>0</v>
      </c>
    </row>
    <row r="477" spans="1:13" x14ac:dyDescent="0.25">
      <c r="A477">
        <v>21794</v>
      </c>
      <c r="B477">
        <v>21794</v>
      </c>
      <c r="C477" t="s">
        <v>529</v>
      </c>
      <c r="D477" t="s">
        <v>105</v>
      </c>
      <c r="E477" t="s">
        <v>37</v>
      </c>
      <c r="F477">
        <v>473.8</v>
      </c>
      <c r="G477">
        <v>460.2</v>
      </c>
      <c r="H477">
        <v>11</v>
      </c>
      <c r="I477">
        <v>20.399999999999999</v>
      </c>
      <c r="J477">
        <v>40.700000000000003</v>
      </c>
      <c r="K477">
        <v>0</v>
      </c>
      <c r="L477">
        <v>0</v>
      </c>
    </row>
    <row r="478" spans="1:13" x14ac:dyDescent="0.25">
      <c r="A478">
        <v>20742</v>
      </c>
      <c r="B478">
        <v>20742</v>
      </c>
      <c r="C478" t="s">
        <v>530</v>
      </c>
      <c r="D478" t="s">
        <v>78</v>
      </c>
      <c r="E478" t="s">
        <v>35</v>
      </c>
      <c r="F478">
        <v>474.9</v>
      </c>
      <c r="G478">
        <v>452.3</v>
      </c>
      <c r="H478">
        <v>14</v>
      </c>
      <c r="I478">
        <v>18.600000000000001</v>
      </c>
      <c r="J478">
        <v>11</v>
      </c>
      <c r="K478">
        <v>0</v>
      </c>
      <c r="L478">
        <v>0</v>
      </c>
      <c r="M478">
        <v>209</v>
      </c>
    </row>
    <row r="479" spans="1:13" x14ac:dyDescent="0.25">
      <c r="A479">
        <v>21718</v>
      </c>
      <c r="B479">
        <v>21718</v>
      </c>
      <c r="C479" t="s">
        <v>531</v>
      </c>
      <c r="D479" t="s">
        <v>44</v>
      </c>
      <c r="E479" t="s">
        <v>35</v>
      </c>
      <c r="F479">
        <v>476</v>
      </c>
      <c r="G479">
        <v>478.3</v>
      </c>
      <c r="H479">
        <v>7</v>
      </c>
      <c r="I479">
        <v>10</v>
      </c>
      <c r="J479">
        <v>10.9</v>
      </c>
      <c r="K479">
        <v>0</v>
      </c>
      <c r="L479">
        <v>0</v>
      </c>
    </row>
    <row r="480" spans="1:13" x14ac:dyDescent="0.25">
      <c r="A480">
        <v>20144</v>
      </c>
      <c r="B480">
        <v>20144</v>
      </c>
      <c r="C480" t="s">
        <v>532</v>
      </c>
      <c r="D480" t="s">
        <v>44</v>
      </c>
      <c r="E480" t="s">
        <v>205</v>
      </c>
      <c r="F480">
        <v>477.1</v>
      </c>
      <c r="G480">
        <v>196.7</v>
      </c>
      <c r="H480">
        <v>7</v>
      </c>
      <c r="I480">
        <v>126.3</v>
      </c>
      <c r="J480">
        <v>142.19999999999999</v>
      </c>
      <c r="K480">
        <v>0</v>
      </c>
      <c r="L480">
        <v>0</v>
      </c>
      <c r="M480">
        <v>208</v>
      </c>
    </row>
    <row r="481" spans="1:13" x14ac:dyDescent="0.25">
      <c r="A481">
        <v>22126</v>
      </c>
      <c r="B481">
        <v>22126</v>
      </c>
      <c r="C481" t="s">
        <v>533</v>
      </c>
      <c r="D481" t="s">
        <v>63</v>
      </c>
      <c r="E481" t="s">
        <v>18</v>
      </c>
      <c r="F481">
        <v>478.3</v>
      </c>
      <c r="G481">
        <v>526.79999999999995</v>
      </c>
      <c r="H481">
        <v>8</v>
      </c>
      <c r="I481">
        <v>0</v>
      </c>
      <c r="J481">
        <v>10.1</v>
      </c>
      <c r="K481">
        <v>0</v>
      </c>
      <c r="L481">
        <v>0</v>
      </c>
    </row>
    <row r="482" spans="1:13" x14ac:dyDescent="0.25">
      <c r="A482">
        <v>22514</v>
      </c>
      <c r="B482">
        <v>22514</v>
      </c>
      <c r="C482" t="s">
        <v>534</v>
      </c>
      <c r="D482" t="s">
        <v>154</v>
      </c>
      <c r="E482" t="s">
        <v>37</v>
      </c>
      <c r="F482">
        <v>479.4</v>
      </c>
      <c r="G482">
        <v>486.2</v>
      </c>
      <c r="H482">
        <v>6</v>
      </c>
      <c r="I482">
        <v>0</v>
      </c>
      <c r="J482">
        <v>39.1</v>
      </c>
      <c r="K482">
        <v>0</v>
      </c>
      <c r="L482">
        <v>0</v>
      </c>
    </row>
    <row r="483" spans="1:13" x14ac:dyDescent="0.25">
      <c r="A483">
        <v>15126</v>
      </c>
      <c r="B483">
        <v>15126</v>
      </c>
      <c r="C483" t="s">
        <v>535</v>
      </c>
      <c r="D483" t="s">
        <v>66</v>
      </c>
      <c r="E483" t="s">
        <v>18</v>
      </c>
      <c r="F483">
        <v>480.5</v>
      </c>
      <c r="G483">
        <v>463.6</v>
      </c>
      <c r="H483">
        <v>8</v>
      </c>
      <c r="I483">
        <v>7.3</v>
      </c>
      <c r="J483">
        <v>11.2</v>
      </c>
      <c r="K483">
        <v>0</v>
      </c>
      <c r="L483">
        <v>0</v>
      </c>
      <c r="M483">
        <v>300</v>
      </c>
    </row>
    <row r="484" spans="1:13" x14ac:dyDescent="0.25">
      <c r="A484">
        <v>10333</v>
      </c>
      <c r="B484">
        <v>10333</v>
      </c>
      <c r="C484" t="s">
        <v>536</v>
      </c>
      <c r="D484" t="s">
        <v>28</v>
      </c>
      <c r="E484" t="s">
        <v>205</v>
      </c>
      <c r="F484">
        <v>481.7</v>
      </c>
      <c r="G484">
        <v>529</v>
      </c>
      <c r="H484">
        <v>10</v>
      </c>
      <c r="I484">
        <v>139.9</v>
      </c>
      <c r="J484">
        <v>138.5</v>
      </c>
      <c r="K484">
        <v>1</v>
      </c>
      <c r="L484">
        <v>1</v>
      </c>
      <c r="M484">
        <v>232</v>
      </c>
    </row>
    <row r="485" spans="1:13" x14ac:dyDescent="0.25">
      <c r="A485">
        <v>16301</v>
      </c>
      <c r="B485">
        <v>16301</v>
      </c>
      <c r="C485" t="s">
        <v>537</v>
      </c>
      <c r="D485" t="s">
        <v>71</v>
      </c>
      <c r="E485" t="s">
        <v>205</v>
      </c>
      <c r="F485">
        <v>482.8</v>
      </c>
      <c r="G485">
        <v>530.20000000000005</v>
      </c>
      <c r="H485">
        <v>10</v>
      </c>
      <c r="I485">
        <v>146.6</v>
      </c>
      <c r="J485">
        <v>138.30000000000001</v>
      </c>
      <c r="K485">
        <v>0</v>
      </c>
      <c r="L485">
        <v>0</v>
      </c>
    </row>
    <row r="486" spans="1:13" x14ac:dyDescent="0.25">
      <c r="A486">
        <v>21755</v>
      </c>
      <c r="B486">
        <v>21755</v>
      </c>
      <c r="C486" t="s">
        <v>538</v>
      </c>
      <c r="D486" t="s">
        <v>50</v>
      </c>
      <c r="E486" t="s">
        <v>35</v>
      </c>
      <c r="F486">
        <v>483.9</v>
      </c>
      <c r="G486">
        <v>450.1</v>
      </c>
      <c r="H486">
        <v>9</v>
      </c>
      <c r="I486">
        <v>21.8</v>
      </c>
      <c r="J486">
        <v>10.5</v>
      </c>
      <c r="K486">
        <v>0</v>
      </c>
      <c r="L486">
        <v>0</v>
      </c>
    </row>
    <row r="487" spans="1:13" x14ac:dyDescent="0.25">
      <c r="A487">
        <v>16191</v>
      </c>
      <c r="B487">
        <v>16191</v>
      </c>
      <c r="C487" t="s">
        <v>539</v>
      </c>
      <c r="D487" t="s">
        <v>52</v>
      </c>
      <c r="E487" t="s">
        <v>205</v>
      </c>
      <c r="F487">
        <v>485</v>
      </c>
      <c r="G487">
        <v>531.29999999999995</v>
      </c>
      <c r="H487">
        <v>7</v>
      </c>
      <c r="I487">
        <v>104.9</v>
      </c>
      <c r="J487">
        <v>137.6</v>
      </c>
      <c r="K487">
        <v>0</v>
      </c>
      <c r="L487">
        <v>0</v>
      </c>
      <c r="M487">
        <v>222</v>
      </c>
    </row>
    <row r="488" spans="1:13" x14ac:dyDescent="0.25">
      <c r="A488">
        <v>22494</v>
      </c>
      <c r="B488">
        <v>22494</v>
      </c>
      <c r="C488" t="s">
        <v>540</v>
      </c>
      <c r="D488" t="s">
        <v>83</v>
      </c>
      <c r="E488" t="s">
        <v>48</v>
      </c>
      <c r="F488">
        <v>486.2</v>
      </c>
      <c r="G488">
        <v>532.4</v>
      </c>
      <c r="H488">
        <v>9</v>
      </c>
      <c r="I488">
        <v>0</v>
      </c>
      <c r="J488">
        <v>31.2</v>
      </c>
      <c r="K488">
        <v>0</v>
      </c>
      <c r="L488">
        <v>0</v>
      </c>
    </row>
    <row r="489" spans="1:13" x14ac:dyDescent="0.25">
      <c r="A489">
        <v>20886</v>
      </c>
      <c r="B489">
        <v>20886</v>
      </c>
      <c r="C489" t="s">
        <v>541</v>
      </c>
      <c r="D489" t="s">
        <v>56</v>
      </c>
      <c r="E489" t="s">
        <v>35</v>
      </c>
      <c r="F489">
        <v>487.3</v>
      </c>
      <c r="G489">
        <v>446.7</v>
      </c>
      <c r="H489">
        <v>10</v>
      </c>
      <c r="I489">
        <v>0</v>
      </c>
      <c r="J489">
        <v>10.5</v>
      </c>
      <c r="K489">
        <v>0</v>
      </c>
      <c r="L489">
        <v>0</v>
      </c>
    </row>
    <row r="490" spans="1:13" x14ac:dyDescent="0.25">
      <c r="A490">
        <v>21837</v>
      </c>
      <c r="B490">
        <v>21837</v>
      </c>
      <c r="C490" t="s">
        <v>542</v>
      </c>
      <c r="D490" t="s">
        <v>120</v>
      </c>
      <c r="E490" t="s">
        <v>18</v>
      </c>
      <c r="F490">
        <v>488.4</v>
      </c>
      <c r="G490">
        <v>517.79999999999995</v>
      </c>
      <c r="H490">
        <v>14</v>
      </c>
      <c r="I490">
        <v>12.9</v>
      </c>
      <c r="J490">
        <v>11.1</v>
      </c>
      <c r="K490">
        <v>0</v>
      </c>
      <c r="L490">
        <v>0</v>
      </c>
    </row>
    <row r="491" spans="1:13" x14ac:dyDescent="0.25">
      <c r="A491">
        <v>21211</v>
      </c>
      <c r="B491">
        <v>21211</v>
      </c>
      <c r="C491" t="s">
        <v>543</v>
      </c>
      <c r="D491" t="s">
        <v>93</v>
      </c>
      <c r="E491" t="s">
        <v>18</v>
      </c>
      <c r="F491">
        <v>489.6</v>
      </c>
      <c r="G491">
        <v>480.5</v>
      </c>
      <c r="H491">
        <v>14</v>
      </c>
      <c r="I491">
        <v>13.5</v>
      </c>
      <c r="J491">
        <v>11.1</v>
      </c>
      <c r="K491">
        <v>0</v>
      </c>
      <c r="L491">
        <v>0</v>
      </c>
    </row>
    <row r="492" spans="1:13" x14ac:dyDescent="0.25">
      <c r="A492">
        <v>21519</v>
      </c>
      <c r="B492">
        <v>21519</v>
      </c>
      <c r="C492" t="s">
        <v>544</v>
      </c>
      <c r="D492" t="s">
        <v>17</v>
      </c>
      <c r="E492" t="s">
        <v>205</v>
      </c>
      <c r="F492">
        <v>490.7</v>
      </c>
      <c r="G492">
        <v>203.6</v>
      </c>
      <c r="H492">
        <v>13</v>
      </c>
      <c r="I492">
        <v>137.6</v>
      </c>
      <c r="J492">
        <v>136.30000000000001</v>
      </c>
      <c r="K492">
        <v>0</v>
      </c>
      <c r="L492">
        <v>0</v>
      </c>
    </row>
    <row r="493" spans="1:13" x14ac:dyDescent="0.25">
      <c r="A493">
        <v>14867</v>
      </c>
      <c r="B493">
        <v>14867</v>
      </c>
      <c r="C493" t="s">
        <v>545</v>
      </c>
      <c r="D493" t="s">
        <v>50</v>
      </c>
      <c r="E493" t="s">
        <v>205</v>
      </c>
      <c r="F493">
        <v>491.8</v>
      </c>
      <c r="G493">
        <v>534.70000000000005</v>
      </c>
      <c r="H493">
        <v>9</v>
      </c>
      <c r="I493">
        <v>129.69999999999999</v>
      </c>
      <c r="J493">
        <v>136</v>
      </c>
      <c r="K493">
        <v>0</v>
      </c>
      <c r="L493">
        <v>0</v>
      </c>
      <c r="M493">
        <v>254</v>
      </c>
    </row>
    <row r="494" spans="1:13" x14ac:dyDescent="0.25">
      <c r="A494">
        <v>22612</v>
      </c>
      <c r="B494">
        <v>22612</v>
      </c>
      <c r="C494" t="s">
        <v>546</v>
      </c>
      <c r="D494" t="s">
        <v>120</v>
      </c>
      <c r="E494" t="s">
        <v>35</v>
      </c>
      <c r="F494">
        <v>492.9</v>
      </c>
      <c r="G494">
        <v>459.1</v>
      </c>
      <c r="H494">
        <v>14</v>
      </c>
      <c r="I494">
        <v>0</v>
      </c>
      <c r="J494">
        <v>10.4</v>
      </c>
      <c r="K494">
        <v>0</v>
      </c>
      <c r="L494">
        <v>0</v>
      </c>
    </row>
    <row r="495" spans="1:13" x14ac:dyDescent="0.25">
      <c r="A495">
        <v>16236</v>
      </c>
      <c r="B495">
        <v>16236</v>
      </c>
      <c r="C495" t="s">
        <v>547</v>
      </c>
      <c r="D495" t="s">
        <v>30</v>
      </c>
      <c r="E495" t="s">
        <v>205</v>
      </c>
      <c r="F495">
        <v>494.1</v>
      </c>
      <c r="G495">
        <v>536.9</v>
      </c>
      <c r="H495">
        <v>13</v>
      </c>
      <c r="I495">
        <v>112.8</v>
      </c>
      <c r="J495">
        <v>134.80000000000001</v>
      </c>
      <c r="K495">
        <v>3</v>
      </c>
      <c r="L495">
        <v>3</v>
      </c>
    </row>
    <row r="496" spans="1:13" x14ac:dyDescent="0.25">
      <c r="A496">
        <v>13275</v>
      </c>
      <c r="B496">
        <v>13275</v>
      </c>
      <c r="C496" t="s">
        <v>548</v>
      </c>
      <c r="D496" t="s">
        <v>28</v>
      </c>
      <c r="E496" t="s">
        <v>37</v>
      </c>
      <c r="F496">
        <v>495.2</v>
      </c>
      <c r="G496">
        <v>473.8</v>
      </c>
      <c r="H496">
        <v>10</v>
      </c>
      <c r="I496">
        <v>42.2</v>
      </c>
      <c r="J496">
        <v>37.9</v>
      </c>
      <c r="K496">
        <v>0</v>
      </c>
      <c r="L496">
        <v>0</v>
      </c>
      <c r="M496">
        <v>140</v>
      </c>
    </row>
    <row r="497" spans="1:13" x14ac:dyDescent="0.25">
      <c r="A497">
        <v>20325</v>
      </c>
      <c r="B497">
        <v>20325</v>
      </c>
      <c r="C497" t="s">
        <v>549</v>
      </c>
      <c r="D497" t="s">
        <v>20</v>
      </c>
      <c r="E497" t="s">
        <v>205</v>
      </c>
      <c r="F497">
        <v>496.3</v>
      </c>
      <c r="G497">
        <v>538.1</v>
      </c>
      <c r="H497">
        <v>7</v>
      </c>
      <c r="I497">
        <v>0</v>
      </c>
      <c r="J497">
        <v>134.19999999999999</v>
      </c>
      <c r="K497">
        <v>0</v>
      </c>
      <c r="L497">
        <v>0</v>
      </c>
    </row>
    <row r="498" spans="1:13" x14ac:dyDescent="0.25">
      <c r="A498">
        <v>16931</v>
      </c>
      <c r="B498">
        <v>16931</v>
      </c>
      <c r="C498" t="s">
        <v>550</v>
      </c>
      <c r="D498" t="s">
        <v>63</v>
      </c>
      <c r="E498" t="s">
        <v>37</v>
      </c>
      <c r="F498">
        <v>497.4</v>
      </c>
      <c r="G498">
        <v>476</v>
      </c>
      <c r="H498">
        <v>8</v>
      </c>
      <c r="I498">
        <v>26.3</v>
      </c>
      <c r="J498">
        <v>37.5</v>
      </c>
      <c r="K498">
        <v>0</v>
      </c>
      <c r="L498">
        <v>0</v>
      </c>
    </row>
    <row r="499" spans="1:13" x14ac:dyDescent="0.25">
      <c r="A499">
        <v>20905</v>
      </c>
      <c r="B499">
        <v>20905</v>
      </c>
      <c r="C499" t="s">
        <v>551</v>
      </c>
      <c r="D499" t="s">
        <v>44</v>
      </c>
      <c r="E499" t="s">
        <v>37</v>
      </c>
      <c r="F499">
        <v>498.6</v>
      </c>
      <c r="G499">
        <v>485</v>
      </c>
      <c r="H499">
        <v>7</v>
      </c>
      <c r="I499">
        <v>38.200000000000003</v>
      </c>
      <c r="J499">
        <v>37.200000000000003</v>
      </c>
      <c r="K499">
        <v>0</v>
      </c>
      <c r="L499">
        <v>0</v>
      </c>
    </row>
    <row r="500" spans="1:13" x14ac:dyDescent="0.25">
      <c r="A500">
        <v>17139</v>
      </c>
      <c r="B500">
        <v>17139</v>
      </c>
      <c r="C500" t="s">
        <v>552</v>
      </c>
      <c r="D500" t="s">
        <v>87</v>
      </c>
      <c r="E500" t="s">
        <v>205</v>
      </c>
      <c r="F500">
        <v>499.7</v>
      </c>
      <c r="G500">
        <v>541.4</v>
      </c>
      <c r="H500">
        <v>7</v>
      </c>
      <c r="I500">
        <v>30.5</v>
      </c>
      <c r="J500">
        <v>130.80000000000001</v>
      </c>
      <c r="K500">
        <v>0</v>
      </c>
      <c r="L500">
        <v>1</v>
      </c>
      <c r="M500">
        <v>223</v>
      </c>
    </row>
    <row r="501" spans="1:13" x14ac:dyDescent="0.25">
      <c r="A501">
        <v>22544</v>
      </c>
      <c r="B501">
        <v>22544</v>
      </c>
      <c r="C501" t="s">
        <v>553</v>
      </c>
      <c r="D501" t="s">
        <v>56</v>
      </c>
      <c r="E501" t="s">
        <v>18</v>
      </c>
      <c r="F501">
        <v>500.8</v>
      </c>
      <c r="G501">
        <v>513.20000000000005</v>
      </c>
      <c r="H501">
        <v>10</v>
      </c>
      <c r="I501">
        <v>0</v>
      </c>
      <c r="J501">
        <v>10.6</v>
      </c>
      <c r="K501">
        <v>0</v>
      </c>
      <c r="L501">
        <v>0</v>
      </c>
    </row>
    <row r="502" spans="1:13" x14ac:dyDescent="0.25">
      <c r="A502">
        <v>20103</v>
      </c>
      <c r="B502">
        <v>20103</v>
      </c>
      <c r="C502" t="s">
        <v>554</v>
      </c>
      <c r="D502" t="s">
        <v>17</v>
      </c>
      <c r="E502" t="s">
        <v>18</v>
      </c>
      <c r="F502">
        <v>502</v>
      </c>
      <c r="G502">
        <v>497.4</v>
      </c>
      <c r="H502">
        <v>13</v>
      </c>
      <c r="I502">
        <v>16.600000000000001</v>
      </c>
      <c r="J502">
        <v>10.5</v>
      </c>
      <c r="K502">
        <v>0</v>
      </c>
      <c r="L502">
        <v>0</v>
      </c>
    </row>
    <row r="503" spans="1:13" x14ac:dyDescent="0.25">
      <c r="A503">
        <v>11694</v>
      </c>
      <c r="B503">
        <v>11694</v>
      </c>
      <c r="C503" t="s">
        <v>555</v>
      </c>
      <c r="D503" t="s">
        <v>120</v>
      </c>
      <c r="E503" t="s">
        <v>205</v>
      </c>
      <c r="F503">
        <v>503.1</v>
      </c>
      <c r="G503">
        <v>543.70000000000005</v>
      </c>
      <c r="H503">
        <v>14</v>
      </c>
      <c r="I503">
        <v>126.3</v>
      </c>
      <c r="J503">
        <v>129.30000000000001</v>
      </c>
      <c r="K503">
        <v>0</v>
      </c>
      <c r="L503">
        <v>0</v>
      </c>
    </row>
    <row r="504" spans="1:13" x14ac:dyDescent="0.25">
      <c r="A504">
        <v>18215</v>
      </c>
      <c r="B504">
        <v>18215</v>
      </c>
      <c r="C504" t="s">
        <v>556</v>
      </c>
      <c r="D504" t="s">
        <v>132</v>
      </c>
      <c r="E504" t="s">
        <v>205</v>
      </c>
      <c r="F504">
        <v>504.2</v>
      </c>
      <c r="G504">
        <v>546</v>
      </c>
      <c r="H504">
        <v>10</v>
      </c>
      <c r="I504">
        <v>142.1</v>
      </c>
      <c r="J504">
        <v>128.4</v>
      </c>
      <c r="K504">
        <v>0</v>
      </c>
      <c r="L504">
        <v>0</v>
      </c>
      <c r="M504">
        <v>170</v>
      </c>
    </row>
    <row r="505" spans="1:13" x14ac:dyDescent="0.25">
      <c r="A505">
        <v>16933</v>
      </c>
      <c r="B505">
        <v>16933</v>
      </c>
      <c r="C505" t="s">
        <v>557</v>
      </c>
      <c r="D505" t="s">
        <v>87</v>
      </c>
      <c r="E505" t="s">
        <v>37</v>
      </c>
      <c r="F505">
        <v>505.3</v>
      </c>
      <c r="G505">
        <v>471.5</v>
      </c>
      <c r="H505">
        <v>7</v>
      </c>
      <c r="I505">
        <v>29.6</v>
      </c>
      <c r="J505">
        <v>36</v>
      </c>
      <c r="K505">
        <v>0</v>
      </c>
      <c r="L505">
        <v>0</v>
      </c>
    </row>
    <row r="506" spans="1:13" x14ac:dyDescent="0.25">
      <c r="A506">
        <v>20053</v>
      </c>
      <c r="B506">
        <v>20053</v>
      </c>
      <c r="C506" t="s">
        <v>558</v>
      </c>
      <c r="D506" t="s">
        <v>50</v>
      </c>
      <c r="E506" t="s">
        <v>48</v>
      </c>
      <c r="F506">
        <v>506.5</v>
      </c>
      <c r="G506">
        <v>547.1</v>
      </c>
      <c r="H506">
        <v>9</v>
      </c>
      <c r="I506">
        <v>50.8</v>
      </c>
      <c r="J506">
        <v>28.9</v>
      </c>
      <c r="K506">
        <v>0</v>
      </c>
      <c r="L506">
        <v>0</v>
      </c>
    </row>
    <row r="507" spans="1:13" x14ac:dyDescent="0.25">
      <c r="A507">
        <v>22507</v>
      </c>
      <c r="B507">
        <v>22507</v>
      </c>
      <c r="C507" t="s">
        <v>559</v>
      </c>
      <c r="D507" t="s">
        <v>52</v>
      </c>
      <c r="E507" t="s">
        <v>37</v>
      </c>
      <c r="F507">
        <v>507.6</v>
      </c>
      <c r="G507">
        <v>482.8</v>
      </c>
      <c r="H507">
        <v>7</v>
      </c>
      <c r="I507">
        <v>0</v>
      </c>
      <c r="J507">
        <v>35.9</v>
      </c>
      <c r="K507">
        <v>0</v>
      </c>
      <c r="L507">
        <v>0</v>
      </c>
    </row>
    <row r="508" spans="1:13" x14ac:dyDescent="0.25">
      <c r="A508">
        <v>22568</v>
      </c>
      <c r="B508">
        <v>22568</v>
      </c>
      <c r="C508" t="s">
        <v>560</v>
      </c>
      <c r="D508" t="s">
        <v>34</v>
      </c>
      <c r="E508" t="s">
        <v>35</v>
      </c>
      <c r="F508">
        <v>508.7</v>
      </c>
      <c r="G508">
        <v>479.4</v>
      </c>
      <c r="H508">
        <v>12</v>
      </c>
      <c r="I508">
        <v>0</v>
      </c>
      <c r="J508">
        <v>9.6</v>
      </c>
      <c r="K508">
        <v>0</v>
      </c>
      <c r="L508">
        <v>0</v>
      </c>
    </row>
    <row r="509" spans="1:13" x14ac:dyDescent="0.25">
      <c r="A509">
        <v>16308</v>
      </c>
      <c r="B509">
        <v>16308</v>
      </c>
      <c r="C509" t="s">
        <v>561</v>
      </c>
      <c r="D509" t="s">
        <v>93</v>
      </c>
      <c r="E509" t="s">
        <v>35</v>
      </c>
      <c r="F509">
        <v>509.9</v>
      </c>
      <c r="G509">
        <v>488.4</v>
      </c>
      <c r="H509">
        <v>14</v>
      </c>
      <c r="I509">
        <v>0</v>
      </c>
      <c r="J509">
        <v>9.6</v>
      </c>
      <c r="K509">
        <v>0</v>
      </c>
      <c r="L509">
        <v>0</v>
      </c>
      <c r="M509">
        <v>224</v>
      </c>
    </row>
    <row r="510" spans="1:13" x14ac:dyDescent="0.25">
      <c r="A510">
        <v>22908</v>
      </c>
      <c r="B510">
        <v>22908</v>
      </c>
      <c r="C510" t="s">
        <v>562</v>
      </c>
      <c r="D510" t="s">
        <v>56</v>
      </c>
      <c r="E510" t="s">
        <v>205</v>
      </c>
      <c r="F510">
        <v>511</v>
      </c>
      <c r="G510">
        <v>551.6</v>
      </c>
      <c r="H510">
        <v>10</v>
      </c>
      <c r="I510">
        <v>0</v>
      </c>
      <c r="J510">
        <v>124.8</v>
      </c>
      <c r="K510">
        <v>0</v>
      </c>
      <c r="L510">
        <v>0</v>
      </c>
    </row>
    <row r="511" spans="1:13" x14ac:dyDescent="0.25">
      <c r="A511">
        <v>20931</v>
      </c>
      <c r="B511">
        <v>20931</v>
      </c>
      <c r="C511" t="s">
        <v>563</v>
      </c>
      <c r="D511" t="s">
        <v>56</v>
      </c>
      <c r="E511" t="s">
        <v>37</v>
      </c>
      <c r="F511">
        <v>512.1</v>
      </c>
      <c r="G511">
        <v>465.9</v>
      </c>
      <c r="H511">
        <v>10</v>
      </c>
      <c r="I511">
        <v>43.9</v>
      </c>
      <c r="J511">
        <v>35</v>
      </c>
      <c r="K511">
        <v>0</v>
      </c>
      <c r="L511">
        <v>0</v>
      </c>
    </row>
    <row r="512" spans="1:13" x14ac:dyDescent="0.25">
      <c r="A512">
        <v>19041</v>
      </c>
      <c r="B512">
        <v>19041</v>
      </c>
      <c r="C512" t="s">
        <v>564</v>
      </c>
      <c r="D512" t="s">
        <v>78</v>
      </c>
      <c r="E512" t="s">
        <v>205</v>
      </c>
      <c r="F512">
        <v>513.20000000000005</v>
      </c>
      <c r="G512">
        <v>552.70000000000005</v>
      </c>
      <c r="H512">
        <v>14</v>
      </c>
      <c r="I512">
        <v>79</v>
      </c>
      <c r="J512">
        <v>123.3</v>
      </c>
      <c r="K512">
        <v>0</v>
      </c>
      <c r="L512">
        <v>0</v>
      </c>
      <c r="M512">
        <v>193</v>
      </c>
    </row>
    <row r="513" spans="1:13" x14ac:dyDescent="0.25">
      <c r="A513">
        <v>22506</v>
      </c>
      <c r="B513">
        <v>22506</v>
      </c>
      <c r="C513" t="s">
        <v>565</v>
      </c>
      <c r="D513" t="s">
        <v>132</v>
      </c>
      <c r="E513" t="s">
        <v>37</v>
      </c>
      <c r="F513">
        <v>514.4</v>
      </c>
      <c r="G513">
        <v>487.3</v>
      </c>
      <c r="H513">
        <v>10</v>
      </c>
      <c r="I513">
        <v>0</v>
      </c>
      <c r="J513">
        <v>34.700000000000003</v>
      </c>
      <c r="K513">
        <v>0</v>
      </c>
      <c r="L513">
        <v>0</v>
      </c>
    </row>
    <row r="514" spans="1:13" x14ac:dyDescent="0.25">
      <c r="A514">
        <v>18735</v>
      </c>
      <c r="B514">
        <v>18735</v>
      </c>
      <c r="C514" t="s">
        <v>566</v>
      </c>
      <c r="D514" t="s">
        <v>154</v>
      </c>
      <c r="E514" t="s">
        <v>205</v>
      </c>
      <c r="F514">
        <v>515.5</v>
      </c>
      <c r="G514">
        <v>555</v>
      </c>
      <c r="H514">
        <v>6</v>
      </c>
      <c r="I514">
        <v>59.8</v>
      </c>
      <c r="J514">
        <v>120.6</v>
      </c>
      <c r="K514">
        <v>0</v>
      </c>
      <c r="L514">
        <v>0</v>
      </c>
    </row>
    <row r="515" spans="1:13" x14ac:dyDescent="0.25">
      <c r="A515">
        <v>19072</v>
      </c>
      <c r="B515">
        <v>19072</v>
      </c>
      <c r="C515" t="s">
        <v>567</v>
      </c>
      <c r="D515" t="s">
        <v>24</v>
      </c>
      <c r="E515" t="s">
        <v>18</v>
      </c>
      <c r="F515">
        <v>516.6</v>
      </c>
      <c r="G515">
        <v>496.3</v>
      </c>
      <c r="H515">
        <v>6</v>
      </c>
      <c r="I515">
        <v>3.4</v>
      </c>
      <c r="J515">
        <v>9.8000000000000007</v>
      </c>
      <c r="K515">
        <v>0</v>
      </c>
      <c r="L515">
        <v>0</v>
      </c>
    </row>
    <row r="516" spans="1:13" x14ac:dyDescent="0.25">
      <c r="A516">
        <v>22633</v>
      </c>
      <c r="B516">
        <v>22633</v>
      </c>
      <c r="C516" t="s">
        <v>568</v>
      </c>
      <c r="D516" t="s">
        <v>52</v>
      </c>
      <c r="E516" t="s">
        <v>35</v>
      </c>
      <c r="F516">
        <v>517.79999999999995</v>
      </c>
      <c r="G516">
        <v>490.7</v>
      </c>
      <c r="H516">
        <v>7</v>
      </c>
      <c r="I516">
        <v>0</v>
      </c>
      <c r="J516">
        <v>8.9</v>
      </c>
      <c r="K516">
        <v>0</v>
      </c>
      <c r="L516">
        <v>0</v>
      </c>
    </row>
    <row r="517" spans="1:13" x14ac:dyDescent="0.25">
      <c r="A517">
        <v>13961</v>
      </c>
      <c r="B517">
        <v>13961</v>
      </c>
      <c r="C517" t="s">
        <v>569</v>
      </c>
      <c r="D517" t="s">
        <v>81</v>
      </c>
      <c r="E517" t="s">
        <v>205</v>
      </c>
      <c r="F517">
        <v>518.9</v>
      </c>
      <c r="G517">
        <v>560.6</v>
      </c>
      <c r="H517">
        <v>9</v>
      </c>
      <c r="I517">
        <v>104.9</v>
      </c>
      <c r="J517">
        <v>116</v>
      </c>
      <c r="K517">
        <v>0</v>
      </c>
      <c r="L517">
        <v>0</v>
      </c>
    </row>
    <row r="518" spans="1:13" x14ac:dyDescent="0.25">
      <c r="A518">
        <v>17005</v>
      </c>
      <c r="B518">
        <v>17005</v>
      </c>
      <c r="C518" t="s">
        <v>570</v>
      </c>
      <c r="D518" t="s">
        <v>22</v>
      </c>
      <c r="E518" t="s">
        <v>37</v>
      </c>
      <c r="F518">
        <v>520</v>
      </c>
      <c r="G518">
        <v>492.9</v>
      </c>
      <c r="H518">
        <v>13</v>
      </c>
      <c r="I518">
        <v>16.100000000000001</v>
      </c>
      <c r="J518">
        <v>32.6</v>
      </c>
      <c r="K518">
        <v>0</v>
      </c>
      <c r="L518">
        <v>0</v>
      </c>
      <c r="M518">
        <v>289</v>
      </c>
    </row>
    <row r="519" spans="1:13" x14ac:dyDescent="0.25">
      <c r="A519">
        <v>19755</v>
      </c>
      <c r="B519">
        <v>19755</v>
      </c>
      <c r="C519" t="s">
        <v>571</v>
      </c>
      <c r="D519" t="s">
        <v>74</v>
      </c>
      <c r="E519" t="s">
        <v>35</v>
      </c>
      <c r="F519">
        <v>521.1</v>
      </c>
      <c r="G519">
        <v>464.7</v>
      </c>
      <c r="H519">
        <v>6</v>
      </c>
      <c r="I519">
        <v>5.2</v>
      </c>
      <c r="J519">
        <v>8.8000000000000007</v>
      </c>
      <c r="K519">
        <v>0</v>
      </c>
      <c r="L519">
        <v>0</v>
      </c>
    </row>
    <row r="520" spans="1:13" x14ac:dyDescent="0.25">
      <c r="A520">
        <v>18019</v>
      </c>
      <c r="B520">
        <v>18019</v>
      </c>
      <c r="C520" t="s">
        <v>572</v>
      </c>
      <c r="D520" t="s">
        <v>24</v>
      </c>
      <c r="E520" t="s">
        <v>37</v>
      </c>
      <c r="F520">
        <v>522.29999999999995</v>
      </c>
      <c r="G520">
        <v>508.7</v>
      </c>
      <c r="H520">
        <v>6</v>
      </c>
      <c r="I520">
        <v>17.5</v>
      </c>
      <c r="J520">
        <v>32.4</v>
      </c>
      <c r="K520">
        <v>0</v>
      </c>
      <c r="L520">
        <v>0</v>
      </c>
    </row>
    <row r="521" spans="1:13" x14ac:dyDescent="0.25">
      <c r="A521">
        <v>16816</v>
      </c>
      <c r="B521">
        <v>16816</v>
      </c>
      <c r="C521" t="s">
        <v>573</v>
      </c>
      <c r="D521" t="s">
        <v>58</v>
      </c>
      <c r="E521" t="s">
        <v>37</v>
      </c>
      <c r="F521">
        <v>523.4</v>
      </c>
      <c r="G521">
        <v>500.8</v>
      </c>
      <c r="H521">
        <v>12</v>
      </c>
      <c r="I521">
        <v>18.3</v>
      </c>
      <c r="J521">
        <v>31.6</v>
      </c>
      <c r="K521">
        <v>0</v>
      </c>
      <c r="L521">
        <v>0</v>
      </c>
    </row>
    <row r="522" spans="1:13" x14ac:dyDescent="0.25">
      <c r="A522">
        <v>22425</v>
      </c>
      <c r="B522">
        <v>22425</v>
      </c>
      <c r="C522" t="s">
        <v>574</v>
      </c>
      <c r="D522" t="s">
        <v>22</v>
      </c>
      <c r="E522" t="s">
        <v>205</v>
      </c>
      <c r="F522">
        <v>524.5</v>
      </c>
      <c r="G522">
        <v>567.4</v>
      </c>
      <c r="H522">
        <v>13</v>
      </c>
      <c r="I522">
        <v>0</v>
      </c>
      <c r="J522">
        <v>110.5</v>
      </c>
      <c r="K522">
        <v>0</v>
      </c>
      <c r="L522">
        <v>0</v>
      </c>
    </row>
    <row r="523" spans="1:13" x14ac:dyDescent="0.25">
      <c r="A523">
        <v>22548</v>
      </c>
      <c r="B523">
        <v>22548</v>
      </c>
      <c r="C523" t="s">
        <v>575</v>
      </c>
      <c r="D523" t="s">
        <v>93</v>
      </c>
      <c r="E523" t="s">
        <v>18</v>
      </c>
      <c r="F523">
        <v>525.6</v>
      </c>
      <c r="G523">
        <v>522.29999999999995</v>
      </c>
      <c r="H523">
        <v>14</v>
      </c>
      <c r="I523">
        <v>0</v>
      </c>
      <c r="J523">
        <v>8.9</v>
      </c>
      <c r="K523">
        <v>0</v>
      </c>
      <c r="L523">
        <v>0</v>
      </c>
    </row>
    <row r="524" spans="1:13" x14ac:dyDescent="0.25">
      <c r="A524">
        <v>22635</v>
      </c>
      <c r="B524">
        <v>22635</v>
      </c>
      <c r="C524" t="s">
        <v>576</v>
      </c>
      <c r="D524" t="s">
        <v>87</v>
      </c>
      <c r="E524" t="s">
        <v>35</v>
      </c>
      <c r="F524">
        <v>526.79999999999995</v>
      </c>
      <c r="G524">
        <v>498.6</v>
      </c>
      <c r="H524">
        <v>7</v>
      </c>
      <c r="I524">
        <v>0</v>
      </c>
      <c r="J524">
        <v>8.3000000000000007</v>
      </c>
      <c r="K524">
        <v>0</v>
      </c>
      <c r="L524">
        <v>0</v>
      </c>
    </row>
    <row r="525" spans="1:13" x14ac:dyDescent="0.25">
      <c r="A525">
        <v>20722</v>
      </c>
      <c r="B525">
        <v>20722</v>
      </c>
      <c r="C525" t="s">
        <v>577</v>
      </c>
      <c r="D525" t="s">
        <v>105</v>
      </c>
      <c r="E525" t="s">
        <v>35</v>
      </c>
      <c r="F525">
        <v>527.9</v>
      </c>
      <c r="G525">
        <v>495.2</v>
      </c>
      <c r="H525">
        <v>11</v>
      </c>
      <c r="I525">
        <v>5.7</v>
      </c>
      <c r="J525">
        <v>8</v>
      </c>
      <c r="K525">
        <v>0</v>
      </c>
      <c r="L525">
        <v>0</v>
      </c>
    </row>
    <row r="526" spans="1:13" x14ac:dyDescent="0.25">
      <c r="A526">
        <v>21758</v>
      </c>
      <c r="B526">
        <v>21758</v>
      </c>
      <c r="C526" t="s">
        <v>578</v>
      </c>
      <c r="D526" t="s">
        <v>44</v>
      </c>
      <c r="E526" t="s">
        <v>35</v>
      </c>
      <c r="F526">
        <v>529</v>
      </c>
      <c r="G526">
        <v>494.1</v>
      </c>
      <c r="H526">
        <v>7</v>
      </c>
      <c r="I526">
        <v>6.7</v>
      </c>
      <c r="J526">
        <v>8</v>
      </c>
      <c r="K526">
        <v>0</v>
      </c>
      <c r="L526">
        <v>0</v>
      </c>
    </row>
    <row r="527" spans="1:13" x14ac:dyDescent="0.25">
      <c r="A527">
        <v>18209</v>
      </c>
      <c r="B527">
        <v>18209</v>
      </c>
      <c r="C527" t="s">
        <v>579</v>
      </c>
      <c r="D527" t="s">
        <v>22</v>
      </c>
      <c r="E527" t="s">
        <v>35</v>
      </c>
      <c r="F527">
        <v>530.20000000000005</v>
      </c>
      <c r="G527">
        <v>511</v>
      </c>
      <c r="H527">
        <v>13</v>
      </c>
      <c r="I527">
        <v>28.8</v>
      </c>
      <c r="J527">
        <v>7.9</v>
      </c>
      <c r="K527">
        <v>0</v>
      </c>
      <c r="L527">
        <v>0</v>
      </c>
    </row>
    <row r="528" spans="1:13" x14ac:dyDescent="0.25">
      <c r="A528">
        <v>20487</v>
      </c>
      <c r="B528">
        <v>20487</v>
      </c>
      <c r="C528" t="s">
        <v>580</v>
      </c>
      <c r="D528" t="s">
        <v>46</v>
      </c>
      <c r="E528" t="s">
        <v>35</v>
      </c>
      <c r="F528">
        <v>531.29999999999995</v>
      </c>
      <c r="G528">
        <v>509.9</v>
      </c>
      <c r="H528">
        <v>7</v>
      </c>
      <c r="I528">
        <v>19.899999999999999</v>
      </c>
      <c r="J528">
        <v>7.8</v>
      </c>
      <c r="K528">
        <v>0</v>
      </c>
      <c r="L528">
        <v>0</v>
      </c>
    </row>
    <row r="529" spans="1:13" x14ac:dyDescent="0.25">
      <c r="A529">
        <v>21760</v>
      </c>
      <c r="B529">
        <v>21760</v>
      </c>
      <c r="C529" t="s">
        <v>581</v>
      </c>
      <c r="D529" t="s">
        <v>46</v>
      </c>
      <c r="E529" t="s">
        <v>35</v>
      </c>
      <c r="F529">
        <v>532.4</v>
      </c>
      <c r="G529">
        <v>507.6</v>
      </c>
      <c r="H529">
        <v>7</v>
      </c>
      <c r="I529">
        <v>0</v>
      </c>
      <c r="J529">
        <v>7.6</v>
      </c>
      <c r="K529">
        <v>0</v>
      </c>
      <c r="L529">
        <v>0</v>
      </c>
    </row>
    <row r="530" spans="1:13" x14ac:dyDescent="0.25">
      <c r="A530">
        <v>21169</v>
      </c>
      <c r="B530">
        <v>21169</v>
      </c>
      <c r="C530" t="s">
        <v>582</v>
      </c>
      <c r="D530" t="s">
        <v>39</v>
      </c>
      <c r="E530" t="s">
        <v>35</v>
      </c>
      <c r="F530">
        <v>533.5</v>
      </c>
      <c r="G530">
        <v>506.5</v>
      </c>
      <c r="H530">
        <v>13</v>
      </c>
      <c r="I530">
        <v>15.2</v>
      </c>
      <c r="J530">
        <v>7.4</v>
      </c>
      <c r="K530">
        <v>0</v>
      </c>
      <c r="L530">
        <v>0</v>
      </c>
    </row>
    <row r="531" spans="1:13" x14ac:dyDescent="0.25">
      <c r="A531">
        <v>3061</v>
      </c>
      <c r="B531">
        <v>3061</v>
      </c>
      <c r="C531" t="s">
        <v>583</v>
      </c>
      <c r="D531" t="s">
        <v>39</v>
      </c>
      <c r="E531" t="s">
        <v>37</v>
      </c>
      <c r="F531">
        <v>534.70000000000005</v>
      </c>
      <c r="G531">
        <v>520</v>
      </c>
      <c r="H531">
        <v>13</v>
      </c>
      <c r="I531">
        <v>32.4</v>
      </c>
      <c r="J531">
        <v>26.5</v>
      </c>
      <c r="K531">
        <v>0</v>
      </c>
      <c r="L531">
        <v>0</v>
      </c>
    </row>
    <row r="532" spans="1:13" x14ac:dyDescent="0.25">
      <c r="A532">
        <v>17179</v>
      </c>
      <c r="B532">
        <v>17179</v>
      </c>
      <c r="C532" t="s">
        <v>584</v>
      </c>
      <c r="D532" t="s">
        <v>50</v>
      </c>
      <c r="E532" t="s">
        <v>48</v>
      </c>
      <c r="F532">
        <v>535.79999999999995</v>
      </c>
      <c r="G532">
        <v>583.20000000000005</v>
      </c>
      <c r="H532">
        <v>9</v>
      </c>
      <c r="I532">
        <v>13.2</v>
      </c>
      <c r="J532">
        <v>21.3</v>
      </c>
      <c r="K532">
        <v>0</v>
      </c>
      <c r="L532">
        <v>0</v>
      </c>
    </row>
    <row r="533" spans="1:13" x14ac:dyDescent="0.25">
      <c r="A533">
        <v>22645</v>
      </c>
      <c r="B533">
        <v>22645</v>
      </c>
      <c r="C533" t="s">
        <v>585</v>
      </c>
      <c r="D533" t="s">
        <v>26</v>
      </c>
      <c r="E533" t="s">
        <v>35</v>
      </c>
      <c r="F533">
        <v>536.9</v>
      </c>
      <c r="G533">
        <v>505.3</v>
      </c>
      <c r="H533">
        <v>7</v>
      </c>
      <c r="I533">
        <v>0</v>
      </c>
      <c r="J533">
        <v>7.2</v>
      </c>
      <c r="K533">
        <v>0</v>
      </c>
      <c r="L533">
        <v>0</v>
      </c>
    </row>
    <row r="534" spans="1:13" x14ac:dyDescent="0.25">
      <c r="A534">
        <v>22683</v>
      </c>
      <c r="B534">
        <v>22683</v>
      </c>
      <c r="C534" t="s">
        <v>586</v>
      </c>
      <c r="D534" t="s">
        <v>41</v>
      </c>
      <c r="E534" t="s">
        <v>37</v>
      </c>
      <c r="F534">
        <v>538.1</v>
      </c>
      <c r="G534">
        <v>514.4</v>
      </c>
      <c r="H534">
        <v>11</v>
      </c>
      <c r="I534">
        <v>0</v>
      </c>
      <c r="J534">
        <v>26.4</v>
      </c>
      <c r="K534">
        <v>0</v>
      </c>
      <c r="L534">
        <v>0</v>
      </c>
    </row>
    <row r="535" spans="1:13" x14ac:dyDescent="0.25">
      <c r="A535">
        <v>21749</v>
      </c>
      <c r="B535">
        <v>21749</v>
      </c>
      <c r="C535" t="s">
        <v>587</v>
      </c>
      <c r="D535" t="s">
        <v>120</v>
      </c>
      <c r="E535" t="s">
        <v>35</v>
      </c>
      <c r="F535">
        <v>539.20000000000005</v>
      </c>
      <c r="G535">
        <v>515.5</v>
      </c>
      <c r="H535">
        <v>14</v>
      </c>
      <c r="I535">
        <v>6.4</v>
      </c>
      <c r="J535">
        <v>7.1</v>
      </c>
      <c r="K535">
        <v>0</v>
      </c>
      <c r="L535">
        <v>0</v>
      </c>
    </row>
    <row r="536" spans="1:13" x14ac:dyDescent="0.25">
      <c r="A536">
        <v>18018</v>
      </c>
      <c r="B536">
        <v>18018</v>
      </c>
      <c r="C536" t="s">
        <v>588</v>
      </c>
      <c r="D536" t="s">
        <v>93</v>
      </c>
      <c r="E536" t="s">
        <v>48</v>
      </c>
      <c r="F536">
        <v>540.29999999999995</v>
      </c>
      <c r="G536">
        <v>588.79999999999995</v>
      </c>
      <c r="H536">
        <v>14</v>
      </c>
      <c r="I536">
        <v>23.2</v>
      </c>
      <c r="J536">
        <v>20.7</v>
      </c>
      <c r="K536">
        <v>0</v>
      </c>
      <c r="L536">
        <v>0</v>
      </c>
      <c r="M536">
        <v>193</v>
      </c>
    </row>
    <row r="537" spans="1:13" x14ac:dyDescent="0.25">
      <c r="A537">
        <v>20884</v>
      </c>
      <c r="B537">
        <v>20884</v>
      </c>
      <c r="C537" t="s">
        <v>589</v>
      </c>
      <c r="D537" t="s">
        <v>66</v>
      </c>
      <c r="E537" t="s">
        <v>37</v>
      </c>
      <c r="F537">
        <v>541.4</v>
      </c>
      <c r="G537">
        <v>542.6</v>
      </c>
      <c r="H537">
        <v>8</v>
      </c>
      <c r="I537">
        <v>29.3</v>
      </c>
      <c r="J537">
        <v>25.7</v>
      </c>
      <c r="K537">
        <v>0</v>
      </c>
      <c r="L537">
        <v>0</v>
      </c>
    </row>
    <row r="538" spans="1:13" x14ac:dyDescent="0.25">
      <c r="A538">
        <v>22631</v>
      </c>
      <c r="B538">
        <v>22631</v>
      </c>
      <c r="C538" t="s">
        <v>590</v>
      </c>
      <c r="D538" t="s">
        <v>20</v>
      </c>
      <c r="E538" t="s">
        <v>35</v>
      </c>
      <c r="F538">
        <v>542.6</v>
      </c>
      <c r="G538">
        <v>504.2</v>
      </c>
      <c r="H538">
        <v>7</v>
      </c>
      <c r="I538">
        <v>0</v>
      </c>
      <c r="J538">
        <v>6.9</v>
      </c>
      <c r="K538">
        <v>0</v>
      </c>
      <c r="L538">
        <v>0</v>
      </c>
    </row>
    <row r="539" spans="1:13" x14ac:dyDescent="0.25">
      <c r="A539">
        <v>20946</v>
      </c>
      <c r="B539">
        <v>20946</v>
      </c>
      <c r="C539" t="s">
        <v>591</v>
      </c>
      <c r="D539" t="s">
        <v>28</v>
      </c>
      <c r="E539" t="s">
        <v>37</v>
      </c>
      <c r="F539">
        <v>543.70000000000005</v>
      </c>
      <c r="G539">
        <v>502</v>
      </c>
      <c r="H539">
        <v>10</v>
      </c>
      <c r="I539">
        <v>12.6</v>
      </c>
      <c r="J539">
        <v>25.4</v>
      </c>
      <c r="K539">
        <v>0</v>
      </c>
      <c r="L539">
        <v>0</v>
      </c>
    </row>
    <row r="540" spans="1:13" x14ac:dyDescent="0.25">
      <c r="A540">
        <v>611</v>
      </c>
      <c r="B540">
        <v>611</v>
      </c>
      <c r="C540" t="s">
        <v>592</v>
      </c>
      <c r="D540" t="s">
        <v>78</v>
      </c>
      <c r="E540" t="s">
        <v>48</v>
      </c>
      <c r="F540">
        <v>544.79999999999995</v>
      </c>
      <c r="G540">
        <v>589.9</v>
      </c>
      <c r="H540">
        <v>14</v>
      </c>
      <c r="I540">
        <v>61.8</v>
      </c>
      <c r="J540">
        <v>20.399999999999999</v>
      </c>
      <c r="K540">
        <v>0</v>
      </c>
      <c r="L540">
        <v>0</v>
      </c>
      <c r="M540">
        <v>206</v>
      </c>
    </row>
    <row r="541" spans="1:13" x14ac:dyDescent="0.25">
      <c r="A541">
        <v>18931</v>
      </c>
      <c r="B541">
        <v>18931</v>
      </c>
      <c r="C541" t="s">
        <v>593</v>
      </c>
      <c r="D541" t="s">
        <v>93</v>
      </c>
      <c r="E541" t="s">
        <v>37</v>
      </c>
      <c r="F541">
        <v>546</v>
      </c>
      <c r="G541">
        <v>525.6</v>
      </c>
      <c r="H541">
        <v>14</v>
      </c>
      <c r="I541">
        <v>37.200000000000003</v>
      </c>
      <c r="J541">
        <v>25.3</v>
      </c>
      <c r="K541">
        <v>0</v>
      </c>
      <c r="L541">
        <v>0</v>
      </c>
    </row>
    <row r="542" spans="1:13" x14ac:dyDescent="0.25">
      <c r="A542">
        <v>12787</v>
      </c>
      <c r="B542">
        <v>12787</v>
      </c>
      <c r="C542" t="s">
        <v>594</v>
      </c>
      <c r="D542" t="s">
        <v>54</v>
      </c>
      <c r="E542" t="s">
        <v>18</v>
      </c>
      <c r="F542">
        <v>547.1</v>
      </c>
      <c r="G542">
        <v>516.6</v>
      </c>
      <c r="H542">
        <v>9</v>
      </c>
      <c r="I542">
        <v>1.8</v>
      </c>
      <c r="J542">
        <v>7.2</v>
      </c>
      <c r="K542">
        <v>0</v>
      </c>
      <c r="L542">
        <v>0</v>
      </c>
    </row>
    <row r="543" spans="1:13" x14ac:dyDescent="0.25">
      <c r="A543">
        <v>21793</v>
      </c>
      <c r="B543">
        <v>21793</v>
      </c>
      <c r="C543" t="s">
        <v>595</v>
      </c>
      <c r="D543" t="s">
        <v>81</v>
      </c>
      <c r="E543" t="s">
        <v>18</v>
      </c>
      <c r="F543">
        <v>548.20000000000005</v>
      </c>
      <c r="G543">
        <v>549.29999999999995</v>
      </c>
      <c r="H543">
        <v>9</v>
      </c>
      <c r="I543">
        <v>0</v>
      </c>
      <c r="J543">
        <v>7.2</v>
      </c>
      <c r="K543">
        <v>0</v>
      </c>
      <c r="L543">
        <v>0</v>
      </c>
    </row>
    <row r="544" spans="1:13" x14ac:dyDescent="0.25">
      <c r="A544">
        <v>18361</v>
      </c>
      <c r="B544">
        <v>18361</v>
      </c>
      <c r="C544" t="s">
        <v>596</v>
      </c>
      <c r="D544" t="s">
        <v>22</v>
      </c>
      <c r="E544" t="s">
        <v>35</v>
      </c>
      <c r="F544">
        <v>549.29999999999995</v>
      </c>
      <c r="G544">
        <v>521.1</v>
      </c>
      <c r="H544">
        <v>13</v>
      </c>
      <c r="I544">
        <v>33.5</v>
      </c>
      <c r="J544">
        <v>6.7</v>
      </c>
      <c r="K544">
        <v>0</v>
      </c>
      <c r="L544">
        <v>0</v>
      </c>
    </row>
    <row r="545" spans="1:13" x14ac:dyDescent="0.25">
      <c r="A545">
        <v>20361</v>
      </c>
      <c r="B545">
        <v>20361</v>
      </c>
      <c r="C545" t="s">
        <v>597</v>
      </c>
      <c r="D545" t="s">
        <v>74</v>
      </c>
      <c r="E545" t="s">
        <v>37</v>
      </c>
      <c r="F545">
        <v>550.5</v>
      </c>
      <c r="G545">
        <v>524.5</v>
      </c>
      <c r="H545">
        <v>6</v>
      </c>
      <c r="I545">
        <v>34.4</v>
      </c>
      <c r="J545">
        <v>24.6</v>
      </c>
      <c r="K545">
        <v>0</v>
      </c>
      <c r="L545">
        <v>0</v>
      </c>
    </row>
    <row r="546" spans="1:13" x14ac:dyDescent="0.25">
      <c r="A546">
        <v>22310</v>
      </c>
      <c r="B546">
        <v>22310</v>
      </c>
      <c r="C546" t="s">
        <v>598</v>
      </c>
      <c r="D546" t="s">
        <v>44</v>
      </c>
      <c r="E546" t="s">
        <v>18</v>
      </c>
      <c r="F546">
        <v>551.6</v>
      </c>
      <c r="G546">
        <v>533.5</v>
      </c>
      <c r="H546">
        <v>7</v>
      </c>
      <c r="I546">
        <v>17.100000000000001</v>
      </c>
      <c r="J546">
        <v>7.1</v>
      </c>
      <c r="K546">
        <v>0</v>
      </c>
      <c r="L546">
        <v>0</v>
      </c>
    </row>
    <row r="547" spans="1:13" x14ac:dyDescent="0.25">
      <c r="A547">
        <v>21114</v>
      </c>
      <c r="B547">
        <v>21114</v>
      </c>
      <c r="C547" t="s">
        <v>599</v>
      </c>
      <c r="D547" t="s">
        <v>56</v>
      </c>
      <c r="E547" t="s">
        <v>205</v>
      </c>
      <c r="F547">
        <v>552.70000000000005</v>
      </c>
      <c r="G547">
        <v>591.1</v>
      </c>
      <c r="H547">
        <v>10</v>
      </c>
      <c r="I547">
        <v>29.3</v>
      </c>
      <c r="J547">
        <v>86.7</v>
      </c>
      <c r="K547">
        <v>0</v>
      </c>
      <c r="L547">
        <v>0</v>
      </c>
    </row>
    <row r="548" spans="1:13" x14ac:dyDescent="0.25">
      <c r="A548">
        <v>21963</v>
      </c>
      <c r="B548">
        <v>21963</v>
      </c>
      <c r="C548" t="s">
        <v>600</v>
      </c>
      <c r="D548" t="s">
        <v>17</v>
      </c>
      <c r="E548" t="s">
        <v>35</v>
      </c>
      <c r="F548">
        <v>553.79999999999995</v>
      </c>
      <c r="G548">
        <v>523.4</v>
      </c>
      <c r="H548">
        <v>13</v>
      </c>
      <c r="I548">
        <v>0</v>
      </c>
      <c r="J548">
        <v>6.5</v>
      </c>
      <c r="K548">
        <v>0</v>
      </c>
      <c r="L548">
        <v>0</v>
      </c>
    </row>
    <row r="549" spans="1:13" x14ac:dyDescent="0.25">
      <c r="A549">
        <v>19943</v>
      </c>
      <c r="B549">
        <v>19943</v>
      </c>
      <c r="C549" t="s">
        <v>601</v>
      </c>
      <c r="D549" t="s">
        <v>93</v>
      </c>
      <c r="E549" t="s">
        <v>37</v>
      </c>
      <c r="F549">
        <v>555</v>
      </c>
      <c r="G549">
        <v>518.9</v>
      </c>
      <c r="H549">
        <v>14</v>
      </c>
      <c r="I549">
        <v>37</v>
      </c>
      <c r="J549">
        <v>24.2</v>
      </c>
      <c r="K549">
        <v>0</v>
      </c>
      <c r="L549">
        <v>0</v>
      </c>
    </row>
    <row r="550" spans="1:13" x14ac:dyDescent="0.25">
      <c r="A550">
        <v>19910</v>
      </c>
      <c r="B550">
        <v>19910</v>
      </c>
      <c r="C550" t="s">
        <v>602</v>
      </c>
      <c r="D550" t="s">
        <v>17</v>
      </c>
      <c r="E550" t="s">
        <v>37</v>
      </c>
      <c r="F550">
        <v>556.1</v>
      </c>
      <c r="G550">
        <v>512.1</v>
      </c>
      <c r="H550">
        <v>13</v>
      </c>
      <c r="I550">
        <v>23.1</v>
      </c>
      <c r="J550">
        <v>24.1</v>
      </c>
      <c r="K550">
        <v>0</v>
      </c>
      <c r="L550">
        <v>0</v>
      </c>
      <c r="M550">
        <v>254</v>
      </c>
    </row>
    <row r="551" spans="1:13" x14ac:dyDescent="0.25">
      <c r="A551">
        <v>20071</v>
      </c>
      <c r="B551">
        <v>20071</v>
      </c>
      <c r="C551" t="s">
        <v>603</v>
      </c>
      <c r="D551" t="s">
        <v>17</v>
      </c>
      <c r="E551" t="s">
        <v>35</v>
      </c>
      <c r="F551">
        <v>557.20000000000005</v>
      </c>
      <c r="G551">
        <v>539.20000000000005</v>
      </c>
      <c r="H551">
        <v>13</v>
      </c>
      <c r="I551">
        <v>1.7</v>
      </c>
      <c r="J551">
        <v>6.4</v>
      </c>
      <c r="K551">
        <v>0</v>
      </c>
      <c r="L551">
        <v>0</v>
      </c>
    </row>
    <row r="552" spans="1:13" x14ac:dyDescent="0.25">
      <c r="A552">
        <v>15247</v>
      </c>
      <c r="B552">
        <v>15247</v>
      </c>
      <c r="C552" t="s">
        <v>604</v>
      </c>
      <c r="D552" t="s">
        <v>81</v>
      </c>
      <c r="E552" t="s">
        <v>37</v>
      </c>
      <c r="F552">
        <v>558.4</v>
      </c>
      <c r="G552">
        <v>535.79999999999995</v>
      </c>
      <c r="H552">
        <v>9</v>
      </c>
      <c r="I552">
        <v>62.3</v>
      </c>
      <c r="J552">
        <v>23.2</v>
      </c>
      <c r="K552">
        <v>0</v>
      </c>
      <c r="L552">
        <v>0</v>
      </c>
    </row>
    <row r="553" spans="1:13" x14ac:dyDescent="0.25">
      <c r="A553">
        <v>21820</v>
      </c>
      <c r="B553">
        <v>21820</v>
      </c>
      <c r="C553" t="s">
        <v>605</v>
      </c>
      <c r="D553" t="s">
        <v>32</v>
      </c>
      <c r="E553" t="s">
        <v>48</v>
      </c>
      <c r="F553">
        <v>559.5</v>
      </c>
      <c r="G553">
        <v>596.70000000000005</v>
      </c>
      <c r="H553">
        <v>14</v>
      </c>
      <c r="I553">
        <v>0</v>
      </c>
      <c r="J553">
        <v>18.5</v>
      </c>
      <c r="K553">
        <v>0</v>
      </c>
      <c r="L553">
        <v>0</v>
      </c>
    </row>
    <row r="554" spans="1:13" x14ac:dyDescent="0.25">
      <c r="A554">
        <v>19176</v>
      </c>
      <c r="B554">
        <v>19176</v>
      </c>
      <c r="C554" t="s">
        <v>606</v>
      </c>
      <c r="D554" t="s">
        <v>58</v>
      </c>
      <c r="E554" t="s">
        <v>37</v>
      </c>
      <c r="F554">
        <v>560.6</v>
      </c>
      <c r="G554">
        <v>544.79999999999995</v>
      </c>
      <c r="H554">
        <v>12</v>
      </c>
      <c r="I554">
        <v>17.100000000000001</v>
      </c>
      <c r="J554">
        <v>22.2</v>
      </c>
      <c r="K554">
        <v>0</v>
      </c>
      <c r="L554">
        <v>0</v>
      </c>
    </row>
    <row r="555" spans="1:13" x14ac:dyDescent="0.25">
      <c r="A555">
        <v>21965</v>
      </c>
      <c r="B555">
        <v>21965</v>
      </c>
      <c r="C555" t="s">
        <v>607</v>
      </c>
      <c r="D555" t="s">
        <v>154</v>
      </c>
      <c r="E555" t="s">
        <v>48</v>
      </c>
      <c r="F555">
        <v>561.70000000000005</v>
      </c>
      <c r="G555">
        <v>600.1</v>
      </c>
      <c r="H555">
        <v>6</v>
      </c>
      <c r="I555">
        <v>0</v>
      </c>
      <c r="J555">
        <v>17.8</v>
      </c>
      <c r="K555">
        <v>0</v>
      </c>
      <c r="L555">
        <v>0</v>
      </c>
    </row>
    <row r="556" spans="1:13" x14ac:dyDescent="0.25">
      <c r="A556">
        <v>20040</v>
      </c>
      <c r="B556">
        <v>20040</v>
      </c>
      <c r="C556" t="s">
        <v>608</v>
      </c>
      <c r="D556" t="s">
        <v>17</v>
      </c>
      <c r="E556" t="s">
        <v>18</v>
      </c>
      <c r="F556">
        <v>562.9</v>
      </c>
      <c r="G556">
        <v>553.79999999999995</v>
      </c>
      <c r="H556">
        <v>13</v>
      </c>
      <c r="I556">
        <v>6.2</v>
      </c>
      <c r="J556">
        <v>6.3</v>
      </c>
      <c r="K556">
        <v>0</v>
      </c>
      <c r="L556">
        <v>0</v>
      </c>
    </row>
    <row r="557" spans="1:13" x14ac:dyDescent="0.25">
      <c r="A557">
        <v>16919</v>
      </c>
      <c r="B557">
        <v>16919</v>
      </c>
      <c r="C557" t="s">
        <v>609</v>
      </c>
      <c r="D557" t="s">
        <v>32</v>
      </c>
      <c r="E557" t="s">
        <v>35</v>
      </c>
      <c r="F557">
        <v>564</v>
      </c>
      <c r="G557">
        <v>559.5</v>
      </c>
      <c r="H557">
        <v>14</v>
      </c>
      <c r="I557">
        <v>10.8</v>
      </c>
      <c r="J557">
        <v>5.9</v>
      </c>
      <c r="K557">
        <v>0</v>
      </c>
      <c r="L557">
        <v>0</v>
      </c>
    </row>
    <row r="558" spans="1:13" x14ac:dyDescent="0.25">
      <c r="A558">
        <v>22509</v>
      </c>
      <c r="B558">
        <v>22509</v>
      </c>
      <c r="C558" t="s">
        <v>610</v>
      </c>
      <c r="D558" t="s">
        <v>93</v>
      </c>
      <c r="E558" t="s">
        <v>37</v>
      </c>
      <c r="F558">
        <v>565.1</v>
      </c>
      <c r="G558">
        <v>548.20000000000005</v>
      </c>
      <c r="H558">
        <v>14</v>
      </c>
      <c r="I558">
        <v>0</v>
      </c>
      <c r="J558">
        <v>20.8</v>
      </c>
      <c r="K558">
        <v>0</v>
      </c>
      <c r="L558">
        <v>0</v>
      </c>
    </row>
    <row r="559" spans="1:13" x14ac:dyDescent="0.25">
      <c r="A559">
        <v>21310</v>
      </c>
      <c r="B559">
        <v>21310</v>
      </c>
      <c r="C559" t="s">
        <v>611</v>
      </c>
      <c r="D559" t="s">
        <v>22</v>
      </c>
      <c r="E559" t="s">
        <v>18</v>
      </c>
      <c r="F559">
        <v>566.29999999999995</v>
      </c>
      <c r="G559">
        <v>540.29999999999995</v>
      </c>
      <c r="H559">
        <v>13</v>
      </c>
      <c r="I559">
        <v>5</v>
      </c>
      <c r="J559">
        <v>6</v>
      </c>
      <c r="K559">
        <v>0</v>
      </c>
      <c r="L559">
        <v>0</v>
      </c>
    </row>
    <row r="560" spans="1:13" x14ac:dyDescent="0.25">
      <c r="A560">
        <v>19304</v>
      </c>
      <c r="B560">
        <v>19304</v>
      </c>
      <c r="C560" t="s">
        <v>612</v>
      </c>
      <c r="D560" t="s">
        <v>132</v>
      </c>
      <c r="E560" t="s">
        <v>37</v>
      </c>
      <c r="F560">
        <v>567.4</v>
      </c>
      <c r="G560">
        <v>557.20000000000005</v>
      </c>
      <c r="H560">
        <v>10</v>
      </c>
      <c r="I560">
        <v>31.9</v>
      </c>
      <c r="J560">
        <v>20.5</v>
      </c>
      <c r="K560">
        <v>0</v>
      </c>
      <c r="L560">
        <v>0</v>
      </c>
    </row>
    <row r="561" spans="1:13" x14ac:dyDescent="0.25">
      <c r="A561">
        <v>19358</v>
      </c>
      <c r="B561">
        <v>19358</v>
      </c>
      <c r="C561" t="s">
        <v>613</v>
      </c>
      <c r="D561" t="s">
        <v>34</v>
      </c>
      <c r="E561" t="s">
        <v>35</v>
      </c>
      <c r="F561">
        <v>568.5</v>
      </c>
      <c r="G561">
        <v>564</v>
      </c>
      <c r="H561">
        <v>12</v>
      </c>
      <c r="I561">
        <v>1.3</v>
      </c>
      <c r="J561">
        <v>5.5</v>
      </c>
      <c r="K561">
        <v>0</v>
      </c>
      <c r="L561">
        <v>0</v>
      </c>
    </row>
    <row r="562" spans="1:13" x14ac:dyDescent="0.25">
      <c r="A562">
        <v>20318</v>
      </c>
      <c r="B562">
        <v>20318</v>
      </c>
      <c r="C562" t="s">
        <v>614</v>
      </c>
      <c r="D562" t="s">
        <v>132</v>
      </c>
      <c r="E562" t="s">
        <v>18</v>
      </c>
      <c r="F562">
        <v>569.6</v>
      </c>
      <c r="G562">
        <v>550.5</v>
      </c>
      <c r="H562">
        <v>10</v>
      </c>
      <c r="I562">
        <v>8.5</v>
      </c>
      <c r="J562">
        <v>5.7</v>
      </c>
      <c r="K562">
        <v>0</v>
      </c>
      <c r="L562">
        <v>0</v>
      </c>
    </row>
    <row r="563" spans="1:13" x14ac:dyDescent="0.25">
      <c r="A563">
        <v>21808</v>
      </c>
      <c r="B563">
        <v>21808</v>
      </c>
      <c r="C563" t="s">
        <v>615</v>
      </c>
      <c r="D563" t="s">
        <v>120</v>
      </c>
      <c r="E563" t="s">
        <v>37</v>
      </c>
      <c r="F563">
        <v>570.79999999999995</v>
      </c>
      <c r="G563">
        <v>527.9</v>
      </c>
      <c r="H563">
        <v>14</v>
      </c>
      <c r="I563">
        <v>2</v>
      </c>
      <c r="J563">
        <v>19.600000000000001</v>
      </c>
      <c r="K563">
        <v>0</v>
      </c>
      <c r="L563">
        <v>0</v>
      </c>
    </row>
    <row r="564" spans="1:13" x14ac:dyDescent="0.25">
      <c r="A564">
        <v>18118</v>
      </c>
      <c r="B564">
        <v>18118</v>
      </c>
      <c r="C564" t="s">
        <v>616</v>
      </c>
      <c r="D564" t="s">
        <v>56</v>
      </c>
      <c r="E564" t="s">
        <v>48</v>
      </c>
      <c r="F564">
        <v>571.9</v>
      </c>
      <c r="G564">
        <v>613.6</v>
      </c>
      <c r="H564">
        <v>10</v>
      </c>
      <c r="I564">
        <v>56.1</v>
      </c>
      <c r="J564">
        <v>15.7</v>
      </c>
      <c r="K564">
        <v>0</v>
      </c>
      <c r="L564">
        <v>0</v>
      </c>
    </row>
    <row r="565" spans="1:13" x14ac:dyDescent="0.25">
      <c r="A565">
        <v>17762</v>
      </c>
      <c r="B565">
        <v>17762</v>
      </c>
      <c r="C565" t="s">
        <v>617</v>
      </c>
      <c r="D565" t="s">
        <v>87</v>
      </c>
      <c r="E565" t="s">
        <v>37</v>
      </c>
      <c r="F565">
        <v>573</v>
      </c>
      <c r="G565">
        <v>556.1</v>
      </c>
      <c r="H565">
        <v>7</v>
      </c>
      <c r="I565">
        <v>6.6</v>
      </c>
      <c r="J565">
        <v>19.399999999999999</v>
      </c>
      <c r="K565">
        <v>0</v>
      </c>
      <c r="L565">
        <v>0</v>
      </c>
    </row>
    <row r="566" spans="1:13" x14ac:dyDescent="0.25">
      <c r="A566">
        <v>14985</v>
      </c>
      <c r="B566">
        <v>14985</v>
      </c>
      <c r="C566" t="s">
        <v>618</v>
      </c>
      <c r="D566" t="s">
        <v>154</v>
      </c>
      <c r="E566" t="s">
        <v>37</v>
      </c>
      <c r="F566">
        <v>574.20000000000005</v>
      </c>
      <c r="G566">
        <v>562.9</v>
      </c>
      <c r="H566">
        <v>6</v>
      </c>
      <c r="I566">
        <v>10.9</v>
      </c>
      <c r="J566">
        <v>19.2</v>
      </c>
      <c r="K566">
        <v>0</v>
      </c>
      <c r="L566">
        <v>0</v>
      </c>
    </row>
    <row r="567" spans="1:13" x14ac:dyDescent="0.25">
      <c r="A567">
        <v>20952</v>
      </c>
      <c r="B567">
        <v>20952</v>
      </c>
      <c r="C567" t="s">
        <v>619</v>
      </c>
      <c r="D567" t="s">
        <v>39</v>
      </c>
      <c r="E567" t="s">
        <v>37</v>
      </c>
      <c r="F567">
        <v>575.29999999999995</v>
      </c>
      <c r="G567">
        <v>558.4</v>
      </c>
      <c r="H567">
        <v>13</v>
      </c>
      <c r="I567">
        <v>19.600000000000001</v>
      </c>
      <c r="J567">
        <v>19.2</v>
      </c>
      <c r="K567">
        <v>0</v>
      </c>
      <c r="L567">
        <v>0</v>
      </c>
      <c r="M567">
        <v>259</v>
      </c>
    </row>
    <row r="568" spans="1:13" x14ac:dyDescent="0.25">
      <c r="A568">
        <v>20925</v>
      </c>
      <c r="B568">
        <v>20925</v>
      </c>
      <c r="C568" t="s">
        <v>620</v>
      </c>
      <c r="D568" t="s">
        <v>71</v>
      </c>
      <c r="E568" t="s">
        <v>35</v>
      </c>
      <c r="F568">
        <v>576.4</v>
      </c>
      <c r="G568">
        <v>565.1</v>
      </c>
      <c r="H568">
        <v>10</v>
      </c>
      <c r="I568">
        <v>5</v>
      </c>
      <c r="J568">
        <v>5.0999999999999996</v>
      </c>
      <c r="K568">
        <v>0</v>
      </c>
      <c r="L568">
        <v>0</v>
      </c>
    </row>
    <row r="569" spans="1:13" x14ac:dyDescent="0.25">
      <c r="A569">
        <v>20974</v>
      </c>
      <c r="B569">
        <v>20974</v>
      </c>
      <c r="C569" t="s">
        <v>621</v>
      </c>
      <c r="D569" t="s">
        <v>132</v>
      </c>
      <c r="E569" t="s">
        <v>37</v>
      </c>
      <c r="F569">
        <v>577.5</v>
      </c>
      <c r="G569">
        <v>561.70000000000005</v>
      </c>
      <c r="H569">
        <v>10</v>
      </c>
      <c r="I569">
        <v>4.5</v>
      </c>
      <c r="J569">
        <v>18.899999999999999</v>
      </c>
      <c r="K569">
        <v>0</v>
      </c>
      <c r="L569">
        <v>0</v>
      </c>
    </row>
    <row r="570" spans="1:13" x14ac:dyDescent="0.25">
      <c r="A570">
        <v>18115</v>
      </c>
      <c r="B570">
        <v>18115</v>
      </c>
      <c r="C570" t="s">
        <v>622</v>
      </c>
      <c r="D570" t="s">
        <v>52</v>
      </c>
      <c r="E570" t="s">
        <v>18</v>
      </c>
      <c r="F570">
        <v>578.70000000000005</v>
      </c>
      <c r="G570">
        <v>585.4</v>
      </c>
      <c r="H570">
        <v>7</v>
      </c>
      <c r="I570">
        <v>0</v>
      </c>
      <c r="J570">
        <v>5.3</v>
      </c>
      <c r="K570">
        <v>0</v>
      </c>
      <c r="L570">
        <v>0</v>
      </c>
    </row>
    <row r="571" spans="1:13" x14ac:dyDescent="0.25">
      <c r="A571">
        <v>18645</v>
      </c>
      <c r="B571">
        <v>18645</v>
      </c>
      <c r="C571" t="s">
        <v>623</v>
      </c>
      <c r="D571" t="s">
        <v>87</v>
      </c>
      <c r="E571" t="s">
        <v>205</v>
      </c>
      <c r="F571">
        <v>579.79999999999995</v>
      </c>
      <c r="G571">
        <v>619.29999999999995</v>
      </c>
      <c r="H571">
        <v>7</v>
      </c>
      <c r="I571">
        <v>44</v>
      </c>
      <c r="J571">
        <v>65.400000000000006</v>
      </c>
      <c r="K571">
        <v>0</v>
      </c>
      <c r="L571">
        <v>0</v>
      </c>
      <c r="M571">
        <v>192</v>
      </c>
    </row>
    <row r="572" spans="1:13" x14ac:dyDescent="0.25">
      <c r="A572">
        <v>13887</v>
      </c>
      <c r="B572">
        <v>13887</v>
      </c>
      <c r="C572" t="s">
        <v>624</v>
      </c>
      <c r="D572" t="s">
        <v>74</v>
      </c>
      <c r="E572" t="s">
        <v>35</v>
      </c>
      <c r="F572">
        <v>580.9</v>
      </c>
      <c r="G572">
        <v>579.79999999999995</v>
      </c>
      <c r="H572">
        <v>6</v>
      </c>
      <c r="I572">
        <v>0</v>
      </c>
      <c r="J572">
        <v>5</v>
      </c>
      <c r="K572">
        <v>0</v>
      </c>
      <c r="L572">
        <v>0</v>
      </c>
      <c r="M572">
        <v>293</v>
      </c>
    </row>
    <row r="573" spans="1:13" x14ac:dyDescent="0.25">
      <c r="A573">
        <v>19850</v>
      </c>
      <c r="B573">
        <v>19850</v>
      </c>
      <c r="C573" t="s">
        <v>625</v>
      </c>
      <c r="D573" t="s">
        <v>52</v>
      </c>
      <c r="E573" t="s">
        <v>48</v>
      </c>
      <c r="F573">
        <v>582</v>
      </c>
      <c r="G573">
        <v>622.70000000000005</v>
      </c>
      <c r="H573">
        <v>7</v>
      </c>
      <c r="I573">
        <v>20.7</v>
      </c>
      <c r="J573">
        <v>14.6</v>
      </c>
      <c r="K573">
        <v>0</v>
      </c>
      <c r="L573">
        <v>0</v>
      </c>
    </row>
    <row r="574" spans="1:13" x14ac:dyDescent="0.25">
      <c r="A574">
        <v>21158</v>
      </c>
      <c r="B574">
        <v>21158</v>
      </c>
      <c r="C574" t="s">
        <v>626</v>
      </c>
      <c r="D574" t="s">
        <v>44</v>
      </c>
      <c r="E574" t="s">
        <v>37</v>
      </c>
      <c r="F574">
        <v>583.20000000000005</v>
      </c>
      <c r="G574">
        <v>569.6</v>
      </c>
      <c r="H574">
        <v>7</v>
      </c>
      <c r="I574">
        <v>0</v>
      </c>
      <c r="J574">
        <v>18.100000000000001</v>
      </c>
      <c r="K574">
        <v>0</v>
      </c>
      <c r="L574">
        <v>0</v>
      </c>
    </row>
    <row r="575" spans="1:13" x14ac:dyDescent="0.25">
      <c r="A575">
        <v>16928</v>
      </c>
      <c r="B575">
        <v>16928</v>
      </c>
      <c r="C575" t="s">
        <v>627</v>
      </c>
      <c r="D575" t="s">
        <v>34</v>
      </c>
      <c r="E575" t="s">
        <v>18</v>
      </c>
      <c r="F575">
        <v>584.29999999999995</v>
      </c>
      <c r="G575">
        <v>584.29999999999995</v>
      </c>
      <c r="H575">
        <v>12</v>
      </c>
      <c r="I575">
        <v>5.9</v>
      </c>
      <c r="J575">
        <v>5.2</v>
      </c>
      <c r="K575">
        <v>0</v>
      </c>
      <c r="L575">
        <v>0</v>
      </c>
    </row>
    <row r="576" spans="1:13" x14ac:dyDescent="0.25">
      <c r="A576">
        <v>22206</v>
      </c>
      <c r="B576">
        <v>22206</v>
      </c>
      <c r="C576" t="s">
        <v>628</v>
      </c>
      <c r="D576" t="s">
        <v>46</v>
      </c>
      <c r="E576" t="s">
        <v>37</v>
      </c>
      <c r="F576">
        <v>585.4</v>
      </c>
      <c r="G576">
        <v>576.4</v>
      </c>
      <c r="H576">
        <v>7</v>
      </c>
      <c r="I576">
        <v>9.6999999999999993</v>
      </c>
      <c r="J576">
        <v>17.899999999999999</v>
      </c>
      <c r="K576">
        <v>0</v>
      </c>
      <c r="L576">
        <v>0</v>
      </c>
    </row>
    <row r="577" spans="1:12" x14ac:dyDescent="0.25">
      <c r="A577">
        <v>22205</v>
      </c>
      <c r="B577">
        <v>22205</v>
      </c>
      <c r="C577" t="s">
        <v>629</v>
      </c>
      <c r="D577" t="s">
        <v>46</v>
      </c>
      <c r="E577" t="s">
        <v>18</v>
      </c>
      <c r="F577">
        <v>586.6</v>
      </c>
      <c r="G577">
        <v>614.79999999999995</v>
      </c>
      <c r="H577">
        <v>7</v>
      </c>
      <c r="I577">
        <v>22.9</v>
      </c>
      <c r="J577">
        <v>5.0999999999999996</v>
      </c>
      <c r="K577">
        <v>0</v>
      </c>
      <c r="L577">
        <v>0</v>
      </c>
    </row>
    <row r="578" spans="1:12" x14ac:dyDescent="0.25">
      <c r="A578">
        <v>16378</v>
      </c>
      <c r="B578">
        <v>16378</v>
      </c>
      <c r="C578" t="s">
        <v>630</v>
      </c>
      <c r="D578" t="s">
        <v>61</v>
      </c>
      <c r="E578" t="s">
        <v>18</v>
      </c>
      <c r="F578">
        <v>587.70000000000005</v>
      </c>
      <c r="G578">
        <v>587.70000000000005</v>
      </c>
      <c r="H578">
        <v>6</v>
      </c>
      <c r="I578">
        <v>8.4</v>
      </c>
      <c r="J578">
        <v>5.0999999999999996</v>
      </c>
      <c r="K578">
        <v>0</v>
      </c>
      <c r="L578">
        <v>0</v>
      </c>
    </row>
    <row r="579" spans="1:12" x14ac:dyDescent="0.25">
      <c r="A579">
        <v>16491</v>
      </c>
      <c r="B579">
        <v>16491</v>
      </c>
      <c r="C579" t="s">
        <v>631</v>
      </c>
      <c r="D579" t="s">
        <v>78</v>
      </c>
      <c r="E579" t="s">
        <v>37</v>
      </c>
      <c r="F579">
        <v>588.79999999999995</v>
      </c>
      <c r="G579">
        <v>586.6</v>
      </c>
      <c r="H579">
        <v>14</v>
      </c>
      <c r="I579">
        <v>52.5</v>
      </c>
      <c r="J579">
        <v>17.399999999999999</v>
      </c>
      <c r="K579">
        <v>0</v>
      </c>
      <c r="L579">
        <v>0</v>
      </c>
    </row>
    <row r="580" spans="1:12" x14ac:dyDescent="0.25">
      <c r="A580">
        <v>19957</v>
      </c>
      <c r="B580">
        <v>19957</v>
      </c>
      <c r="C580" t="s">
        <v>632</v>
      </c>
      <c r="D580" t="s">
        <v>30</v>
      </c>
      <c r="E580" t="s">
        <v>18</v>
      </c>
      <c r="F580">
        <v>589.9</v>
      </c>
      <c r="G580">
        <v>624.9</v>
      </c>
      <c r="H580">
        <v>13</v>
      </c>
      <c r="I580">
        <v>1.1000000000000001</v>
      </c>
      <c r="J580">
        <v>5</v>
      </c>
      <c r="K580">
        <v>0</v>
      </c>
      <c r="L580">
        <v>0</v>
      </c>
    </row>
    <row r="581" spans="1:12" x14ac:dyDescent="0.25">
      <c r="A581">
        <v>18673</v>
      </c>
      <c r="B581">
        <v>18673</v>
      </c>
      <c r="C581" t="s">
        <v>633</v>
      </c>
      <c r="D581" t="s">
        <v>83</v>
      </c>
      <c r="E581" t="s">
        <v>35</v>
      </c>
      <c r="F581">
        <v>591.1</v>
      </c>
      <c r="G581">
        <v>580.9</v>
      </c>
      <c r="H581">
        <v>9</v>
      </c>
      <c r="I581">
        <v>7.4</v>
      </c>
      <c r="J581">
        <v>4.7</v>
      </c>
      <c r="K581">
        <v>0</v>
      </c>
      <c r="L581">
        <v>0</v>
      </c>
    </row>
    <row r="582" spans="1:12" x14ac:dyDescent="0.25">
      <c r="A582">
        <v>20703</v>
      </c>
      <c r="B582">
        <v>20703</v>
      </c>
      <c r="C582" t="s">
        <v>634</v>
      </c>
      <c r="D582" t="s">
        <v>41</v>
      </c>
      <c r="E582" t="s">
        <v>48</v>
      </c>
      <c r="F582">
        <v>592.20000000000005</v>
      </c>
      <c r="G582">
        <v>627.20000000000005</v>
      </c>
      <c r="H582">
        <v>11</v>
      </c>
      <c r="I582">
        <v>14.5</v>
      </c>
      <c r="J582">
        <v>13.7</v>
      </c>
      <c r="K582">
        <v>0</v>
      </c>
      <c r="L582">
        <v>0</v>
      </c>
    </row>
    <row r="583" spans="1:12" x14ac:dyDescent="0.25">
      <c r="A583">
        <v>19165</v>
      </c>
      <c r="B583">
        <v>19165</v>
      </c>
      <c r="C583" t="s">
        <v>635</v>
      </c>
      <c r="D583" t="s">
        <v>41</v>
      </c>
      <c r="E583" t="s">
        <v>37</v>
      </c>
      <c r="F583">
        <v>593.29999999999995</v>
      </c>
      <c r="G583">
        <v>570.79999999999995</v>
      </c>
      <c r="H583">
        <v>11</v>
      </c>
      <c r="I583">
        <v>6.7</v>
      </c>
      <c r="J583">
        <v>16.899999999999999</v>
      </c>
      <c r="K583">
        <v>0</v>
      </c>
      <c r="L583">
        <v>0</v>
      </c>
    </row>
    <row r="584" spans="1:12" x14ac:dyDescent="0.25">
      <c r="A584">
        <v>18039</v>
      </c>
      <c r="B584">
        <v>18039</v>
      </c>
      <c r="C584" t="s">
        <v>636</v>
      </c>
      <c r="D584" t="s">
        <v>87</v>
      </c>
      <c r="E584" t="s">
        <v>35</v>
      </c>
      <c r="F584">
        <v>594.5</v>
      </c>
      <c r="G584">
        <v>568.5</v>
      </c>
      <c r="H584">
        <v>7</v>
      </c>
      <c r="I584">
        <v>9.3000000000000007</v>
      </c>
      <c r="J584">
        <v>4.5999999999999996</v>
      </c>
      <c r="K584">
        <v>0</v>
      </c>
      <c r="L584">
        <v>0</v>
      </c>
    </row>
    <row r="585" spans="1:12" x14ac:dyDescent="0.25">
      <c r="A585">
        <v>19330</v>
      </c>
      <c r="B585">
        <v>19330</v>
      </c>
      <c r="C585" t="s">
        <v>637</v>
      </c>
      <c r="D585" t="s">
        <v>78</v>
      </c>
      <c r="E585" t="s">
        <v>48</v>
      </c>
      <c r="F585">
        <v>595.6</v>
      </c>
      <c r="G585">
        <v>631.70000000000005</v>
      </c>
      <c r="H585">
        <v>14</v>
      </c>
      <c r="I585">
        <v>131.19999999999999</v>
      </c>
      <c r="J585">
        <v>13.3</v>
      </c>
      <c r="K585">
        <v>0</v>
      </c>
      <c r="L585">
        <v>0</v>
      </c>
    </row>
    <row r="586" spans="1:12" x14ac:dyDescent="0.25">
      <c r="A586">
        <v>21955</v>
      </c>
      <c r="B586">
        <v>21955</v>
      </c>
      <c r="C586" t="s">
        <v>638</v>
      </c>
      <c r="D586" t="s">
        <v>56</v>
      </c>
      <c r="E586" t="s">
        <v>37</v>
      </c>
      <c r="F586">
        <v>596.70000000000005</v>
      </c>
      <c r="G586">
        <v>574.20000000000005</v>
      </c>
      <c r="H586">
        <v>10</v>
      </c>
      <c r="I586">
        <v>0</v>
      </c>
      <c r="J586">
        <v>16.399999999999999</v>
      </c>
      <c r="K586">
        <v>0</v>
      </c>
      <c r="L586">
        <v>0</v>
      </c>
    </row>
    <row r="587" spans="1:12" x14ac:dyDescent="0.25">
      <c r="A587">
        <v>21683</v>
      </c>
      <c r="B587">
        <v>21683</v>
      </c>
      <c r="C587" t="s">
        <v>639</v>
      </c>
      <c r="D587" t="s">
        <v>81</v>
      </c>
      <c r="E587" t="s">
        <v>37</v>
      </c>
      <c r="F587">
        <v>597.79999999999995</v>
      </c>
      <c r="G587">
        <v>573</v>
      </c>
      <c r="H587">
        <v>9</v>
      </c>
      <c r="I587">
        <v>5.6</v>
      </c>
      <c r="J587">
        <v>16.100000000000001</v>
      </c>
      <c r="K587">
        <v>0</v>
      </c>
      <c r="L587">
        <v>0</v>
      </c>
    </row>
    <row r="588" spans="1:12" x14ac:dyDescent="0.25">
      <c r="A588">
        <v>21771</v>
      </c>
      <c r="B588">
        <v>21771</v>
      </c>
      <c r="C588" t="s">
        <v>640</v>
      </c>
      <c r="D588" t="s">
        <v>120</v>
      </c>
      <c r="E588" t="s">
        <v>37</v>
      </c>
      <c r="F588">
        <v>599</v>
      </c>
      <c r="G588">
        <v>577.5</v>
      </c>
      <c r="H588">
        <v>14</v>
      </c>
      <c r="I588">
        <v>11.2</v>
      </c>
      <c r="J588">
        <v>16.100000000000001</v>
      </c>
      <c r="K588">
        <v>0</v>
      </c>
      <c r="L588">
        <v>0</v>
      </c>
    </row>
    <row r="589" spans="1:12" x14ac:dyDescent="0.25">
      <c r="A589">
        <v>21278</v>
      </c>
      <c r="B589">
        <v>21278</v>
      </c>
      <c r="C589" t="s">
        <v>641</v>
      </c>
      <c r="D589" t="s">
        <v>30</v>
      </c>
      <c r="E589" t="s">
        <v>37</v>
      </c>
      <c r="F589">
        <v>600.1</v>
      </c>
      <c r="G589">
        <v>594.5</v>
      </c>
      <c r="H589">
        <v>13</v>
      </c>
      <c r="I589">
        <v>3.9</v>
      </c>
      <c r="J589">
        <v>15.9</v>
      </c>
      <c r="K589">
        <v>0</v>
      </c>
      <c r="L589">
        <v>0</v>
      </c>
    </row>
    <row r="590" spans="1:12" x14ac:dyDescent="0.25">
      <c r="A590">
        <v>22662</v>
      </c>
      <c r="B590">
        <v>22662</v>
      </c>
      <c r="C590" t="s">
        <v>642</v>
      </c>
      <c r="D590" t="s">
        <v>17</v>
      </c>
      <c r="E590" t="s">
        <v>37</v>
      </c>
      <c r="F590">
        <v>601.20000000000005</v>
      </c>
      <c r="G590">
        <v>571.9</v>
      </c>
      <c r="H590">
        <v>13</v>
      </c>
      <c r="I590">
        <v>0</v>
      </c>
      <c r="J590">
        <v>15.8</v>
      </c>
      <c r="K590">
        <v>0</v>
      </c>
      <c r="L590">
        <v>0</v>
      </c>
    </row>
    <row r="591" spans="1:12" x14ac:dyDescent="0.25">
      <c r="A591">
        <v>21795</v>
      </c>
      <c r="B591">
        <v>21795</v>
      </c>
      <c r="C591" t="s">
        <v>643</v>
      </c>
      <c r="D591" t="s">
        <v>87</v>
      </c>
      <c r="E591" t="s">
        <v>37</v>
      </c>
      <c r="F591">
        <v>602.4</v>
      </c>
      <c r="G591">
        <v>566.29999999999995</v>
      </c>
      <c r="H591">
        <v>7</v>
      </c>
      <c r="I591">
        <v>0</v>
      </c>
      <c r="J591">
        <v>15.8</v>
      </c>
      <c r="K591">
        <v>0</v>
      </c>
      <c r="L591">
        <v>0</v>
      </c>
    </row>
    <row r="592" spans="1:12" x14ac:dyDescent="0.25">
      <c r="A592">
        <v>18617</v>
      </c>
      <c r="B592">
        <v>18617</v>
      </c>
      <c r="C592" t="s">
        <v>644</v>
      </c>
      <c r="D592" t="s">
        <v>28</v>
      </c>
      <c r="E592" t="s">
        <v>18</v>
      </c>
      <c r="F592">
        <v>603.5</v>
      </c>
      <c r="G592">
        <v>593.29999999999995</v>
      </c>
      <c r="H592">
        <v>10</v>
      </c>
      <c r="I592">
        <v>4.5</v>
      </c>
      <c r="J592">
        <v>4.5</v>
      </c>
      <c r="K592">
        <v>0</v>
      </c>
      <c r="L592">
        <v>0</v>
      </c>
    </row>
    <row r="593" spans="1:13" x14ac:dyDescent="0.25">
      <c r="A593">
        <v>2405</v>
      </c>
      <c r="B593">
        <v>2405</v>
      </c>
      <c r="C593" t="s">
        <v>645</v>
      </c>
      <c r="D593" t="s">
        <v>34</v>
      </c>
      <c r="E593" t="s">
        <v>48</v>
      </c>
      <c r="F593">
        <v>604.6</v>
      </c>
      <c r="G593">
        <v>636.20000000000005</v>
      </c>
      <c r="H593">
        <v>12</v>
      </c>
      <c r="I593">
        <v>26.8</v>
      </c>
      <c r="J593">
        <v>12.6</v>
      </c>
      <c r="K593">
        <v>0</v>
      </c>
      <c r="L593">
        <v>0</v>
      </c>
    </row>
    <row r="594" spans="1:13" x14ac:dyDescent="0.25">
      <c r="A594">
        <v>22527</v>
      </c>
      <c r="B594">
        <v>22527</v>
      </c>
      <c r="C594" t="s">
        <v>646</v>
      </c>
      <c r="D594" t="s">
        <v>20</v>
      </c>
      <c r="E594" t="s">
        <v>18</v>
      </c>
      <c r="F594">
        <v>605.70000000000005</v>
      </c>
      <c r="G594">
        <v>592.20000000000005</v>
      </c>
      <c r="H594">
        <v>7</v>
      </c>
      <c r="I594">
        <v>0</v>
      </c>
      <c r="J594">
        <v>4.5</v>
      </c>
      <c r="K594">
        <v>0</v>
      </c>
      <c r="L594">
        <v>0</v>
      </c>
    </row>
    <row r="595" spans="1:13" x14ac:dyDescent="0.25">
      <c r="A595">
        <v>19191</v>
      </c>
      <c r="B595">
        <v>19191</v>
      </c>
      <c r="C595" t="s">
        <v>647</v>
      </c>
      <c r="D595" t="s">
        <v>17</v>
      </c>
      <c r="E595" t="s">
        <v>48</v>
      </c>
      <c r="F595">
        <v>606.9</v>
      </c>
      <c r="G595">
        <v>637.29999999999995</v>
      </c>
      <c r="H595">
        <v>13</v>
      </c>
      <c r="I595">
        <v>10.8</v>
      </c>
      <c r="J595">
        <v>12.4</v>
      </c>
      <c r="K595">
        <v>0</v>
      </c>
      <c r="L595">
        <v>0</v>
      </c>
    </row>
    <row r="596" spans="1:13" x14ac:dyDescent="0.25">
      <c r="A596">
        <v>21815</v>
      </c>
      <c r="B596">
        <v>21815</v>
      </c>
      <c r="C596" t="s">
        <v>648</v>
      </c>
      <c r="D596" t="s">
        <v>32</v>
      </c>
      <c r="E596" t="s">
        <v>48</v>
      </c>
      <c r="F596">
        <v>608</v>
      </c>
      <c r="G596">
        <v>638.4</v>
      </c>
      <c r="H596">
        <v>14</v>
      </c>
      <c r="I596">
        <v>0</v>
      </c>
      <c r="J596">
        <v>12.2</v>
      </c>
      <c r="K596">
        <v>0</v>
      </c>
      <c r="L596">
        <v>0</v>
      </c>
    </row>
    <row r="597" spans="1:13" x14ac:dyDescent="0.25">
      <c r="A597">
        <v>18152</v>
      </c>
      <c r="B597">
        <v>18152</v>
      </c>
      <c r="C597" t="s">
        <v>649</v>
      </c>
      <c r="D597" t="s">
        <v>24</v>
      </c>
      <c r="E597" t="s">
        <v>18</v>
      </c>
      <c r="F597">
        <v>609.1</v>
      </c>
      <c r="G597">
        <v>612.5</v>
      </c>
      <c r="H597">
        <v>6</v>
      </c>
      <c r="I597">
        <v>1.9</v>
      </c>
      <c r="J597">
        <v>4.4000000000000004</v>
      </c>
      <c r="K597">
        <v>0</v>
      </c>
      <c r="L597">
        <v>0</v>
      </c>
    </row>
    <row r="598" spans="1:13" x14ac:dyDescent="0.25">
      <c r="A598">
        <v>20904</v>
      </c>
      <c r="B598">
        <v>20904</v>
      </c>
      <c r="C598" t="s">
        <v>650</v>
      </c>
      <c r="D598" t="s">
        <v>87</v>
      </c>
      <c r="E598" t="s">
        <v>18</v>
      </c>
      <c r="F598">
        <v>610.20000000000005</v>
      </c>
      <c r="G598">
        <v>582</v>
      </c>
      <c r="H598">
        <v>7</v>
      </c>
      <c r="I598">
        <v>5.5</v>
      </c>
      <c r="J598">
        <v>4.3</v>
      </c>
      <c r="K598">
        <v>1</v>
      </c>
      <c r="L598">
        <v>1</v>
      </c>
    </row>
    <row r="599" spans="1:13" x14ac:dyDescent="0.25">
      <c r="A599">
        <v>20069</v>
      </c>
      <c r="B599">
        <v>20069</v>
      </c>
      <c r="C599" t="s">
        <v>651</v>
      </c>
      <c r="D599" t="s">
        <v>132</v>
      </c>
      <c r="E599" t="s">
        <v>37</v>
      </c>
      <c r="F599">
        <v>611.4</v>
      </c>
      <c r="G599">
        <v>597.79999999999995</v>
      </c>
      <c r="H599">
        <v>10</v>
      </c>
      <c r="I599">
        <v>20.2</v>
      </c>
      <c r="J599">
        <v>15</v>
      </c>
      <c r="K599">
        <v>0</v>
      </c>
      <c r="L599">
        <v>0</v>
      </c>
    </row>
    <row r="600" spans="1:13" x14ac:dyDescent="0.25">
      <c r="A600">
        <v>18093</v>
      </c>
      <c r="B600">
        <v>18093</v>
      </c>
      <c r="C600" t="s">
        <v>652</v>
      </c>
      <c r="D600" t="s">
        <v>30</v>
      </c>
      <c r="E600" t="s">
        <v>18</v>
      </c>
      <c r="F600">
        <v>612.5</v>
      </c>
      <c r="G600">
        <v>575.29999999999995</v>
      </c>
      <c r="H600">
        <v>13</v>
      </c>
      <c r="I600">
        <v>2.2000000000000002</v>
      </c>
      <c r="J600">
        <v>4.2</v>
      </c>
      <c r="K600">
        <v>0</v>
      </c>
      <c r="L600">
        <v>0</v>
      </c>
    </row>
    <row r="601" spans="1:13" x14ac:dyDescent="0.25">
      <c r="A601">
        <v>16846</v>
      </c>
      <c r="B601">
        <v>16846</v>
      </c>
      <c r="C601" t="s">
        <v>653</v>
      </c>
      <c r="D601" t="s">
        <v>154</v>
      </c>
      <c r="E601" t="s">
        <v>37</v>
      </c>
      <c r="F601">
        <v>613.6</v>
      </c>
      <c r="G601">
        <v>595.6</v>
      </c>
      <c r="H601">
        <v>6</v>
      </c>
      <c r="I601">
        <v>33.700000000000003</v>
      </c>
      <c r="J601">
        <v>14.7</v>
      </c>
      <c r="K601">
        <v>0</v>
      </c>
      <c r="L601">
        <v>0</v>
      </c>
    </row>
    <row r="602" spans="1:13" x14ac:dyDescent="0.25">
      <c r="A602">
        <v>21962</v>
      </c>
      <c r="B602">
        <v>21962</v>
      </c>
      <c r="C602" t="s">
        <v>654</v>
      </c>
      <c r="D602" t="s">
        <v>93</v>
      </c>
      <c r="E602" t="s">
        <v>35</v>
      </c>
      <c r="F602">
        <v>614.79999999999995</v>
      </c>
      <c r="G602">
        <v>610.20000000000005</v>
      </c>
      <c r="H602">
        <v>14</v>
      </c>
      <c r="I602">
        <v>17.7</v>
      </c>
      <c r="J602">
        <v>3.9</v>
      </c>
      <c r="K602">
        <v>0</v>
      </c>
      <c r="L602">
        <v>0</v>
      </c>
    </row>
    <row r="603" spans="1:13" x14ac:dyDescent="0.25">
      <c r="A603">
        <v>19200</v>
      </c>
      <c r="B603">
        <v>19200</v>
      </c>
      <c r="C603" t="s">
        <v>655</v>
      </c>
      <c r="D603" t="s">
        <v>28</v>
      </c>
      <c r="E603" t="s">
        <v>35</v>
      </c>
      <c r="F603">
        <v>615.9</v>
      </c>
      <c r="G603">
        <v>578.70000000000005</v>
      </c>
      <c r="H603">
        <v>10</v>
      </c>
      <c r="I603">
        <v>11.7</v>
      </c>
      <c r="J603">
        <v>3.9</v>
      </c>
      <c r="K603">
        <v>0</v>
      </c>
      <c r="L603">
        <v>0</v>
      </c>
    </row>
    <row r="604" spans="1:13" x14ac:dyDescent="0.25">
      <c r="A604">
        <v>20874</v>
      </c>
      <c r="B604">
        <v>20874</v>
      </c>
      <c r="C604" t="s">
        <v>656</v>
      </c>
      <c r="D604" t="s">
        <v>63</v>
      </c>
      <c r="E604" t="s">
        <v>48</v>
      </c>
      <c r="F604">
        <v>617</v>
      </c>
      <c r="G604">
        <v>648.6</v>
      </c>
      <c r="H604">
        <v>8</v>
      </c>
      <c r="I604">
        <v>10.5</v>
      </c>
      <c r="J604">
        <v>11.3</v>
      </c>
      <c r="K604">
        <v>0</v>
      </c>
      <c r="L604">
        <v>0</v>
      </c>
    </row>
    <row r="605" spans="1:13" x14ac:dyDescent="0.25">
      <c r="A605">
        <v>18262</v>
      </c>
      <c r="B605">
        <v>18262</v>
      </c>
      <c r="C605" t="s">
        <v>657</v>
      </c>
      <c r="D605" t="s">
        <v>44</v>
      </c>
      <c r="E605" t="s">
        <v>37</v>
      </c>
      <c r="F605">
        <v>618.1</v>
      </c>
      <c r="G605">
        <v>601.20000000000005</v>
      </c>
      <c r="H605">
        <v>7</v>
      </c>
      <c r="I605">
        <v>12</v>
      </c>
      <c r="J605">
        <v>13.6</v>
      </c>
      <c r="K605">
        <v>0</v>
      </c>
      <c r="L605">
        <v>0</v>
      </c>
    </row>
    <row r="606" spans="1:13" x14ac:dyDescent="0.25">
      <c r="A606">
        <v>12982</v>
      </c>
      <c r="B606">
        <v>12982</v>
      </c>
      <c r="C606" t="s">
        <v>658</v>
      </c>
      <c r="D606" t="s">
        <v>83</v>
      </c>
      <c r="E606" t="s">
        <v>48</v>
      </c>
      <c r="F606">
        <v>619.29999999999995</v>
      </c>
      <c r="G606">
        <v>653.1</v>
      </c>
      <c r="H606">
        <v>9</v>
      </c>
      <c r="I606">
        <v>17.3</v>
      </c>
      <c r="J606">
        <v>11</v>
      </c>
      <c r="K606">
        <v>0</v>
      </c>
      <c r="L606">
        <v>0</v>
      </c>
    </row>
    <row r="607" spans="1:13" x14ac:dyDescent="0.25">
      <c r="A607">
        <v>20020</v>
      </c>
      <c r="B607">
        <v>20020</v>
      </c>
      <c r="C607" t="s">
        <v>659</v>
      </c>
      <c r="D607" t="s">
        <v>32</v>
      </c>
      <c r="E607" t="s">
        <v>37</v>
      </c>
      <c r="F607">
        <v>620.4</v>
      </c>
      <c r="G607">
        <v>604.6</v>
      </c>
      <c r="H607">
        <v>14</v>
      </c>
      <c r="I607">
        <v>8</v>
      </c>
      <c r="J607">
        <v>13.6</v>
      </c>
      <c r="K607">
        <v>0</v>
      </c>
      <c r="L607">
        <v>0</v>
      </c>
      <c r="M607">
        <v>284</v>
      </c>
    </row>
    <row r="608" spans="1:13" x14ac:dyDescent="0.25">
      <c r="A608">
        <v>16253</v>
      </c>
      <c r="B608">
        <v>16253</v>
      </c>
      <c r="C608" t="s">
        <v>660</v>
      </c>
      <c r="D608" t="s">
        <v>93</v>
      </c>
      <c r="E608" t="s">
        <v>35</v>
      </c>
      <c r="F608">
        <v>621.5</v>
      </c>
      <c r="G608">
        <v>603.5</v>
      </c>
      <c r="H608">
        <v>14</v>
      </c>
      <c r="I608">
        <v>0</v>
      </c>
      <c r="J608">
        <v>3.7</v>
      </c>
      <c r="K608">
        <v>0</v>
      </c>
      <c r="L608">
        <v>0</v>
      </c>
    </row>
    <row r="609" spans="1:12" x14ac:dyDescent="0.25">
      <c r="A609">
        <v>19779</v>
      </c>
      <c r="B609">
        <v>19779</v>
      </c>
      <c r="C609" t="s">
        <v>661</v>
      </c>
      <c r="D609" t="s">
        <v>17</v>
      </c>
      <c r="E609" t="s">
        <v>35</v>
      </c>
      <c r="F609">
        <v>622.70000000000005</v>
      </c>
      <c r="G609">
        <v>599</v>
      </c>
      <c r="H609">
        <v>13</v>
      </c>
      <c r="I609">
        <v>4.5999999999999996</v>
      </c>
      <c r="J609">
        <v>3.7</v>
      </c>
      <c r="K609">
        <v>0</v>
      </c>
      <c r="L609">
        <v>0</v>
      </c>
    </row>
    <row r="610" spans="1:12" x14ac:dyDescent="0.25">
      <c r="A610">
        <v>20283</v>
      </c>
      <c r="B610">
        <v>20283</v>
      </c>
      <c r="C610" t="s">
        <v>662</v>
      </c>
      <c r="D610" t="s">
        <v>81</v>
      </c>
      <c r="E610" t="s">
        <v>48</v>
      </c>
      <c r="F610">
        <v>623.79999999999995</v>
      </c>
      <c r="G610">
        <v>655.4</v>
      </c>
      <c r="H610">
        <v>9</v>
      </c>
      <c r="I610">
        <v>-1</v>
      </c>
      <c r="J610">
        <v>10.7</v>
      </c>
      <c r="K610">
        <v>0</v>
      </c>
      <c r="L610">
        <v>0</v>
      </c>
    </row>
    <row r="611" spans="1:12" x14ac:dyDescent="0.25">
      <c r="A611">
        <v>22497</v>
      </c>
      <c r="B611">
        <v>22497</v>
      </c>
      <c r="C611" t="s">
        <v>663</v>
      </c>
      <c r="D611" t="s">
        <v>24</v>
      </c>
      <c r="E611" t="s">
        <v>48</v>
      </c>
      <c r="F611">
        <v>624.9</v>
      </c>
      <c r="G611">
        <v>656.5</v>
      </c>
      <c r="H611">
        <v>6</v>
      </c>
      <c r="I611">
        <v>0</v>
      </c>
      <c r="J611">
        <v>10.6</v>
      </c>
      <c r="K611">
        <v>0</v>
      </c>
      <c r="L611">
        <v>0</v>
      </c>
    </row>
    <row r="612" spans="1:12" x14ac:dyDescent="0.25">
      <c r="A612">
        <v>21349</v>
      </c>
      <c r="B612">
        <v>21349</v>
      </c>
      <c r="C612" t="s">
        <v>664</v>
      </c>
      <c r="D612" t="s">
        <v>32</v>
      </c>
      <c r="E612" t="s">
        <v>35</v>
      </c>
      <c r="F612">
        <v>626</v>
      </c>
      <c r="G612">
        <v>618.1</v>
      </c>
      <c r="H612">
        <v>14</v>
      </c>
      <c r="I612">
        <v>8.1</v>
      </c>
      <c r="J612">
        <v>3.5</v>
      </c>
      <c r="K612">
        <v>0</v>
      </c>
      <c r="L612">
        <v>0</v>
      </c>
    </row>
    <row r="613" spans="1:12" x14ac:dyDescent="0.25">
      <c r="A613">
        <v>21676</v>
      </c>
      <c r="B613">
        <v>21676</v>
      </c>
      <c r="C613" t="s">
        <v>665</v>
      </c>
      <c r="D613" t="s">
        <v>22</v>
      </c>
      <c r="E613" t="s">
        <v>37</v>
      </c>
      <c r="F613">
        <v>627.20000000000005</v>
      </c>
      <c r="G613">
        <v>609.1</v>
      </c>
      <c r="H613">
        <v>13</v>
      </c>
      <c r="I613">
        <v>0</v>
      </c>
      <c r="J613">
        <v>12.5</v>
      </c>
      <c r="K613">
        <v>0</v>
      </c>
      <c r="L613">
        <v>0</v>
      </c>
    </row>
    <row r="614" spans="1:12" x14ac:dyDescent="0.25">
      <c r="A614">
        <v>21807</v>
      </c>
      <c r="B614">
        <v>21807</v>
      </c>
      <c r="C614" t="s">
        <v>666</v>
      </c>
      <c r="D614" t="s">
        <v>54</v>
      </c>
      <c r="E614" t="s">
        <v>37</v>
      </c>
      <c r="F614">
        <v>628.29999999999995</v>
      </c>
      <c r="G614">
        <v>611.4</v>
      </c>
      <c r="H614">
        <v>9</v>
      </c>
      <c r="I614">
        <v>2</v>
      </c>
      <c r="J614">
        <v>12.2</v>
      </c>
      <c r="K614">
        <v>0</v>
      </c>
      <c r="L614">
        <v>0</v>
      </c>
    </row>
    <row r="615" spans="1:12" x14ac:dyDescent="0.25">
      <c r="A615">
        <v>21277</v>
      </c>
      <c r="B615">
        <v>21277</v>
      </c>
      <c r="C615" t="s">
        <v>667</v>
      </c>
      <c r="D615" t="s">
        <v>81</v>
      </c>
      <c r="E615" t="s">
        <v>48</v>
      </c>
      <c r="F615">
        <v>629.4</v>
      </c>
      <c r="G615">
        <v>661</v>
      </c>
      <c r="H615">
        <v>9</v>
      </c>
      <c r="I615">
        <v>2.2000000000000002</v>
      </c>
      <c r="J615">
        <v>11.1</v>
      </c>
      <c r="K615">
        <v>0</v>
      </c>
      <c r="L615">
        <v>0</v>
      </c>
    </row>
    <row r="616" spans="1:12" x14ac:dyDescent="0.25">
      <c r="A616">
        <v>11196</v>
      </c>
      <c r="B616">
        <v>11196</v>
      </c>
      <c r="C616" t="s">
        <v>668</v>
      </c>
      <c r="D616" t="s">
        <v>87</v>
      </c>
      <c r="E616" t="s">
        <v>37</v>
      </c>
      <c r="F616">
        <v>630.6</v>
      </c>
      <c r="G616">
        <v>608</v>
      </c>
      <c r="H616">
        <v>7</v>
      </c>
      <c r="I616">
        <v>13.3</v>
      </c>
      <c r="J616">
        <v>12.1</v>
      </c>
      <c r="K616">
        <v>0</v>
      </c>
      <c r="L616">
        <v>0</v>
      </c>
    </row>
    <row r="617" spans="1:12" x14ac:dyDescent="0.25">
      <c r="A617">
        <v>16878</v>
      </c>
      <c r="B617">
        <v>16878</v>
      </c>
      <c r="C617" t="s">
        <v>669</v>
      </c>
      <c r="D617" t="s">
        <v>34</v>
      </c>
      <c r="E617" t="s">
        <v>37</v>
      </c>
      <c r="F617">
        <v>631.70000000000005</v>
      </c>
      <c r="G617">
        <v>605.70000000000005</v>
      </c>
      <c r="H617">
        <v>12</v>
      </c>
      <c r="I617">
        <v>12.6</v>
      </c>
      <c r="J617">
        <v>11.7</v>
      </c>
      <c r="K617">
        <v>0</v>
      </c>
      <c r="L617">
        <v>0</v>
      </c>
    </row>
    <row r="618" spans="1:12" x14ac:dyDescent="0.25">
      <c r="A618">
        <v>20957</v>
      </c>
      <c r="B618">
        <v>20957</v>
      </c>
      <c r="C618" t="s">
        <v>670</v>
      </c>
      <c r="D618" t="s">
        <v>46</v>
      </c>
      <c r="E618" t="s">
        <v>37</v>
      </c>
      <c r="F618">
        <v>632.79999999999995</v>
      </c>
      <c r="G618">
        <v>623.79999999999995</v>
      </c>
      <c r="H618">
        <v>7</v>
      </c>
      <c r="I618">
        <v>0</v>
      </c>
      <c r="J618">
        <v>11.6</v>
      </c>
      <c r="K618">
        <v>0</v>
      </c>
      <c r="L618">
        <v>0</v>
      </c>
    </row>
    <row r="619" spans="1:12" x14ac:dyDescent="0.25">
      <c r="A619">
        <v>21227</v>
      </c>
      <c r="B619">
        <v>21227</v>
      </c>
      <c r="C619" t="s">
        <v>671</v>
      </c>
      <c r="D619" t="s">
        <v>105</v>
      </c>
      <c r="E619" t="s">
        <v>37</v>
      </c>
      <c r="F619">
        <v>633.9</v>
      </c>
      <c r="G619">
        <v>626</v>
      </c>
      <c r="H619">
        <v>11</v>
      </c>
      <c r="I619">
        <v>0</v>
      </c>
      <c r="J619">
        <v>11.2</v>
      </c>
      <c r="K619">
        <v>0</v>
      </c>
      <c r="L619">
        <v>0</v>
      </c>
    </row>
    <row r="620" spans="1:12" x14ac:dyDescent="0.25">
      <c r="A620">
        <v>21785</v>
      </c>
      <c r="B620">
        <v>21785</v>
      </c>
      <c r="C620" t="s">
        <v>672</v>
      </c>
      <c r="D620" t="s">
        <v>34</v>
      </c>
      <c r="E620" t="s">
        <v>37</v>
      </c>
      <c r="F620">
        <v>635.1</v>
      </c>
      <c r="G620">
        <v>606.9</v>
      </c>
      <c r="H620">
        <v>12</v>
      </c>
      <c r="I620">
        <v>0</v>
      </c>
      <c r="J620">
        <v>11.1</v>
      </c>
      <c r="K620">
        <v>0</v>
      </c>
      <c r="L620">
        <v>0</v>
      </c>
    </row>
    <row r="621" spans="1:12" x14ac:dyDescent="0.25">
      <c r="A621">
        <v>21100</v>
      </c>
      <c r="B621">
        <v>21100</v>
      </c>
      <c r="C621" t="s">
        <v>673</v>
      </c>
      <c r="D621" t="s">
        <v>120</v>
      </c>
      <c r="E621" t="s">
        <v>18</v>
      </c>
      <c r="F621">
        <v>636.20000000000005</v>
      </c>
      <c r="G621">
        <v>602.4</v>
      </c>
      <c r="H621">
        <v>14</v>
      </c>
      <c r="I621">
        <v>10.7</v>
      </c>
      <c r="J621">
        <v>3.2</v>
      </c>
      <c r="K621">
        <v>0</v>
      </c>
      <c r="L621">
        <v>0</v>
      </c>
    </row>
    <row r="622" spans="1:12" x14ac:dyDescent="0.25">
      <c r="A622">
        <v>21678</v>
      </c>
      <c r="B622">
        <v>21678</v>
      </c>
      <c r="C622" t="s">
        <v>674</v>
      </c>
      <c r="D622" t="s">
        <v>41</v>
      </c>
      <c r="E622" t="s">
        <v>37</v>
      </c>
      <c r="F622">
        <v>637.29999999999995</v>
      </c>
      <c r="G622">
        <v>615.9</v>
      </c>
      <c r="H622">
        <v>11</v>
      </c>
      <c r="I622">
        <v>0</v>
      </c>
      <c r="J622">
        <v>11</v>
      </c>
      <c r="K622">
        <v>0</v>
      </c>
      <c r="L622">
        <v>0</v>
      </c>
    </row>
    <row r="623" spans="1:12" x14ac:dyDescent="0.25">
      <c r="A623">
        <v>19494</v>
      </c>
      <c r="B623">
        <v>19494</v>
      </c>
      <c r="C623" t="s">
        <v>675</v>
      </c>
      <c r="D623" t="s">
        <v>34</v>
      </c>
      <c r="E623" t="s">
        <v>37</v>
      </c>
      <c r="F623">
        <v>638.4</v>
      </c>
      <c r="G623">
        <v>620.4</v>
      </c>
      <c r="H623">
        <v>12</v>
      </c>
      <c r="I623">
        <v>0</v>
      </c>
      <c r="J623">
        <v>11</v>
      </c>
      <c r="K623">
        <v>0</v>
      </c>
      <c r="L623">
        <v>0</v>
      </c>
    </row>
    <row r="624" spans="1:12" x14ac:dyDescent="0.25">
      <c r="A624">
        <v>20954</v>
      </c>
      <c r="B624">
        <v>20954</v>
      </c>
      <c r="C624" t="s">
        <v>676</v>
      </c>
      <c r="D624" t="s">
        <v>120</v>
      </c>
      <c r="E624" t="s">
        <v>48</v>
      </c>
      <c r="F624">
        <v>639.6</v>
      </c>
      <c r="G624">
        <v>666.6</v>
      </c>
      <c r="H624">
        <v>14</v>
      </c>
      <c r="I624">
        <v>14.6</v>
      </c>
      <c r="J624">
        <v>9.8000000000000007</v>
      </c>
      <c r="K624">
        <v>0</v>
      </c>
      <c r="L624">
        <v>0</v>
      </c>
    </row>
    <row r="625" spans="1:13" x14ac:dyDescent="0.25">
      <c r="A625">
        <v>21798</v>
      </c>
      <c r="B625">
        <v>21798</v>
      </c>
      <c r="C625" t="s">
        <v>677</v>
      </c>
      <c r="D625" t="s">
        <v>39</v>
      </c>
      <c r="E625" t="s">
        <v>37</v>
      </c>
      <c r="F625">
        <v>640.70000000000005</v>
      </c>
      <c r="G625">
        <v>617</v>
      </c>
      <c r="H625">
        <v>13</v>
      </c>
      <c r="I625">
        <v>1.5</v>
      </c>
      <c r="J625">
        <v>10.7</v>
      </c>
      <c r="K625">
        <v>0</v>
      </c>
      <c r="L625">
        <v>0</v>
      </c>
    </row>
    <row r="626" spans="1:13" x14ac:dyDescent="0.25">
      <c r="A626">
        <v>20081</v>
      </c>
      <c r="B626">
        <v>20081</v>
      </c>
      <c r="C626" t="s">
        <v>678</v>
      </c>
      <c r="D626" t="s">
        <v>74</v>
      </c>
      <c r="E626" t="s">
        <v>35</v>
      </c>
      <c r="F626">
        <v>641.79999999999995</v>
      </c>
      <c r="G626">
        <v>632.79999999999995</v>
      </c>
      <c r="H626">
        <v>6</v>
      </c>
      <c r="I626">
        <v>6.4</v>
      </c>
      <c r="J626">
        <v>2.8</v>
      </c>
      <c r="K626">
        <v>0</v>
      </c>
      <c r="L626">
        <v>0</v>
      </c>
    </row>
    <row r="627" spans="1:13" x14ac:dyDescent="0.25">
      <c r="A627">
        <v>11047</v>
      </c>
      <c r="B627">
        <v>11047</v>
      </c>
      <c r="C627" t="s">
        <v>679</v>
      </c>
      <c r="D627" t="s">
        <v>58</v>
      </c>
      <c r="E627" t="s">
        <v>48</v>
      </c>
      <c r="F627">
        <v>643</v>
      </c>
      <c r="G627">
        <v>671.2</v>
      </c>
      <c r="H627">
        <v>12</v>
      </c>
      <c r="I627">
        <v>20.5</v>
      </c>
      <c r="J627">
        <v>9.3000000000000007</v>
      </c>
      <c r="K627">
        <v>0</v>
      </c>
      <c r="L627">
        <v>0</v>
      </c>
    </row>
    <row r="628" spans="1:13" x14ac:dyDescent="0.25">
      <c r="A628">
        <v>15640</v>
      </c>
      <c r="B628">
        <v>15640</v>
      </c>
      <c r="C628" t="s">
        <v>680</v>
      </c>
      <c r="D628" t="s">
        <v>66</v>
      </c>
      <c r="E628" t="s">
        <v>37</v>
      </c>
      <c r="F628">
        <v>644.1</v>
      </c>
      <c r="G628">
        <v>629.4</v>
      </c>
      <c r="H628">
        <v>8</v>
      </c>
      <c r="I628">
        <v>1.8</v>
      </c>
      <c r="J628">
        <v>10.199999999999999</v>
      </c>
      <c r="K628">
        <v>0</v>
      </c>
      <c r="L628">
        <v>0</v>
      </c>
    </row>
    <row r="629" spans="1:13" x14ac:dyDescent="0.25">
      <c r="A629">
        <v>21295</v>
      </c>
      <c r="B629">
        <v>21295</v>
      </c>
      <c r="C629" t="s">
        <v>681</v>
      </c>
      <c r="D629" t="s">
        <v>74</v>
      </c>
      <c r="E629" t="s">
        <v>35</v>
      </c>
      <c r="F629">
        <v>645.20000000000005</v>
      </c>
      <c r="G629">
        <v>621.5</v>
      </c>
      <c r="H629">
        <v>6</v>
      </c>
      <c r="I629">
        <v>-2.2999999999999998</v>
      </c>
      <c r="J629">
        <v>2.8</v>
      </c>
      <c r="K629">
        <v>0</v>
      </c>
      <c r="L629">
        <v>0</v>
      </c>
    </row>
    <row r="630" spans="1:13" x14ac:dyDescent="0.25">
      <c r="A630">
        <v>22119</v>
      </c>
      <c r="B630">
        <v>22119</v>
      </c>
      <c r="C630" t="s">
        <v>682</v>
      </c>
      <c r="D630" t="s">
        <v>74</v>
      </c>
      <c r="E630" t="s">
        <v>37</v>
      </c>
      <c r="F630">
        <v>646.29999999999995</v>
      </c>
      <c r="G630">
        <v>628.29999999999995</v>
      </c>
      <c r="H630">
        <v>6</v>
      </c>
      <c r="I630">
        <v>4.5999999999999996</v>
      </c>
      <c r="J630">
        <v>10</v>
      </c>
      <c r="K630">
        <v>0</v>
      </c>
      <c r="L630">
        <v>0</v>
      </c>
    </row>
    <row r="631" spans="1:13" x14ac:dyDescent="0.25">
      <c r="A631">
        <v>18498</v>
      </c>
      <c r="B631">
        <v>18498</v>
      </c>
      <c r="C631" t="s">
        <v>683</v>
      </c>
      <c r="D631" t="s">
        <v>71</v>
      </c>
      <c r="E631" t="s">
        <v>37</v>
      </c>
      <c r="F631">
        <v>647.5</v>
      </c>
      <c r="G631">
        <v>635.1</v>
      </c>
      <c r="H631">
        <v>10</v>
      </c>
      <c r="I631">
        <v>0</v>
      </c>
      <c r="J631">
        <v>11.3</v>
      </c>
      <c r="K631">
        <v>0</v>
      </c>
      <c r="L631">
        <v>0</v>
      </c>
    </row>
    <row r="632" spans="1:13" x14ac:dyDescent="0.25">
      <c r="A632">
        <v>19335</v>
      </c>
      <c r="B632">
        <v>19335</v>
      </c>
      <c r="C632" t="s">
        <v>684</v>
      </c>
      <c r="D632" t="s">
        <v>132</v>
      </c>
      <c r="E632" t="s">
        <v>37</v>
      </c>
      <c r="F632">
        <v>648.6</v>
      </c>
      <c r="G632">
        <v>641.79999999999995</v>
      </c>
      <c r="H632">
        <v>10</v>
      </c>
      <c r="I632">
        <v>0</v>
      </c>
      <c r="J632">
        <v>10.8</v>
      </c>
      <c r="K632">
        <v>0</v>
      </c>
      <c r="L632">
        <v>0</v>
      </c>
    </row>
    <row r="633" spans="1:13" x14ac:dyDescent="0.25">
      <c r="A633">
        <v>14895</v>
      </c>
      <c r="B633">
        <v>14895</v>
      </c>
      <c r="C633" t="s">
        <v>685</v>
      </c>
      <c r="D633" t="s">
        <v>54</v>
      </c>
      <c r="E633" t="s">
        <v>48</v>
      </c>
      <c r="F633">
        <v>649.70000000000005</v>
      </c>
      <c r="G633">
        <v>676.8</v>
      </c>
      <c r="H633">
        <v>9</v>
      </c>
      <c r="I633">
        <v>1.4</v>
      </c>
      <c r="J633">
        <v>8.6</v>
      </c>
      <c r="K633">
        <v>0</v>
      </c>
      <c r="L633">
        <v>0</v>
      </c>
    </row>
    <row r="634" spans="1:13" x14ac:dyDescent="0.25">
      <c r="A634">
        <v>15201</v>
      </c>
      <c r="B634">
        <v>15201</v>
      </c>
      <c r="C634" t="s">
        <v>686</v>
      </c>
      <c r="D634" t="s">
        <v>28</v>
      </c>
      <c r="E634" t="s">
        <v>48</v>
      </c>
      <c r="F634">
        <v>650.9</v>
      </c>
      <c r="G634">
        <v>677.9</v>
      </c>
      <c r="H634">
        <v>10</v>
      </c>
      <c r="I634">
        <v>68.3</v>
      </c>
      <c r="J634">
        <v>8.6</v>
      </c>
      <c r="K634">
        <v>0</v>
      </c>
      <c r="L634">
        <v>0</v>
      </c>
    </row>
    <row r="635" spans="1:13" x14ac:dyDescent="0.25">
      <c r="A635">
        <v>19415</v>
      </c>
      <c r="B635">
        <v>19415</v>
      </c>
      <c r="C635" t="s">
        <v>687</v>
      </c>
      <c r="D635" t="s">
        <v>78</v>
      </c>
      <c r="E635" t="s">
        <v>37</v>
      </c>
      <c r="F635">
        <v>652</v>
      </c>
      <c r="G635">
        <v>640.70000000000005</v>
      </c>
      <c r="H635">
        <v>14</v>
      </c>
      <c r="I635">
        <v>8</v>
      </c>
      <c r="J635">
        <v>10.5</v>
      </c>
      <c r="K635">
        <v>0</v>
      </c>
      <c r="L635">
        <v>0</v>
      </c>
    </row>
    <row r="636" spans="1:13" x14ac:dyDescent="0.25">
      <c r="A636">
        <v>22498</v>
      </c>
      <c r="B636">
        <v>22498</v>
      </c>
      <c r="C636" t="s">
        <v>688</v>
      </c>
      <c r="D636" t="s">
        <v>61</v>
      </c>
      <c r="E636" t="s">
        <v>48</v>
      </c>
      <c r="F636">
        <v>653.1</v>
      </c>
      <c r="G636">
        <v>681.3</v>
      </c>
      <c r="H636">
        <v>6</v>
      </c>
      <c r="I636">
        <v>0</v>
      </c>
      <c r="J636">
        <v>8.4</v>
      </c>
      <c r="K636">
        <v>0</v>
      </c>
      <c r="L636">
        <v>0</v>
      </c>
    </row>
    <row r="637" spans="1:13" x14ac:dyDescent="0.25">
      <c r="A637">
        <v>16621</v>
      </c>
      <c r="B637">
        <v>16621</v>
      </c>
      <c r="C637" t="s">
        <v>689</v>
      </c>
      <c r="D637" t="s">
        <v>26</v>
      </c>
      <c r="E637" t="s">
        <v>48</v>
      </c>
      <c r="F637">
        <v>654.20000000000005</v>
      </c>
      <c r="G637">
        <v>682.4</v>
      </c>
      <c r="H637">
        <v>7</v>
      </c>
      <c r="I637">
        <v>16.399999999999999</v>
      </c>
      <c r="J637">
        <v>8.4</v>
      </c>
      <c r="K637">
        <v>0</v>
      </c>
      <c r="L637">
        <v>0</v>
      </c>
    </row>
    <row r="638" spans="1:13" x14ac:dyDescent="0.25">
      <c r="A638">
        <v>20795</v>
      </c>
      <c r="B638">
        <v>20795</v>
      </c>
      <c r="C638" t="s">
        <v>690</v>
      </c>
      <c r="D638" t="s">
        <v>52</v>
      </c>
      <c r="E638" t="s">
        <v>48</v>
      </c>
      <c r="F638">
        <v>655.4</v>
      </c>
      <c r="G638">
        <v>683.6</v>
      </c>
      <c r="H638">
        <v>7</v>
      </c>
      <c r="I638">
        <v>76.900000000000006</v>
      </c>
      <c r="J638">
        <v>8.4</v>
      </c>
      <c r="K638">
        <v>0</v>
      </c>
      <c r="L638">
        <v>0</v>
      </c>
      <c r="M638">
        <v>204</v>
      </c>
    </row>
    <row r="639" spans="1:13" x14ac:dyDescent="0.25">
      <c r="A639">
        <v>13723</v>
      </c>
      <c r="B639">
        <v>13723</v>
      </c>
      <c r="C639" t="s">
        <v>691</v>
      </c>
      <c r="D639" t="s">
        <v>71</v>
      </c>
      <c r="E639" t="s">
        <v>48</v>
      </c>
      <c r="F639">
        <v>656.5</v>
      </c>
      <c r="G639">
        <v>684.7</v>
      </c>
      <c r="H639">
        <v>10</v>
      </c>
      <c r="I639">
        <v>117.5</v>
      </c>
      <c r="J639">
        <v>8.3000000000000007</v>
      </c>
      <c r="K639">
        <v>0</v>
      </c>
      <c r="L639">
        <v>0</v>
      </c>
      <c r="M639">
        <v>190</v>
      </c>
    </row>
    <row r="640" spans="1:13" x14ac:dyDescent="0.25">
      <c r="A640">
        <v>22512</v>
      </c>
      <c r="B640">
        <v>22512</v>
      </c>
      <c r="C640" t="s">
        <v>692</v>
      </c>
      <c r="D640" t="s">
        <v>44</v>
      </c>
      <c r="E640" t="s">
        <v>37</v>
      </c>
      <c r="F640">
        <v>657.6</v>
      </c>
      <c r="G640">
        <v>639.6</v>
      </c>
      <c r="H640">
        <v>7</v>
      </c>
      <c r="I640">
        <v>0</v>
      </c>
      <c r="J640">
        <v>10</v>
      </c>
      <c r="K640">
        <v>0</v>
      </c>
      <c r="L640">
        <v>0</v>
      </c>
    </row>
    <row r="641" spans="1:13" x14ac:dyDescent="0.25">
      <c r="A641">
        <v>22284</v>
      </c>
      <c r="B641">
        <v>22284</v>
      </c>
      <c r="C641" t="s">
        <v>693</v>
      </c>
      <c r="D641" t="s">
        <v>87</v>
      </c>
      <c r="E641" t="s">
        <v>37</v>
      </c>
      <c r="F641">
        <v>658.8</v>
      </c>
      <c r="G641">
        <v>646.29999999999995</v>
      </c>
      <c r="H641">
        <v>7</v>
      </c>
      <c r="I641">
        <v>3.8</v>
      </c>
      <c r="J641">
        <v>9.9</v>
      </c>
      <c r="K641">
        <v>0</v>
      </c>
      <c r="L641">
        <v>0</v>
      </c>
    </row>
    <row r="642" spans="1:13" x14ac:dyDescent="0.25">
      <c r="A642">
        <v>22823</v>
      </c>
      <c r="B642">
        <v>22823</v>
      </c>
      <c r="C642" t="s">
        <v>694</v>
      </c>
      <c r="D642" t="s">
        <v>32</v>
      </c>
      <c r="E642" t="s">
        <v>37</v>
      </c>
      <c r="F642">
        <v>659.9</v>
      </c>
      <c r="G642">
        <v>633.9</v>
      </c>
      <c r="H642">
        <v>14</v>
      </c>
      <c r="I642">
        <v>0</v>
      </c>
      <c r="J642">
        <v>9.9</v>
      </c>
      <c r="K642">
        <v>0</v>
      </c>
      <c r="L642">
        <v>0</v>
      </c>
    </row>
    <row r="643" spans="1:13" x14ac:dyDescent="0.25">
      <c r="A643">
        <v>9902</v>
      </c>
      <c r="B643">
        <v>9902</v>
      </c>
      <c r="C643" t="s">
        <v>695</v>
      </c>
      <c r="D643" t="s">
        <v>44</v>
      </c>
      <c r="E643" t="s">
        <v>48</v>
      </c>
      <c r="F643">
        <v>661</v>
      </c>
      <c r="G643">
        <v>692.6</v>
      </c>
      <c r="H643">
        <v>7</v>
      </c>
      <c r="I643">
        <v>13.7</v>
      </c>
      <c r="J643">
        <v>7.9</v>
      </c>
      <c r="K643">
        <v>0</v>
      </c>
      <c r="L643">
        <v>0</v>
      </c>
    </row>
    <row r="644" spans="1:13" x14ac:dyDescent="0.25">
      <c r="A644">
        <v>21161</v>
      </c>
      <c r="B644">
        <v>21161</v>
      </c>
      <c r="C644" t="s">
        <v>696</v>
      </c>
      <c r="D644" t="s">
        <v>20</v>
      </c>
      <c r="E644" t="s">
        <v>37</v>
      </c>
      <c r="F644">
        <v>662.1</v>
      </c>
      <c r="G644">
        <v>650.9</v>
      </c>
      <c r="H644">
        <v>7</v>
      </c>
      <c r="I644">
        <v>0.8</v>
      </c>
      <c r="J644">
        <v>9.8000000000000007</v>
      </c>
      <c r="K644">
        <v>0</v>
      </c>
      <c r="L644">
        <v>0</v>
      </c>
    </row>
    <row r="645" spans="1:13" x14ac:dyDescent="0.25">
      <c r="A645">
        <v>15694</v>
      </c>
      <c r="B645">
        <v>15694</v>
      </c>
      <c r="C645" t="s">
        <v>697</v>
      </c>
      <c r="D645" t="s">
        <v>30</v>
      </c>
      <c r="E645" t="s">
        <v>48</v>
      </c>
      <c r="F645">
        <v>663.3</v>
      </c>
      <c r="G645">
        <v>702.7</v>
      </c>
      <c r="H645">
        <v>13</v>
      </c>
      <c r="I645">
        <v>2.2999999999999998</v>
      </c>
      <c r="J645">
        <v>7.7</v>
      </c>
      <c r="K645">
        <v>0</v>
      </c>
      <c r="L645">
        <v>0</v>
      </c>
      <c r="M645">
        <v>252</v>
      </c>
    </row>
    <row r="646" spans="1:13" x14ac:dyDescent="0.25">
      <c r="A646">
        <v>22154</v>
      </c>
      <c r="B646">
        <v>22154</v>
      </c>
      <c r="C646" t="s">
        <v>698</v>
      </c>
      <c r="D646" t="s">
        <v>52</v>
      </c>
      <c r="E646" t="s">
        <v>205</v>
      </c>
      <c r="F646">
        <v>664.4</v>
      </c>
      <c r="G646">
        <v>703.9</v>
      </c>
      <c r="H646">
        <v>7</v>
      </c>
      <c r="I646">
        <v>59.8</v>
      </c>
      <c r="J646">
        <v>29.9</v>
      </c>
      <c r="K646">
        <v>0</v>
      </c>
      <c r="L646">
        <v>0</v>
      </c>
    </row>
    <row r="647" spans="1:13" x14ac:dyDescent="0.25">
      <c r="A647">
        <v>17965</v>
      </c>
      <c r="B647">
        <v>17965</v>
      </c>
      <c r="C647" t="s">
        <v>699</v>
      </c>
      <c r="D647" t="s">
        <v>83</v>
      </c>
      <c r="E647" t="s">
        <v>18</v>
      </c>
      <c r="F647">
        <v>665.5</v>
      </c>
      <c r="G647">
        <v>645.20000000000005</v>
      </c>
      <c r="H647">
        <v>9</v>
      </c>
      <c r="I647">
        <v>9.8000000000000007</v>
      </c>
      <c r="J647">
        <v>2.4</v>
      </c>
      <c r="K647">
        <v>0</v>
      </c>
      <c r="L647">
        <v>0</v>
      </c>
    </row>
    <row r="648" spans="1:13" x14ac:dyDescent="0.25">
      <c r="A648">
        <v>19067</v>
      </c>
      <c r="B648">
        <v>19067</v>
      </c>
      <c r="C648" t="s">
        <v>700</v>
      </c>
      <c r="D648" t="s">
        <v>26</v>
      </c>
      <c r="E648" t="s">
        <v>37</v>
      </c>
      <c r="F648">
        <v>666.6</v>
      </c>
      <c r="G648">
        <v>649.70000000000005</v>
      </c>
      <c r="H648">
        <v>7</v>
      </c>
      <c r="I648">
        <v>0.8</v>
      </c>
      <c r="J648">
        <v>9.4</v>
      </c>
      <c r="K648">
        <v>0</v>
      </c>
      <c r="L648">
        <v>0</v>
      </c>
    </row>
    <row r="649" spans="1:13" x14ac:dyDescent="0.25">
      <c r="A649">
        <v>20993</v>
      </c>
      <c r="B649">
        <v>20993</v>
      </c>
      <c r="C649" t="s">
        <v>701</v>
      </c>
      <c r="D649" t="s">
        <v>78</v>
      </c>
      <c r="E649" t="s">
        <v>37</v>
      </c>
      <c r="F649">
        <v>667.8</v>
      </c>
      <c r="G649">
        <v>654.20000000000005</v>
      </c>
      <c r="H649">
        <v>14</v>
      </c>
      <c r="I649">
        <v>0</v>
      </c>
      <c r="J649">
        <v>9.4</v>
      </c>
      <c r="K649">
        <v>0</v>
      </c>
      <c r="L649">
        <v>0</v>
      </c>
    </row>
    <row r="650" spans="1:13" x14ac:dyDescent="0.25">
      <c r="A650">
        <v>20055</v>
      </c>
      <c r="B650">
        <v>20055</v>
      </c>
      <c r="C650" t="s">
        <v>702</v>
      </c>
      <c r="D650" t="s">
        <v>22</v>
      </c>
      <c r="E650" t="s">
        <v>48</v>
      </c>
      <c r="F650">
        <v>668.9</v>
      </c>
      <c r="G650">
        <v>707.3</v>
      </c>
      <c r="H650">
        <v>13</v>
      </c>
      <c r="I650">
        <v>1.6</v>
      </c>
      <c r="J650">
        <v>7.5</v>
      </c>
      <c r="K650">
        <v>0</v>
      </c>
      <c r="L650">
        <v>0</v>
      </c>
    </row>
    <row r="651" spans="1:13" x14ac:dyDescent="0.25">
      <c r="A651">
        <v>19542</v>
      </c>
      <c r="B651">
        <v>19542</v>
      </c>
      <c r="C651" t="s">
        <v>703</v>
      </c>
      <c r="D651" t="s">
        <v>17</v>
      </c>
      <c r="E651" t="s">
        <v>37</v>
      </c>
      <c r="F651">
        <v>670</v>
      </c>
      <c r="G651">
        <v>652</v>
      </c>
      <c r="H651">
        <v>13</v>
      </c>
      <c r="I651">
        <v>8.5</v>
      </c>
      <c r="J651">
        <v>9.1999999999999993</v>
      </c>
      <c r="K651">
        <v>0</v>
      </c>
      <c r="L651">
        <v>0</v>
      </c>
    </row>
    <row r="652" spans="1:13" x14ac:dyDescent="0.25">
      <c r="A652">
        <v>21866</v>
      </c>
      <c r="B652">
        <v>21866</v>
      </c>
      <c r="C652" t="s">
        <v>704</v>
      </c>
      <c r="D652" t="s">
        <v>58</v>
      </c>
      <c r="E652" t="s">
        <v>48</v>
      </c>
      <c r="F652">
        <v>671.2</v>
      </c>
      <c r="G652">
        <v>720.8</v>
      </c>
      <c r="H652">
        <v>12</v>
      </c>
      <c r="I652">
        <v>9.8000000000000007</v>
      </c>
      <c r="J652">
        <v>7.1</v>
      </c>
      <c r="K652">
        <v>0</v>
      </c>
      <c r="L652">
        <v>0</v>
      </c>
    </row>
    <row r="653" spans="1:13" x14ac:dyDescent="0.25">
      <c r="A653">
        <v>20295</v>
      </c>
      <c r="B653">
        <v>20295</v>
      </c>
      <c r="C653" t="s">
        <v>705</v>
      </c>
      <c r="D653" t="s">
        <v>154</v>
      </c>
      <c r="E653" t="s">
        <v>35</v>
      </c>
      <c r="F653">
        <v>672.3</v>
      </c>
      <c r="G653">
        <v>630.6</v>
      </c>
      <c r="H653">
        <v>6</v>
      </c>
      <c r="I653">
        <v>1.7</v>
      </c>
      <c r="J653">
        <v>2.1</v>
      </c>
      <c r="K653">
        <v>0</v>
      </c>
      <c r="L653">
        <v>0</v>
      </c>
    </row>
    <row r="654" spans="1:13" x14ac:dyDescent="0.25">
      <c r="A654">
        <v>20662</v>
      </c>
      <c r="B654">
        <v>20662</v>
      </c>
      <c r="C654" t="s">
        <v>706</v>
      </c>
      <c r="D654" t="s">
        <v>61</v>
      </c>
      <c r="E654" t="s">
        <v>37</v>
      </c>
      <c r="F654">
        <v>673.4</v>
      </c>
      <c r="G654">
        <v>659.9</v>
      </c>
      <c r="H654">
        <v>6</v>
      </c>
      <c r="I654">
        <v>3.2</v>
      </c>
      <c r="J654">
        <v>8.4</v>
      </c>
      <c r="K654">
        <v>0</v>
      </c>
      <c r="L654">
        <v>0</v>
      </c>
    </row>
    <row r="655" spans="1:13" x14ac:dyDescent="0.25">
      <c r="A655">
        <v>22657</v>
      </c>
      <c r="B655">
        <v>22657</v>
      </c>
      <c r="C655" t="s">
        <v>707</v>
      </c>
      <c r="D655" t="s">
        <v>50</v>
      </c>
      <c r="E655" t="s">
        <v>37</v>
      </c>
      <c r="F655">
        <v>674.5</v>
      </c>
      <c r="G655">
        <v>647.5</v>
      </c>
      <c r="H655">
        <v>9</v>
      </c>
      <c r="I655">
        <v>0</v>
      </c>
      <c r="J655">
        <v>8.4</v>
      </c>
      <c r="K655">
        <v>0</v>
      </c>
      <c r="L655">
        <v>0</v>
      </c>
    </row>
    <row r="656" spans="1:13" x14ac:dyDescent="0.25">
      <c r="A656">
        <v>21810</v>
      </c>
      <c r="B656">
        <v>21810</v>
      </c>
      <c r="C656" t="s">
        <v>708</v>
      </c>
      <c r="D656" t="s">
        <v>63</v>
      </c>
      <c r="E656" t="s">
        <v>48</v>
      </c>
      <c r="F656">
        <v>675.7</v>
      </c>
      <c r="G656">
        <v>726.4</v>
      </c>
      <c r="H656">
        <v>8</v>
      </c>
      <c r="I656">
        <v>3.7</v>
      </c>
      <c r="J656">
        <v>6.8</v>
      </c>
      <c r="K656">
        <v>0</v>
      </c>
      <c r="L656">
        <v>0</v>
      </c>
    </row>
    <row r="657" spans="1:12" x14ac:dyDescent="0.25">
      <c r="A657">
        <v>18973</v>
      </c>
      <c r="B657">
        <v>18973</v>
      </c>
      <c r="C657" t="s">
        <v>709</v>
      </c>
      <c r="D657" t="s">
        <v>87</v>
      </c>
      <c r="E657" t="s">
        <v>48</v>
      </c>
      <c r="F657">
        <v>676.8</v>
      </c>
      <c r="G657">
        <v>730.9</v>
      </c>
      <c r="H657">
        <v>7</v>
      </c>
      <c r="I657">
        <v>59</v>
      </c>
      <c r="J657">
        <v>6.7</v>
      </c>
      <c r="K657">
        <v>0</v>
      </c>
      <c r="L657">
        <v>0</v>
      </c>
    </row>
    <row r="658" spans="1:12" x14ac:dyDescent="0.25">
      <c r="A658">
        <v>21780</v>
      </c>
      <c r="B658">
        <v>21780</v>
      </c>
      <c r="C658" t="s">
        <v>710</v>
      </c>
      <c r="D658" t="s">
        <v>63</v>
      </c>
      <c r="E658" t="s">
        <v>37</v>
      </c>
      <c r="F658">
        <v>677.9</v>
      </c>
      <c r="G658">
        <v>643</v>
      </c>
      <c r="H658">
        <v>8</v>
      </c>
      <c r="I658">
        <v>0</v>
      </c>
      <c r="J658">
        <v>8</v>
      </c>
      <c r="K658">
        <v>0</v>
      </c>
      <c r="L658">
        <v>0</v>
      </c>
    </row>
    <row r="659" spans="1:12" x14ac:dyDescent="0.25">
      <c r="A659">
        <v>16116</v>
      </c>
      <c r="B659">
        <v>16116</v>
      </c>
      <c r="C659" t="s">
        <v>711</v>
      </c>
      <c r="D659" t="s">
        <v>61</v>
      </c>
      <c r="E659" t="s">
        <v>48</v>
      </c>
      <c r="F659">
        <v>679.1</v>
      </c>
      <c r="G659">
        <v>738.8</v>
      </c>
      <c r="H659">
        <v>6</v>
      </c>
      <c r="I659">
        <v>1</v>
      </c>
      <c r="J659">
        <v>6.5</v>
      </c>
      <c r="K659">
        <v>0</v>
      </c>
      <c r="L659">
        <v>0</v>
      </c>
    </row>
    <row r="660" spans="1:12" x14ac:dyDescent="0.25">
      <c r="A660">
        <v>20563</v>
      </c>
      <c r="B660">
        <v>20563</v>
      </c>
      <c r="C660" t="s">
        <v>712</v>
      </c>
      <c r="D660" t="s">
        <v>34</v>
      </c>
      <c r="E660" t="s">
        <v>37</v>
      </c>
      <c r="F660">
        <v>680.2</v>
      </c>
      <c r="G660">
        <v>657.6</v>
      </c>
      <c r="H660">
        <v>12</v>
      </c>
      <c r="I660">
        <v>5.5</v>
      </c>
      <c r="J660">
        <v>7.9</v>
      </c>
      <c r="K660">
        <v>0</v>
      </c>
      <c r="L660">
        <v>0</v>
      </c>
    </row>
    <row r="661" spans="1:12" x14ac:dyDescent="0.25">
      <c r="A661">
        <v>15378</v>
      </c>
      <c r="B661">
        <v>15378</v>
      </c>
      <c r="C661" t="s">
        <v>713</v>
      </c>
      <c r="D661" t="s">
        <v>28</v>
      </c>
      <c r="E661" t="s">
        <v>37</v>
      </c>
      <c r="F661">
        <v>681.3</v>
      </c>
      <c r="G661">
        <v>662.1</v>
      </c>
      <c r="H661">
        <v>10</v>
      </c>
      <c r="I661">
        <v>5.9</v>
      </c>
      <c r="J661">
        <v>7.8</v>
      </c>
      <c r="K661">
        <v>0</v>
      </c>
      <c r="L661">
        <v>0</v>
      </c>
    </row>
    <row r="662" spans="1:12" x14ac:dyDescent="0.25">
      <c r="A662">
        <v>21542</v>
      </c>
      <c r="B662">
        <v>21542</v>
      </c>
      <c r="C662" t="s">
        <v>714</v>
      </c>
      <c r="D662" t="s">
        <v>30</v>
      </c>
      <c r="E662" t="s">
        <v>205</v>
      </c>
      <c r="F662">
        <v>682.4</v>
      </c>
      <c r="G662">
        <v>743.4</v>
      </c>
      <c r="H662">
        <v>13</v>
      </c>
      <c r="I662">
        <v>21.4</v>
      </c>
      <c r="J662">
        <v>23.9</v>
      </c>
      <c r="K662">
        <v>0</v>
      </c>
      <c r="L662">
        <v>0</v>
      </c>
    </row>
    <row r="663" spans="1:12" x14ac:dyDescent="0.25">
      <c r="A663">
        <v>22340</v>
      </c>
      <c r="B663">
        <v>22340</v>
      </c>
      <c r="C663" t="s">
        <v>715</v>
      </c>
      <c r="D663" t="s">
        <v>154</v>
      </c>
      <c r="E663" t="s">
        <v>35</v>
      </c>
      <c r="F663">
        <v>683.6</v>
      </c>
      <c r="G663">
        <v>667.8</v>
      </c>
      <c r="H663">
        <v>6</v>
      </c>
      <c r="I663">
        <v>0</v>
      </c>
      <c r="J663">
        <v>1.8</v>
      </c>
      <c r="K663">
        <v>0</v>
      </c>
      <c r="L663">
        <v>0</v>
      </c>
    </row>
    <row r="664" spans="1:12" x14ac:dyDescent="0.25">
      <c r="A664">
        <v>21817</v>
      </c>
      <c r="B664">
        <v>21817</v>
      </c>
      <c r="C664" t="s">
        <v>716</v>
      </c>
      <c r="D664" t="s">
        <v>20</v>
      </c>
      <c r="E664" t="s">
        <v>48</v>
      </c>
      <c r="F664">
        <v>684.7</v>
      </c>
      <c r="G664">
        <v>747.9</v>
      </c>
      <c r="H664">
        <v>7</v>
      </c>
      <c r="I664">
        <v>0</v>
      </c>
      <c r="J664">
        <v>5.8</v>
      </c>
      <c r="K664">
        <v>0</v>
      </c>
      <c r="L664">
        <v>0</v>
      </c>
    </row>
    <row r="665" spans="1:12" x14ac:dyDescent="0.25">
      <c r="A665">
        <v>21203</v>
      </c>
      <c r="B665">
        <v>21203</v>
      </c>
      <c r="C665" t="s">
        <v>717</v>
      </c>
      <c r="D665" t="s">
        <v>81</v>
      </c>
      <c r="E665" t="s">
        <v>205</v>
      </c>
      <c r="F665">
        <v>685.8</v>
      </c>
      <c r="G665">
        <v>750.1</v>
      </c>
      <c r="H665">
        <v>9</v>
      </c>
      <c r="I665">
        <v>21.4</v>
      </c>
      <c r="J665">
        <v>22.6</v>
      </c>
      <c r="K665">
        <v>0</v>
      </c>
      <c r="L665">
        <v>0</v>
      </c>
    </row>
    <row r="666" spans="1:12" x14ac:dyDescent="0.25">
      <c r="A666">
        <v>20684</v>
      </c>
      <c r="B666">
        <v>20684</v>
      </c>
      <c r="C666" t="s">
        <v>718</v>
      </c>
      <c r="D666" t="s">
        <v>26</v>
      </c>
      <c r="E666" t="s">
        <v>35</v>
      </c>
      <c r="F666">
        <v>687</v>
      </c>
      <c r="G666">
        <v>665.5</v>
      </c>
      <c r="H666">
        <v>7</v>
      </c>
      <c r="I666">
        <v>0</v>
      </c>
      <c r="J666">
        <v>1.7</v>
      </c>
      <c r="K666">
        <v>0</v>
      </c>
      <c r="L666">
        <v>0</v>
      </c>
    </row>
    <row r="667" spans="1:12" x14ac:dyDescent="0.25">
      <c r="A667">
        <v>17750</v>
      </c>
      <c r="B667">
        <v>17750</v>
      </c>
      <c r="C667" t="s">
        <v>719</v>
      </c>
      <c r="D667" t="s">
        <v>58</v>
      </c>
      <c r="E667" t="s">
        <v>37</v>
      </c>
      <c r="F667">
        <v>688.1</v>
      </c>
      <c r="G667">
        <v>672.3</v>
      </c>
      <c r="H667">
        <v>12</v>
      </c>
      <c r="I667">
        <v>0</v>
      </c>
      <c r="J667">
        <v>7.1</v>
      </c>
      <c r="K667">
        <v>0</v>
      </c>
      <c r="L667">
        <v>0</v>
      </c>
    </row>
    <row r="668" spans="1:12" x14ac:dyDescent="0.25">
      <c r="A668">
        <v>19973</v>
      </c>
      <c r="B668">
        <v>19973</v>
      </c>
      <c r="C668" t="s">
        <v>720</v>
      </c>
      <c r="D668" t="s">
        <v>120</v>
      </c>
      <c r="E668" t="s">
        <v>37</v>
      </c>
      <c r="F668">
        <v>689.2</v>
      </c>
      <c r="G668">
        <v>668.9</v>
      </c>
      <c r="H668">
        <v>14</v>
      </c>
      <c r="I668">
        <v>15.8</v>
      </c>
      <c r="J668">
        <v>7.1</v>
      </c>
      <c r="K668">
        <v>0</v>
      </c>
      <c r="L668">
        <v>0</v>
      </c>
    </row>
    <row r="669" spans="1:12" x14ac:dyDescent="0.25">
      <c r="A669">
        <v>18073</v>
      </c>
      <c r="B669">
        <v>18073</v>
      </c>
      <c r="C669" t="s">
        <v>721</v>
      </c>
      <c r="D669" t="s">
        <v>50</v>
      </c>
      <c r="E669" t="s">
        <v>18</v>
      </c>
      <c r="F669">
        <v>690.3</v>
      </c>
      <c r="G669">
        <v>673.4</v>
      </c>
      <c r="H669">
        <v>9</v>
      </c>
      <c r="I669">
        <v>0.8</v>
      </c>
      <c r="J669">
        <v>1.8</v>
      </c>
      <c r="K669">
        <v>0</v>
      </c>
      <c r="L669">
        <v>0</v>
      </c>
    </row>
    <row r="670" spans="1:12" x14ac:dyDescent="0.25">
      <c r="A670">
        <v>20106</v>
      </c>
      <c r="B670">
        <v>20106</v>
      </c>
      <c r="C670" t="s">
        <v>722</v>
      </c>
      <c r="D670" t="s">
        <v>71</v>
      </c>
      <c r="E670" t="s">
        <v>18</v>
      </c>
      <c r="F670">
        <v>691.5</v>
      </c>
      <c r="G670">
        <v>664.4</v>
      </c>
      <c r="H670">
        <v>10</v>
      </c>
      <c r="I670">
        <v>14.3</v>
      </c>
      <c r="J670">
        <v>1.7</v>
      </c>
      <c r="K670">
        <v>0</v>
      </c>
      <c r="L670">
        <v>0</v>
      </c>
    </row>
    <row r="671" spans="1:12" x14ac:dyDescent="0.25">
      <c r="A671">
        <v>20899</v>
      </c>
      <c r="B671">
        <v>20899</v>
      </c>
      <c r="C671" t="s">
        <v>723</v>
      </c>
      <c r="D671" t="s">
        <v>63</v>
      </c>
      <c r="E671" t="s">
        <v>37</v>
      </c>
      <c r="F671">
        <v>692.6</v>
      </c>
      <c r="G671">
        <v>675.7</v>
      </c>
      <c r="H671">
        <v>8</v>
      </c>
      <c r="I671">
        <v>1.9</v>
      </c>
      <c r="J671">
        <v>6.7</v>
      </c>
      <c r="K671">
        <v>0</v>
      </c>
      <c r="L671">
        <v>0</v>
      </c>
    </row>
    <row r="672" spans="1:12" x14ac:dyDescent="0.25">
      <c r="A672">
        <v>22667</v>
      </c>
      <c r="B672">
        <v>22667</v>
      </c>
      <c r="C672" t="s">
        <v>724</v>
      </c>
      <c r="D672" t="s">
        <v>20</v>
      </c>
      <c r="E672" t="s">
        <v>37</v>
      </c>
      <c r="F672">
        <v>693.7</v>
      </c>
      <c r="G672">
        <v>658.8</v>
      </c>
      <c r="H672">
        <v>7</v>
      </c>
      <c r="I672">
        <v>0</v>
      </c>
      <c r="J672">
        <v>6.7</v>
      </c>
      <c r="K672">
        <v>0</v>
      </c>
      <c r="L672">
        <v>0</v>
      </c>
    </row>
    <row r="673" spans="1:13" x14ac:dyDescent="0.25">
      <c r="A673">
        <v>20865</v>
      </c>
      <c r="B673">
        <v>20865</v>
      </c>
      <c r="C673" t="s">
        <v>725</v>
      </c>
      <c r="D673" t="s">
        <v>81</v>
      </c>
      <c r="E673" t="s">
        <v>37</v>
      </c>
      <c r="F673">
        <v>694.8</v>
      </c>
      <c r="G673">
        <v>670</v>
      </c>
      <c r="H673">
        <v>9</v>
      </c>
      <c r="I673">
        <v>0</v>
      </c>
      <c r="J673">
        <v>6.5</v>
      </c>
      <c r="K673">
        <v>0</v>
      </c>
      <c r="L673">
        <v>0</v>
      </c>
    </row>
    <row r="674" spans="1:13" x14ac:dyDescent="0.25">
      <c r="A674">
        <v>20079</v>
      </c>
      <c r="B674">
        <v>20079</v>
      </c>
      <c r="C674" t="s">
        <v>726</v>
      </c>
      <c r="D674" t="s">
        <v>66</v>
      </c>
      <c r="E674" t="s">
        <v>35</v>
      </c>
      <c r="F674">
        <v>696</v>
      </c>
      <c r="G674">
        <v>663.3</v>
      </c>
      <c r="H674">
        <v>8</v>
      </c>
      <c r="I674">
        <v>0</v>
      </c>
      <c r="J674">
        <v>1.6</v>
      </c>
      <c r="K674">
        <v>0</v>
      </c>
      <c r="L674">
        <v>0</v>
      </c>
      <c r="M674">
        <v>237</v>
      </c>
    </row>
    <row r="675" spans="1:13" x14ac:dyDescent="0.25">
      <c r="A675">
        <v>20812</v>
      </c>
      <c r="B675">
        <v>20812</v>
      </c>
      <c r="C675" t="s">
        <v>727</v>
      </c>
      <c r="D675" t="s">
        <v>71</v>
      </c>
      <c r="E675" t="s">
        <v>37</v>
      </c>
      <c r="F675">
        <v>697.1</v>
      </c>
      <c r="G675">
        <v>680.2</v>
      </c>
      <c r="H675">
        <v>10</v>
      </c>
      <c r="I675">
        <v>14.3</v>
      </c>
      <c r="J675">
        <v>6.2</v>
      </c>
      <c r="K675">
        <v>0</v>
      </c>
      <c r="L675">
        <v>0</v>
      </c>
    </row>
    <row r="676" spans="1:13" x14ac:dyDescent="0.25">
      <c r="A676">
        <v>18094</v>
      </c>
      <c r="B676">
        <v>18094</v>
      </c>
      <c r="C676" t="s">
        <v>728</v>
      </c>
      <c r="D676" t="s">
        <v>50</v>
      </c>
      <c r="E676" t="s">
        <v>37</v>
      </c>
      <c r="F676">
        <v>698.2</v>
      </c>
      <c r="G676">
        <v>685.8</v>
      </c>
      <c r="H676">
        <v>9</v>
      </c>
      <c r="I676">
        <v>1.3</v>
      </c>
      <c r="J676">
        <v>6.1</v>
      </c>
      <c r="K676">
        <v>0</v>
      </c>
      <c r="L676">
        <v>0</v>
      </c>
    </row>
    <row r="677" spans="1:13" x14ac:dyDescent="0.25">
      <c r="A677">
        <v>19969</v>
      </c>
      <c r="B677">
        <v>19969</v>
      </c>
      <c r="C677" t="s">
        <v>729</v>
      </c>
      <c r="D677" t="s">
        <v>81</v>
      </c>
      <c r="E677" t="s">
        <v>35</v>
      </c>
      <c r="F677">
        <v>699.4</v>
      </c>
      <c r="G677">
        <v>674.5</v>
      </c>
      <c r="H677">
        <v>9</v>
      </c>
      <c r="I677">
        <v>8</v>
      </c>
      <c r="J677">
        <v>1.5</v>
      </c>
      <c r="K677">
        <v>0</v>
      </c>
      <c r="L677">
        <v>0</v>
      </c>
    </row>
    <row r="678" spans="1:13" x14ac:dyDescent="0.25">
      <c r="A678">
        <v>19917</v>
      </c>
      <c r="B678">
        <v>19917</v>
      </c>
      <c r="C678" t="s">
        <v>730</v>
      </c>
      <c r="D678" t="s">
        <v>34</v>
      </c>
      <c r="E678" t="s">
        <v>35</v>
      </c>
      <c r="F678">
        <v>700.5</v>
      </c>
      <c r="G678">
        <v>679.1</v>
      </c>
      <c r="H678">
        <v>12</v>
      </c>
      <c r="I678">
        <v>2.5</v>
      </c>
      <c r="J678">
        <v>1.4</v>
      </c>
      <c r="K678">
        <v>0</v>
      </c>
      <c r="L678">
        <v>0</v>
      </c>
      <c r="M678">
        <v>262</v>
      </c>
    </row>
    <row r="679" spans="1:13" x14ac:dyDescent="0.25">
      <c r="A679">
        <v>18666</v>
      </c>
      <c r="B679">
        <v>18666</v>
      </c>
      <c r="C679" t="s">
        <v>731</v>
      </c>
      <c r="D679" t="s">
        <v>46</v>
      </c>
      <c r="E679" t="s">
        <v>35</v>
      </c>
      <c r="F679">
        <v>701.6</v>
      </c>
      <c r="G679">
        <v>644.1</v>
      </c>
      <c r="H679">
        <v>7</v>
      </c>
      <c r="I679">
        <v>0</v>
      </c>
      <c r="J679">
        <v>1.4</v>
      </c>
      <c r="K679">
        <v>0</v>
      </c>
      <c r="L679">
        <v>0</v>
      </c>
    </row>
    <row r="680" spans="1:13" x14ac:dyDescent="0.25">
      <c r="A680">
        <v>21796</v>
      </c>
      <c r="B680">
        <v>21796</v>
      </c>
      <c r="C680" t="s">
        <v>732</v>
      </c>
      <c r="D680" t="s">
        <v>32</v>
      </c>
      <c r="E680" t="s">
        <v>37</v>
      </c>
      <c r="F680">
        <v>702.7</v>
      </c>
      <c r="G680">
        <v>699.4</v>
      </c>
      <c r="H680">
        <v>14</v>
      </c>
      <c r="I680">
        <v>0</v>
      </c>
      <c r="J680">
        <v>5.6</v>
      </c>
      <c r="K680">
        <v>0</v>
      </c>
      <c r="L680">
        <v>0</v>
      </c>
    </row>
    <row r="681" spans="1:13" x14ac:dyDescent="0.25">
      <c r="A681">
        <v>17218</v>
      </c>
      <c r="B681">
        <v>17218</v>
      </c>
      <c r="C681" t="s">
        <v>733</v>
      </c>
      <c r="D681" t="s">
        <v>50</v>
      </c>
      <c r="E681" t="s">
        <v>35</v>
      </c>
      <c r="F681">
        <v>703.9</v>
      </c>
      <c r="G681">
        <v>688.1</v>
      </c>
      <c r="H681">
        <v>9</v>
      </c>
      <c r="I681">
        <v>-1.4</v>
      </c>
      <c r="J681">
        <v>1.3</v>
      </c>
      <c r="K681">
        <v>0</v>
      </c>
      <c r="L681">
        <v>0</v>
      </c>
    </row>
    <row r="682" spans="1:13" x14ac:dyDescent="0.25">
      <c r="A682">
        <v>17415</v>
      </c>
      <c r="B682">
        <v>17415</v>
      </c>
      <c r="C682" t="s">
        <v>734</v>
      </c>
      <c r="D682" t="s">
        <v>120</v>
      </c>
      <c r="E682" t="s">
        <v>37</v>
      </c>
      <c r="F682">
        <v>705</v>
      </c>
      <c r="G682">
        <v>687</v>
      </c>
      <c r="H682">
        <v>14</v>
      </c>
      <c r="I682">
        <v>0</v>
      </c>
      <c r="J682">
        <v>5.5</v>
      </c>
      <c r="K682">
        <v>0</v>
      </c>
      <c r="L682">
        <v>0</v>
      </c>
      <c r="M682">
        <v>263</v>
      </c>
    </row>
    <row r="683" spans="1:13" x14ac:dyDescent="0.25">
      <c r="A683">
        <v>20332</v>
      </c>
      <c r="B683">
        <v>20332</v>
      </c>
      <c r="C683" t="s">
        <v>735</v>
      </c>
      <c r="D683" t="s">
        <v>50</v>
      </c>
      <c r="E683" t="s">
        <v>37</v>
      </c>
      <c r="F683">
        <v>706.1</v>
      </c>
      <c r="G683">
        <v>698.2</v>
      </c>
      <c r="H683">
        <v>9</v>
      </c>
      <c r="I683">
        <v>4.5999999999999996</v>
      </c>
      <c r="J683">
        <v>5.4</v>
      </c>
      <c r="K683">
        <v>0</v>
      </c>
      <c r="L683">
        <v>0</v>
      </c>
    </row>
    <row r="684" spans="1:13" x14ac:dyDescent="0.25">
      <c r="A684">
        <v>19075</v>
      </c>
      <c r="B684">
        <v>19075</v>
      </c>
      <c r="C684" t="s">
        <v>736</v>
      </c>
      <c r="D684" t="s">
        <v>56</v>
      </c>
      <c r="E684" t="s">
        <v>37</v>
      </c>
      <c r="F684">
        <v>707.3</v>
      </c>
      <c r="G684">
        <v>721.9</v>
      </c>
      <c r="H684">
        <v>10</v>
      </c>
      <c r="I684">
        <v>0</v>
      </c>
      <c r="J684">
        <v>5.2</v>
      </c>
      <c r="K684">
        <v>0</v>
      </c>
      <c r="L684">
        <v>0</v>
      </c>
    </row>
    <row r="685" spans="1:13" x14ac:dyDescent="0.25">
      <c r="A685">
        <v>21828</v>
      </c>
      <c r="B685">
        <v>21828</v>
      </c>
      <c r="C685" t="s">
        <v>737</v>
      </c>
      <c r="D685" t="s">
        <v>46</v>
      </c>
      <c r="E685" t="s">
        <v>48</v>
      </c>
      <c r="F685">
        <v>708.4</v>
      </c>
      <c r="G685">
        <v>758</v>
      </c>
      <c r="H685">
        <v>7</v>
      </c>
      <c r="I685">
        <v>0</v>
      </c>
      <c r="J685">
        <v>4.0999999999999996</v>
      </c>
      <c r="K685">
        <v>0</v>
      </c>
      <c r="L685">
        <v>0</v>
      </c>
    </row>
    <row r="686" spans="1:13" x14ac:dyDescent="0.25">
      <c r="A686">
        <v>21178</v>
      </c>
      <c r="B686">
        <v>21178</v>
      </c>
      <c r="C686" t="s">
        <v>738</v>
      </c>
      <c r="D686" t="s">
        <v>44</v>
      </c>
      <c r="E686" t="s">
        <v>35</v>
      </c>
      <c r="F686">
        <v>709.5</v>
      </c>
      <c r="G686">
        <v>708.4</v>
      </c>
      <c r="H686">
        <v>7</v>
      </c>
      <c r="I686">
        <v>0</v>
      </c>
      <c r="J686">
        <v>1.2</v>
      </c>
      <c r="K686">
        <v>0</v>
      </c>
      <c r="L686">
        <v>0</v>
      </c>
    </row>
    <row r="687" spans="1:13" x14ac:dyDescent="0.25">
      <c r="A687">
        <v>21513</v>
      </c>
      <c r="B687">
        <v>21513</v>
      </c>
      <c r="C687" t="s">
        <v>739</v>
      </c>
      <c r="D687" t="s">
        <v>34</v>
      </c>
      <c r="E687" t="s">
        <v>35</v>
      </c>
      <c r="F687">
        <v>710.6</v>
      </c>
      <c r="G687">
        <v>691.5</v>
      </c>
      <c r="H687">
        <v>12</v>
      </c>
      <c r="I687">
        <v>3.3</v>
      </c>
      <c r="J687">
        <v>1.2</v>
      </c>
      <c r="K687">
        <v>0</v>
      </c>
      <c r="L687">
        <v>0</v>
      </c>
    </row>
    <row r="688" spans="1:13" x14ac:dyDescent="0.25">
      <c r="A688">
        <v>22902</v>
      </c>
      <c r="B688">
        <v>22902</v>
      </c>
      <c r="C688" t="s">
        <v>740</v>
      </c>
      <c r="D688" t="s">
        <v>63</v>
      </c>
      <c r="E688" t="s">
        <v>37</v>
      </c>
      <c r="F688">
        <v>711.8</v>
      </c>
      <c r="G688">
        <v>705</v>
      </c>
      <c r="H688">
        <v>8</v>
      </c>
      <c r="I688">
        <v>0</v>
      </c>
      <c r="J688">
        <v>5</v>
      </c>
      <c r="K688">
        <v>0</v>
      </c>
      <c r="L688">
        <v>0</v>
      </c>
    </row>
    <row r="689" spans="1:13" x14ac:dyDescent="0.25">
      <c r="A689">
        <v>19109</v>
      </c>
      <c r="B689">
        <v>19109</v>
      </c>
      <c r="C689" t="s">
        <v>741</v>
      </c>
      <c r="D689" t="s">
        <v>34</v>
      </c>
      <c r="E689" t="s">
        <v>18</v>
      </c>
      <c r="F689">
        <v>712.9</v>
      </c>
      <c r="G689">
        <v>715.2</v>
      </c>
      <c r="H689">
        <v>12</v>
      </c>
      <c r="I689">
        <v>0</v>
      </c>
      <c r="J689">
        <v>1.3</v>
      </c>
      <c r="K689">
        <v>0</v>
      </c>
      <c r="L689">
        <v>0</v>
      </c>
      <c r="M689">
        <v>272</v>
      </c>
    </row>
    <row r="690" spans="1:13" x14ac:dyDescent="0.25">
      <c r="A690">
        <v>21848</v>
      </c>
      <c r="B690">
        <v>21848</v>
      </c>
      <c r="C690" t="s">
        <v>742</v>
      </c>
      <c r="D690" t="s">
        <v>71</v>
      </c>
      <c r="E690" t="s">
        <v>18</v>
      </c>
      <c r="F690">
        <v>714</v>
      </c>
      <c r="G690">
        <v>701.6</v>
      </c>
      <c r="H690">
        <v>10</v>
      </c>
      <c r="I690">
        <v>10.6</v>
      </c>
      <c r="J690">
        <v>1.3</v>
      </c>
      <c r="K690">
        <v>0</v>
      </c>
      <c r="L690">
        <v>0</v>
      </c>
    </row>
    <row r="691" spans="1:13" x14ac:dyDescent="0.25">
      <c r="A691">
        <v>13063</v>
      </c>
      <c r="B691">
        <v>13063</v>
      </c>
      <c r="C691" t="s">
        <v>743</v>
      </c>
      <c r="D691" t="s">
        <v>46</v>
      </c>
      <c r="E691" t="s">
        <v>18</v>
      </c>
      <c r="F691">
        <v>715.2</v>
      </c>
      <c r="G691">
        <v>744.5</v>
      </c>
      <c r="H691">
        <v>7</v>
      </c>
      <c r="I691">
        <v>0</v>
      </c>
      <c r="J691">
        <v>1.3</v>
      </c>
      <c r="K691">
        <v>0</v>
      </c>
      <c r="L691">
        <v>0</v>
      </c>
    </row>
    <row r="692" spans="1:13" x14ac:dyDescent="0.25">
      <c r="A692">
        <v>19006</v>
      </c>
      <c r="B692">
        <v>19006</v>
      </c>
      <c r="C692" t="s">
        <v>744</v>
      </c>
      <c r="D692" t="s">
        <v>154</v>
      </c>
      <c r="E692" t="s">
        <v>35</v>
      </c>
      <c r="F692">
        <v>716.3</v>
      </c>
      <c r="G692">
        <v>693.7</v>
      </c>
      <c r="H692">
        <v>6</v>
      </c>
      <c r="I692">
        <v>3.6</v>
      </c>
      <c r="J692">
        <v>1.2</v>
      </c>
      <c r="K692">
        <v>0</v>
      </c>
      <c r="L692">
        <v>0</v>
      </c>
    </row>
    <row r="693" spans="1:13" x14ac:dyDescent="0.25">
      <c r="A693">
        <v>20328</v>
      </c>
      <c r="B693">
        <v>20328</v>
      </c>
      <c r="C693" t="s">
        <v>745</v>
      </c>
      <c r="D693" t="s">
        <v>61</v>
      </c>
      <c r="E693" t="s">
        <v>35</v>
      </c>
      <c r="F693">
        <v>717.4</v>
      </c>
      <c r="G693">
        <v>694.8</v>
      </c>
      <c r="H693">
        <v>6</v>
      </c>
      <c r="I693">
        <v>0</v>
      </c>
      <c r="J693">
        <v>1.2</v>
      </c>
      <c r="K693">
        <v>0</v>
      </c>
      <c r="L693">
        <v>0</v>
      </c>
    </row>
    <row r="694" spans="1:13" x14ac:dyDescent="0.25">
      <c r="A694">
        <v>21072</v>
      </c>
      <c r="B694">
        <v>21072</v>
      </c>
      <c r="C694" t="s">
        <v>746</v>
      </c>
      <c r="D694" t="s">
        <v>66</v>
      </c>
      <c r="E694" t="s">
        <v>35</v>
      </c>
      <c r="F694">
        <v>718.5</v>
      </c>
      <c r="G694">
        <v>711.8</v>
      </c>
      <c r="H694">
        <v>8</v>
      </c>
      <c r="I694">
        <v>0</v>
      </c>
      <c r="J694">
        <v>1.2</v>
      </c>
      <c r="K694">
        <v>0</v>
      </c>
      <c r="L694">
        <v>0</v>
      </c>
    </row>
    <row r="695" spans="1:13" x14ac:dyDescent="0.25">
      <c r="A695">
        <v>22177</v>
      </c>
      <c r="B695">
        <v>22177</v>
      </c>
      <c r="C695" t="s">
        <v>747</v>
      </c>
      <c r="D695" t="s">
        <v>61</v>
      </c>
      <c r="E695" t="s">
        <v>35</v>
      </c>
      <c r="F695">
        <v>719.7</v>
      </c>
      <c r="G695">
        <v>696</v>
      </c>
      <c r="H695">
        <v>6</v>
      </c>
      <c r="I695">
        <v>0</v>
      </c>
      <c r="J695">
        <v>1.2</v>
      </c>
      <c r="K695">
        <v>0</v>
      </c>
      <c r="L695">
        <v>0</v>
      </c>
    </row>
    <row r="696" spans="1:13" x14ac:dyDescent="0.25">
      <c r="A696">
        <v>22345</v>
      </c>
      <c r="B696">
        <v>22345</v>
      </c>
      <c r="C696" t="s">
        <v>748</v>
      </c>
      <c r="D696" t="s">
        <v>20</v>
      </c>
      <c r="E696" t="s">
        <v>35</v>
      </c>
      <c r="F696">
        <v>720.8</v>
      </c>
      <c r="G696">
        <v>712.9</v>
      </c>
      <c r="H696">
        <v>7</v>
      </c>
      <c r="I696">
        <v>0</v>
      </c>
      <c r="J696">
        <v>1.2</v>
      </c>
      <c r="K696">
        <v>0</v>
      </c>
      <c r="L696">
        <v>0</v>
      </c>
    </row>
    <row r="697" spans="1:13" x14ac:dyDescent="0.25">
      <c r="A697">
        <v>22441</v>
      </c>
      <c r="B697">
        <v>22441</v>
      </c>
      <c r="C697" t="s">
        <v>749</v>
      </c>
      <c r="D697" t="s">
        <v>87</v>
      </c>
      <c r="E697" t="s">
        <v>18</v>
      </c>
      <c r="F697">
        <v>721.9</v>
      </c>
      <c r="G697">
        <v>706.1</v>
      </c>
      <c r="H697">
        <v>7</v>
      </c>
      <c r="I697">
        <v>0</v>
      </c>
      <c r="J697">
        <v>1.2</v>
      </c>
      <c r="K697">
        <v>0</v>
      </c>
      <c r="L697">
        <v>0</v>
      </c>
    </row>
    <row r="698" spans="1:13" x14ac:dyDescent="0.25">
      <c r="A698">
        <v>19021</v>
      </c>
      <c r="B698">
        <v>19021</v>
      </c>
      <c r="C698" t="s">
        <v>750</v>
      </c>
      <c r="D698" t="s">
        <v>81</v>
      </c>
      <c r="E698" t="s">
        <v>35</v>
      </c>
      <c r="F698">
        <v>723</v>
      </c>
      <c r="G698">
        <v>697.1</v>
      </c>
      <c r="H698">
        <v>9</v>
      </c>
      <c r="I698">
        <v>33.4</v>
      </c>
      <c r="J698">
        <v>1.2</v>
      </c>
      <c r="K698">
        <v>0</v>
      </c>
      <c r="L698">
        <v>0</v>
      </c>
    </row>
    <row r="699" spans="1:13" x14ac:dyDescent="0.25">
      <c r="A699">
        <v>21240</v>
      </c>
      <c r="B699">
        <v>21240</v>
      </c>
      <c r="C699" t="s">
        <v>751</v>
      </c>
      <c r="D699" t="s">
        <v>105</v>
      </c>
      <c r="E699" t="s">
        <v>18</v>
      </c>
      <c r="F699">
        <v>724.2</v>
      </c>
      <c r="G699">
        <v>709.5</v>
      </c>
      <c r="H699">
        <v>11</v>
      </c>
      <c r="I699">
        <v>0</v>
      </c>
      <c r="J699">
        <v>1.2</v>
      </c>
      <c r="K699">
        <v>0</v>
      </c>
      <c r="L699">
        <v>0</v>
      </c>
      <c r="M699">
        <v>262</v>
      </c>
    </row>
    <row r="700" spans="1:13" x14ac:dyDescent="0.25">
      <c r="A700">
        <v>19811</v>
      </c>
      <c r="B700">
        <v>19811</v>
      </c>
      <c r="C700" t="s">
        <v>752</v>
      </c>
      <c r="D700" t="s">
        <v>66</v>
      </c>
      <c r="E700" t="s">
        <v>35</v>
      </c>
      <c r="F700">
        <v>725.3</v>
      </c>
      <c r="G700">
        <v>724.2</v>
      </c>
      <c r="H700">
        <v>8</v>
      </c>
      <c r="I700">
        <v>10.8</v>
      </c>
      <c r="J700">
        <v>1.2</v>
      </c>
      <c r="K700">
        <v>0</v>
      </c>
      <c r="L700">
        <v>0</v>
      </c>
    </row>
    <row r="701" spans="1:13" x14ac:dyDescent="0.25">
      <c r="A701">
        <v>21764</v>
      </c>
      <c r="B701">
        <v>21764</v>
      </c>
      <c r="C701" t="s">
        <v>753</v>
      </c>
      <c r="D701" t="s">
        <v>78</v>
      </c>
      <c r="E701" t="s">
        <v>18</v>
      </c>
      <c r="F701">
        <v>726.4</v>
      </c>
      <c r="G701">
        <v>689.2</v>
      </c>
      <c r="H701">
        <v>14</v>
      </c>
      <c r="I701">
        <v>2.4</v>
      </c>
      <c r="J701">
        <v>1.2</v>
      </c>
      <c r="K701">
        <v>0</v>
      </c>
      <c r="L701">
        <v>0</v>
      </c>
    </row>
    <row r="702" spans="1:13" x14ac:dyDescent="0.25">
      <c r="A702">
        <v>21842</v>
      </c>
      <c r="B702">
        <v>21842</v>
      </c>
      <c r="C702" t="s">
        <v>754</v>
      </c>
      <c r="D702" t="s">
        <v>78</v>
      </c>
      <c r="E702" t="s">
        <v>18</v>
      </c>
      <c r="F702">
        <v>727.6</v>
      </c>
      <c r="G702">
        <v>690.3</v>
      </c>
      <c r="H702">
        <v>14</v>
      </c>
      <c r="I702">
        <v>-1.1000000000000001</v>
      </c>
      <c r="J702">
        <v>1.2</v>
      </c>
      <c r="K702">
        <v>0</v>
      </c>
      <c r="L702">
        <v>0</v>
      </c>
    </row>
    <row r="703" spans="1:13" x14ac:dyDescent="0.25">
      <c r="A703">
        <v>18896</v>
      </c>
      <c r="B703">
        <v>18896</v>
      </c>
      <c r="C703" t="s">
        <v>755</v>
      </c>
      <c r="D703" t="s">
        <v>83</v>
      </c>
      <c r="E703" t="s">
        <v>35</v>
      </c>
      <c r="F703">
        <v>728.7</v>
      </c>
      <c r="G703">
        <v>700.5</v>
      </c>
      <c r="H703">
        <v>9</v>
      </c>
      <c r="I703">
        <v>0</v>
      </c>
      <c r="J703">
        <v>1.1000000000000001</v>
      </c>
      <c r="K703">
        <v>0</v>
      </c>
      <c r="L703">
        <v>0</v>
      </c>
    </row>
    <row r="704" spans="1:13" x14ac:dyDescent="0.25">
      <c r="A704">
        <v>20970</v>
      </c>
      <c r="B704">
        <v>20970</v>
      </c>
      <c r="C704" t="s">
        <v>756</v>
      </c>
      <c r="D704" t="s">
        <v>54</v>
      </c>
      <c r="E704" t="s">
        <v>35</v>
      </c>
      <c r="F704">
        <v>729.8</v>
      </c>
      <c r="G704">
        <v>717.4</v>
      </c>
      <c r="H704">
        <v>9</v>
      </c>
      <c r="I704">
        <v>1.4</v>
      </c>
      <c r="J704">
        <v>1.1000000000000001</v>
      </c>
      <c r="K704">
        <v>0</v>
      </c>
      <c r="L704">
        <v>0</v>
      </c>
    </row>
    <row r="705" spans="1:13" x14ac:dyDescent="0.25">
      <c r="A705">
        <v>21728</v>
      </c>
      <c r="B705">
        <v>21728</v>
      </c>
      <c r="C705" t="s">
        <v>757</v>
      </c>
      <c r="D705" t="s">
        <v>154</v>
      </c>
      <c r="E705" t="s">
        <v>35</v>
      </c>
      <c r="F705">
        <v>730.9</v>
      </c>
      <c r="G705">
        <v>718.5</v>
      </c>
      <c r="H705">
        <v>6</v>
      </c>
      <c r="I705">
        <v>4.5</v>
      </c>
      <c r="J705">
        <v>1.1000000000000001</v>
      </c>
      <c r="K705">
        <v>0</v>
      </c>
      <c r="L705">
        <v>0</v>
      </c>
    </row>
    <row r="706" spans="1:13" x14ac:dyDescent="0.25">
      <c r="A706">
        <v>20250</v>
      </c>
      <c r="B706">
        <v>20250</v>
      </c>
      <c r="C706" t="s">
        <v>758</v>
      </c>
      <c r="D706" t="s">
        <v>93</v>
      </c>
      <c r="E706" t="s">
        <v>35</v>
      </c>
      <c r="F706">
        <v>732.1</v>
      </c>
      <c r="G706">
        <v>727.6</v>
      </c>
      <c r="H706">
        <v>14</v>
      </c>
      <c r="I706">
        <v>4.7</v>
      </c>
      <c r="J706">
        <v>1.1000000000000001</v>
      </c>
      <c r="K706">
        <v>0</v>
      </c>
      <c r="L706">
        <v>0</v>
      </c>
      <c r="M706">
        <v>256</v>
      </c>
    </row>
    <row r="707" spans="1:13" x14ac:dyDescent="0.25">
      <c r="A707">
        <v>20477</v>
      </c>
      <c r="B707">
        <v>20477</v>
      </c>
      <c r="C707" t="s">
        <v>759</v>
      </c>
      <c r="D707" t="s">
        <v>30</v>
      </c>
      <c r="E707" t="s">
        <v>35</v>
      </c>
      <c r="F707">
        <v>733.2</v>
      </c>
      <c r="G707">
        <v>728.7</v>
      </c>
      <c r="H707">
        <v>13</v>
      </c>
      <c r="I707">
        <v>0</v>
      </c>
      <c r="J707">
        <v>1.1000000000000001</v>
      </c>
      <c r="K707">
        <v>0</v>
      </c>
      <c r="L707">
        <v>0</v>
      </c>
    </row>
    <row r="708" spans="1:13" x14ac:dyDescent="0.25">
      <c r="A708">
        <v>21312</v>
      </c>
      <c r="B708">
        <v>21312</v>
      </c>
      <c r="C708" t="s">
        <v>760</v>
      </c>
      <c r="D708" t="s">
        <v>30</v>
      </c>
      <c r="E708" t="s">
        <v>35</v>
      </c>
      <c r="F708">
        <v>734.3</v>
      </c>
      <c r="G708">
        <v>733.2</v>
      </c>
      <c r="H708">
        <v>13</v>
      </c>
      <c r="I708">
        <v>0</v>
      </c>
      <c r="J708">
        <v>1.1000000000000001</v>
      </c>
      <c r="K708">
        <v>0</v>
      </c>
      <c r="L708">
        <v>0</v>
      </c>
    </row>
    <row r="709" spans="1:13" x14ac:dyDescent="0.25">
      <c r="A709">
        <v>20935</v>
      </c>
      <c r="B709">
        <v>20935</v>
      </c>
      <c r="C709" t="s">
        <v>761</v>
      </c>
      <c r="D709" t="s">
        <v>93</v>
      </c>
      <c r="E709" t="s">
        <v>18</v>
      </c>
      <c r="F709">
        <v>735.5</v>
      </c>
      <c r="G709">
        <v>714</v>
      </c>
      <c r="H709">
        <v>14</v>
      </c>
      <c r="I709">
        <v>1.1000000000000001</v>
      </c>
      <c r="J709">
        <v>1.2</v>
      </c>
      <c r="K709">
        <v>0</v>
      </c>
      <c r="L709">
        <v>0</v>
      </c>
      <c r="M709">
        <v>289</v>
      </c>
    </row>
    <row r="710" spans="1:13" x14ac:dyDescent="0.25">
      <c r="A710">
        <v>22244</v>
      </c>
      <c r="B710">
        <v>22244</v>
      </c>
      <c r="C710" t="s">
        <v>762</v>
      </c>
      <c r="D710" t="s">
        <v>30</v>
      </c>
      <c r="E710" t="s">
        <v>35</v>
      </c>
      <c r="F710">
        <v>736.6</v>
      </c>
      <c r="G710">
        <v>734.3</v>
      </c>
      <c r="H710">
        <v>13</v>
      </c>
      <c r="I710">
        <v>7.6</v>
      </c>
      <c r="J710">
        <v>1.1000000000000001</v>
      </c>
      <c r="K710">
        <v>0</v>
      </c>
      <c r="L710">
        <v>0</v>
      </c>
    </row>
    <row r="711" spans="1:13" x14ac:dyDescent="0.25">
      <c r="A711">
        <v>19205</v>
      </c>
      <c r="B711">
        <v>19205</v>
      </c>
      <c r="C711" t="s">
        <v>763</v>
      </c>
      <c r="D711" t="s">
        <v>28</v>
      </c>
      <c r="E711" t="s">
        <v>18</v>
      </c>
      <c r="F711">
        <v>737.7</v>
      </c>
      <c r="G711">
        <v>716.3</v>
      </c>
      <c r="H711">
        <v>10</v>
      </c>
      <c r="I711">
        <v>17.399999999999999</v>
      </c>
      <c r="J711">
        <v>1.2</v>
      </c>
      <c r="K711">
        <v>0</v>
      </c>
      <c r="L711">
        <v>0</v>
      </c>
    </row>
    <row r="712" spans="1:13" x14ac:dyDescent="0.25">
      <c r="A712">
        <v>21846</v>
      </c>
      <c r="B712">
        <v>21846</v>
      </c>
      <c r="C712" t="s">
        <v>764</v>
      </c>
      <c r="D712" t="s">
        <v>105</v>
      </c>
      <c r="E712" t="s">
        <v>18</v>
      </c>
      <c r="F712">
        <v>738.8</v>
      </c>
      <c r="G712">
        <v>725.3</v>
      </c>
      <c r="H712">
        <v>11</v>
      </c>
      <c r="I712">
        <v>2</v>
      </c>
      <c r="J712">
        <v>1.1000000000000001</v>
      </c>
      <c r="K712">
        <v>0</v>
      </c>
      <c r="L712">
        <v>0</v>
      </c>
    </row>
    <row r="713" spans="1:13" x14ac:dyDescent="0.25">
      <c r="A713">
        <v>17914</v>
      </c>
      <c r="B713">
        <v>17914</v>
      </c>
      <c r="C713" t="s">
        <v>765</v>
      </c>
      <c r="D713" t="s">
        <v>87</v>
      </c>
      <c r="E713" t="s">
        <v>35</v>
      </c>
      <c r="F713">
        <v>740</v>
      </c>
      <c r="G713">
        <v>723</v>
      </c>
      <c r="H713">
        <v>7</v>
      </c>
      <c r="I713">
        <v>19.100000000000001</v>
      </c>
      <c r="J713">
        <v>1.1000000000000001</v>
      </c>
      <c r="K713">
        <v>0</v>
      </c>
      <c r="L713">
        <v>0</v>
      </c>
    </row>
    <row r="714" spans="1:13" x14ac:dyDescent="0.25">
      <c r="A714">
        <v>19023</v>
      </c>
      <c r="B714">
        <v>19023</v>
      </c>
      <c r="C714" t="s">
        <v>766</v>
      </c>
      <c r="D714" t="s">
        <v>93</v>
      </c>
      <c r="E714" t="s">
        <v>35</v>
      </c>
      <c r="F714">
        <v>741.1</v>
      </c>
      <c r="G714">
        <v>710.6</v>
      </c>
      <c r="H714">
        <v>14</v>
      </c>
      <c r="I714">
        <v>24.4</v>
      </c>
      <c r="J714">
        <v>1.1000000000000001</v>
      </c>
      <c r="K714">
        <v>0</v>
      </c>
      <c r="L714">
        <v>0</v>
      </c>
    </row>
    <row r="715" spans="1:13" x14ac:dyDescent="0.25">
      <c r="A715">
        <v>20770</v>
      </c>
      <c r="B715">
        <v>20770</v>
      </c>
      <c r="C715" t="s">
        <v>767</v>
      </c>
      <c r="D715" t="s">
        <v>52</v>
      </c>
      <c r="E715" t="s">
        <v>37</v>
      </c>
      <c r="F715">
        <v>742.2</v>
      </c>
      <c r="G715">
        <v>749</v>
      </c>
      <c r="H715">
        <v>7</v>
      </c>
      <c r="I715">
        <v>0</v>
      </c>
      <c r="J715">
        <v>4.4000000000000004</v>
      </c>
      <c r="K715">
        <v>0</v>
      </c>
      <c r="L715">
        <v>0</v>
      </c>
    </row>
    <row r="716" spans="1:13" x14ac:dyDescent="0.25">
      <c r="A716">
        <v>21126</v>
      </c>
      <c r="B716">
        <v>21126</v>
      </c>
      <c r="C716" t="s">
        <v>768</v>
      </c>
      <c r="D716" t="s">
        <v>28</v>
      </c>
      <c r="E716" t="s">
        <v>18</v>
      </c>
      <c r="F716">
        <v>743.4</v>
      </c>
      <c r="G716">
        <v>719.7</v>
      </c>
      <c r="H716">
        <v>10</v>
      </c>
      <c r="I716">
        <v>0.8</v>
      </c>
      <c r="J716">
        <v>1.1000000000000001</v>
      </c>
      <c r="K716">
        <v>0</v>
      </c>
      <c r="L716">
        <v>0</v>
      </c>
    </row>
    <row r="717" spans="1:13" x14ac:dyDescent="0.25">
      <c r="A717">
        <v>16768</v>
      </c>
      <c r="B717">
        <v>16768</v>
      </c>
      <c r="C717" t="s">
        <v>769</v>
      </c>
      <c r="D717" t="s">
        <v>74</v>
      </c>
      <c r="E717" t="s">
        <v>35</v>
      </c>
      <c r="F717">
        <v>744.5</v>
      </c>
      <c r="G717">
        <v>736.6</v>
      </c>
      <c r="H717">
        <v>6</v>
      </c>
      <c r="I717">
        <v>0</v>
      </c>
      <c r="J717">
        <v>1.1000000000000001</v>
      </c>
      <c r="K717">
        <v>0</v>
      </c>
      <c r="L717">
        <v>0</v>
      </c>
    </row>
    <row r="718" spans="1:13" x14ac:dyDescent="0.25">
      <c r="A718">
        <v>21514</v>
      </c>
      <c r="B718">
        <v>21514</v>
      </c>
      <c r="C718" t="s">
        <v>770</v>
      </c>
      <c r="D718" t="s">
        <v>154</v>
      </c>
      <c r="E718" t="s">
        <v>18</v>
      </c>
      <c r="F718">
        <v>745.6</v>
      </c>
      <c r="G718">
        <v>729.8</v>
      </c>
      <c r="H718">
        <v>6</v>
      </c>
      <c r="I718">
        <v>3.8</v>
      </c>
      <c r="J718">
        <v>1.1000000000000001</v>
      </c>
      <c r="K718">
        <v>0</v>
      </c>
      <c r="L718">
        <v>0</v>
      </c>
    </row>
    <row r="719" spans="1:13" x14ac:dyDescent="0.25">
      <c r="A719">
        <v>22831</v>
      </c>
      <c r="B719">
        <v>22831</v>
      </c>
      <c r="C719" t="s">
        <v>771</v>
      </c>
      <c r="D719" t="s">
        <v>22</v>
      </c>
      <c r="E719" t="s">
        <v>205</v>
      </c>
      <c r="F719">
        <v>746.7</v>
      </c>
      <c r="G719">
        <v>761.4</v>
      </c>
      <c r="H719">
        <v>13</v>
      </c>
      <c r="I719">
        <v>0</v>
      </c>
      <c r="J719">
        <v>13.5</v>
      </c>
      <c r="K719">
        <v>0</v>
      </c>
      <c r="L719">
        <v>0</v>
      </c>
    </row>
    <row r="720" spans="1:13" x14ac:dyDescent="0.25">
      <c r="A720">
        <v>19280</v>
      </c>
      <c r="B720">
        <v>19280</v>
      </c>
      <c r="C720" t="s">
        <v>772</v>
      </c>
      <c r="D720" t="s">
        <v>22</v>
      </c>
      <c r="E720" t="s">
        <v>35</v>
      </c>
      <c r="F720">
        <v>747.9</v>
      </c>
      <c r="G720">
        <v>740</v>
      </c>
      <c r="H720">
        <v>13</v>
      </c>
      <c r="I720">
        <v>1.5</v>
      </c>
      <c r="J720">
        <v>1</v>
      </c>
      <c r="K720">
        <v>0</v>
      </c>
      <c r="L720">
        <v>0</v>
      </c>
    </row>
    <row r="721" spans="1:13" x14ac:dyDescent="0.25">
      <c r="A721">
        <v>19671</v>
      </c>
      <c r="B721">
        <v>19671</v>
      </c>
      <c r="C721" t="s">
        <v>773</v>
      </c>
      <c r="D721" t="s">
        <v>22</v>
      </c>
      <c r="E721" t="s">
        <v>35</v>
      </c>
      <c r="F721">
        <v>749</v>
      </c>
      <c r="G721">
        <v>741.1</v>
      </c>
      <c r="H721">
        <v>13</v>
      </c>
      <c r="I721">
        <v>0</v>
      </c>
      <c r="J721">
        <v>1</v>
      </c>
      <c r="K721">
        <v>0</v>
      </c>
      <c r="L721">
        <v>0</v>
      </c>
    </row>
    <row r="722" spans="1:13" x14ac:dyDescent="0.25">
      <c r="A722">
        <v>21818</v>
      </c>
      <c r="B722">
        <v>21818</v>
      </c>
      <c r="C722" t="s">
        <v>774</v>
      </c>
      <c r="D722" t="s">
        <v>34</v>
      </c>
      <c r="E722" t="s">
        <v>48</v>
      </c>
      <c r="F722">
        <v>750.1</v>
      </c>
      <c r="G722">
        <v>762.5</v>
      </c>
      <c r="H722">
        <v>12</v>
      </c>
      <c r="I722">
        <v>0</v>
      </c>
      <c r="J722">
        <v>3.4</v>
      </c>
      <c r="K722">
        <v>0</v>
      </c>
      <c r="L722">
        <v>0</v>
      </c>
    </row>
    <row r="723" spans="1:13" x14ac:dyDescent="0.25">
      <c r="A723">
        <v>21856</v>
      </c>
      <c r="B723">
        <v>21856</v>
      </c>
      <c r="C723" t="s">
        <v>775</v>
      </c>
      <c r="D723" t="s">
        <v>132</v>
      </c>
      <c r="E723" t="s">
        <v>18</v>
      </c>
      <c r="F723">
        <v>751.2</v>
      </c>
      <c r="G723">
        <v>735.5</v>
      </c>
      <c r="H723">
        <v>10</v>
      </c>
      <c r="I723">
        <v>2</v>
      </c>
      <c r="J723">
        <v>1.1000000000000001</v>
      </c>
      <c r="K723">
        <v>0</v>
      </c>
      <c r="L723">
        <v>0</v>
      </c>
    </row>
    <row r="724" spans="1:13" x14ac:dyDescent="0.25">
      <c r="A724">
        <v>22477</v>
      </c>
      <c r="B724">
        <v>22477</v>
      </c>
      <c r="C724" t="s">
        <v>776</v>
      </c>
      <c r="D724" t="s">
        <v>39</v>
      </c>
      <c r="E724" t="s">
        <v>37</v>
      </c>
      <c r="F724">
        <v>752.4</v>
      </c>
      <c r="G724">
        <v>753.5</v>
      </c>
      <c r="H724">
        <v>13</v>
      </c>
      <c r="I724">
        <v>10.9</v>
      </c>
      <c r="J724">
        <v>4.2</v>
      </c>
      <c r="K724">
        <v>0</v>
      </c>
      <c r="L724">
        <v>0</v>
      </c>
    </row>
    <row r="725" spans="1:13" x14ac:dyDescent="0.25">
      <c r="A725">
        <v>19219</v>
      </c>
      <c r="B725">
        <v>19219</v>
      </c>
      <c r="C725" t="s">
        <v>777</v>
      </c>
      <c r="D725" t="s">
        <v>93</v>
      </c>
      <c r="E725" t="s">
        <v>37</v>
      </c>
      <c r="F725">
        <v>753.5</v>
      </c>
      <c r="G725">
        <v>745.6</v>
      </c>
      <c r="H725">
        <v>14</v>
      </c>
      <c r="I725">
        <v>6.7</v>
      </c>
      <c r="J725">
        <v>4.0999999999999996</v>
      </c>
      <c r="K725">
        <v>0</v>
      </c>
      <c r="L725">
        <v>0</v>
      </c>
    </row>
    <row r="726" spans="1:13" x14ac:dyDescent="0.25">
      <c r="A726">
        <v>19184</v>
      </c>
      <c r="B726">
        <v>19184</v>
      </c>
      <c r="C726" t="s">
        <v>778</v>
      </c>
      <c r="D726" t="s">
        <v>30</v>
      </c>
      <c r="E726" t="s">
        <v>35</v>
      </c>
      <c r="F726">
        <v>754.6</v>
      </c>
      <c r="G726">
        <v>752.4</v>
      </c>
      <c r="H726">
        <v>13</v>
      </c>
      <c r="I726">
        <v>0.4</v>
      </c>
      <c r="J726">
        <v>1</v>
      </c>
      <c r="K726">
        <v>0</v>
      </c>
      <c r="L726">
        <v>0</v>
      </c>
    </row>
    <row r="727" spans="1:13" x14ac:dyDescent="0.25">
      <c r="A727">
        <v>21106</v>
      </c>
      <c r="B727">
        <v>21106</v>
      </c>
      <c r="C727" t="s">
        <v>779</v>
      </c>
      <c r="D727" t="s">
        <v>17</v>
      </c>
      <c r="E727" t="s">
        <v>35</v>
      </c>
      <c r="F727">
        <v>755.8</v>
      </c>
      <c r="G727">
        <v>742.2</v>
      </c>
      <c r="H727">
        <v>13</v>
      </c>
      <c r="I727">
        <v>0</v>
      </c>
      <c r="J727">
        <v>0.9</v>
      </c>
      <c r="K727">
        <v>0</v>
      </c>
      <c r="L727">
        <v>0</v>
      </c>
    </row>
    <row r="728" spans="1:13" x14ac:dyDescent="0.25">
      <c r="A728">
        <v>12777</v>
      </c>
      <c r="B728">
        <v>12777</v>
      </c>
      <c r="C728" t="s">
        <v>780</v>
      </c>
      <c r="D728" t="s">
        <v>61</v>
      </c>
      <c r="E728" t="s">
        <v>37</v>
      </c>
      <c r="F728">
        <v>756.9</v>
      </c>
      <c r="G728">
        <v>755.8</v>
      </c>
      <c r="H728">
        <v>6</v>
      </c>
      <c r="I728">
        <v>17.5</v>
      </c>
      <c r="J728">
        <v>3.9</v>
      </c>
      <c r="K728">
        <v>0</v>
      </c>
      <c r="L728">
        <v>0</v>
      </c>
    </row>
    <row r="729" spans="1:13" x14ac:dyDescent="0.25">
      <c r="A729">
        <v>19008</v>
      </c>
      <c r="B729">
        <v>19008</v>
      </c>
      <c r="C729" t="s">
        <v>781</v>
      </c>
      <c r="D729" t="s">
        <v>30</v>
      </c>
      <c r="E729" t="s">
        <v>35</v>
      </c>
      <c r="F729">
        <v>758</v>
      </c>
      <c r="G729">
        <v>737.7</v>
      </c>
      <c r="H729">
        <v>13</v>
      </c>
      <c r="I729">
        <v>0</v>
      </c>
      <c r="J729">
        <v>0.9</v>
      </c>
      <c r="K729">
        <v>0</v>
      </c>
      <c r="L729">
        <v>0</v>
      </c>
    </row>
    <row r="730" spans="1:13" x14ac:dyDescent="0.25">
      <c r="A730">
        <v>19035</v>
      </c>
      <c r="B730">
        <v>19035</v>
      </c>
      <c r="C730" t="s">
        <v>782</v>
      </c>
      <c r="D730" t="s">
        <v>105</v>
      </c>
      <c r="E730" t="s">
        <v>37</v>
      </c>
      <c r="F730">
        <v>759.1</v>
      </c>
      <c r="G730">
        <v>751.2</v>
      </c>
      <c r="H730">
        <v>11</v>
      </c>
      <c r="I730">
        <v>2</v>
      </c>
      <c r="J730">
        <v>3.8</v>
      </c>
      <c r="K730">
        <v>0</v>
      </c>
      <c r="L730">
        <v>0</v>
      </c>
    </row>
    <row r="731" spans="1:13" x14ac:dyDescent="0.25">
      <c r="A731">
        <v>22213</v>
      </c>
      <c r="B731">
        <v>22213</v>
      </c>
      <c r="C731" t="s">
        <v>783</v>
      </c>
      <c r="D731" t="s">
        <v>105</v>
      </c>
      <c r="E731" t="s">
        <v>35</v>
      </c>
      <c r="F731">
        <v>760.3</v>
      </c>
      <c r="G731">
        <v>764.8</v>
      </c>
      <c r="H731">
        <v>11</v>
      </c>
      <c r="I731">
        <v>-3.1</v>
      </c>
      <c r="J731">
        <v>0.8</v>
      </c>
      <c r="K731">
        <v>0</v>
      </c>
      <c r="L731">
        <v>0</v>
      </c>
    </row>
    <row r="732" spans="1:13" x14ac:dyDescent="0.25">
      <c r="A732">
        <v>19410</v>
      </c>
      <c r="B732">
        <v>19410</v>
      </c>
      <c r="C732" t="s">
        <v>784</v>
      </c>
      <c r="D732" t="s">
        <v>50</v>
      </c>
      <c r="E732" t="s">
        <v>37</v>
      </c>
      <c r="F732">
        <v>761.4</v>
      </c>
      <c r="G732">
        <v>759.1</v>
      </c>
      <c r="H732">
        <v>9</v>
      </c>
      <c r="I732">
        <v>0</v>
      </c>
      <c r="J732">
        <v>3.4</v>
      </c>
      <c r="K732">
        <v>0</v>
      </c>
      <c r="L732">
        <v>0</v>
      </c>
      <c r="M732">
        <v>297</v>
      </c>
    </row>
    <row r="733" spans="1:13" x14ac:dyDescent="0.25">
      <c r="A733">
        <v>20506</v>
      </c>
      <c r="B733">
        <v>20506</v>
      </c>
      <c r="C733" t="s">
        <v>785</v>
      </c>
      <c r="D733" t="s">
        <v>83</v>
      </c>
      <c r="E733" t="s">
        <v>37</v>
      </c>
      <c r="F733">
        <v>762.5</v>
      </c>
      <c r="G733">
        <v>756.9</v>
      </c>
      <c r="H733">
        <v>9</v>
      </c>
      <c r="I733">
        <v>5.2</v>
      </c>
      <c r="J733">
        <v>3.2</v>
      </c>
      <c r="K733">
        <v>0</v>
      </c>
      <c r="L733">
        <v>0</v>
      </c>
    </row>
    <row r="734" spans="1:13" x14ac:dyDescent="0.25">
      <c r="A734">
        <v>21723</v>
      </c>
      <c r="B734">
        <v>21723</v>
      </c>
      <c r="C734" t="s">
        <v>786</v>
      </c>
      <c r="D734" t="s">
        <v>63</v>
      </c>
      <c r="E734" t="s">
        <v>35</v>
      </c>
      <c r="F734">
        <v>763.7</v>
      </c>
      <c r="G734">
        <v>754.6</v>
      </c>
      <c r="H734">
        <v>8</v>
      </c>
      <c r="I734">
        <v>1.8</v>
      </c>
      <c r="J734">
        <v>0.7</v>
      </c>
      <c r="K734">
        <v>0</v>
      </c>
      <c r="L734">
        <v>0</v>
      </c>
    </row>
    <row r="735" spans="1:13" x14ac:dyDescent="0.25">
      <c r="A735">
        <v>16903</v>
      </c>
      <c r="B735">
        <v>16903</v>
      </c>
      <c r="C735" t="s">
        <v>787</v>
      </c>
      <c r="D735" t="s">
        <v>74</v>
      </c>
      <c r="E735" t="s">
        <v>37</v>
      </c>
      <c r="F735">
        <v>764.8</v>
      </c>
      <c r="G735">
        <v>760.3</v>
      </c>
      <c r="H735">
        <v>6</v>
      </c>
      <c r="I735">
        <v>19.100000000000001</v>
      </c>
      <c r="J735">
        <v>2.8</v>
      </c>
      <c r="K735">
        <v>0</v>
      </c>
      <c r="L735">
        <v>0</v>
      </c>
    </row>
    <row r="736" spans="1:13" x14ac:dyDescent="0.25">
      <c r="A736">
        <v>20977</v>
      </c>
      <c r="B736">
        <v>20977</v>
      </c>
      <c r="C736" t="s">
        <v>788</v>
      </c>
      <c r="D736" t="s">
        <v>154</v>
      </c>
      <c r="E736" t="s">
        <v>37</v>
      </c>
      <c r="F736">
        <v>765.9</v>
      </c>
      <c r="G736">
        <v>763.7</v>
      </c>
      <c r="H736">
        <v>6</v>
      </c>
      <c r="I736">
        <v>0.6</v>
      </c>
      <c r="J736">
        <v>2.5</v>
      </c>
      <c r="K736">
        <v>0</v>
      </c>
      <c r="L736">
        <v>0</v>
      </c>
    </row>
    <row r="737" spans="1:12" x14ac:dyDescent="0.25">
      <c r="A737">
        <v>21959</v>
      </c>
      <c r="B737">
        <v>21959</v>
      </c>
      <c r="C737" t="s">
        <v>789</v>
      </c>
      <c r="D737" t="s">
        <v>32</v>
      </c>
      <c r="E737" t="s">
        <v>35</v>
      </c>
      <c r="F737">
        <v>767</v>
      </c>
      <c r="G737">
        <v>746.7</v>
      </c>
      <c r="H737">
        <v>14</v>
      </c>
      <c r="I737">
        <v>0</v>
      </c>
      <c r="J737">
        <v>0.5</v>
      </c>
      <c r="K737">
        <v>0</v>
      </c>
      <c r="L737">
        <v>0</v>
      </c>
    </row>
    <row r="738" spans="1:12" x14ac:dyDescent="0.25">
      <c r="A738">
        <v>17223</v>
      </c>
      <c r="B738">
        <v>17223</v>
      </c>
      <c r="C738" t="s">
        <v>790</v>
      </c>
      <c r="D738" t="s">
        <v>63</v>
      </c>
      <c r="E738" t="s">
        <v>37</v>
      </c>
      <c r="F738">
        <v>768.2</v>
      </c>
      <c r="G738">
        <v>765.9</v>
      </c>
      <c r="H738">
        <v>8</v>
      </c>
      <c r="I738">
        <v>0</v>
      </c>
      <c r="J738">
        <v>2</v>
      </c>
      <c r="K738">
        <v>0</v>
      </c>
      <c r="L738">
        <v>0</v>
      </c>
    </row>
    <row r="739" spans="1:12" x14ac:dyDescent="0.25">
      <c r="A739">
        <v>20893</v>
      </c>
      <c r="B739">
        <v>20893</v>
      </c>
      <c r="C739" t="s">
        <v>791</v>
      </c>
      <c r="D739" t="s">
        <v>39</v>
      </c>
      <c r="E739" t="s">
        <v>37</v>
      </c>
      <c r="F739">
        <v>769.3</v>
      </c>
      <c r="G739">
        <v>768.2</v>
      </c>
      <c r="H739">
        <v>13</v>
      </c>
      <c r="I739">
        <v>0.4</v>
      </c>
      <c r="J739">
        <v>1.8</v>
      </c>
      <c r="K739">
        <v>0</v>
      </c>
      <c r="L739">
        <v>0</v>
      </c>
    </row>
    <row r="740" spans="1:12" x14ac:dyDescent="0.25">
      <c r="A740">
        <v>17219</v>
      </c>
      <c r="B740">
        <v>17219</v>
      </c>
      <c r="C740" t="s">
        <v>792</v>
      </c>
      <c r="D740" t="s">
        <v>154</v>
      </c>
      <c r="E740" t="s">
        <v>37</v>
      </c>
      <c r="F740">
        <v>770.4</v>
      </c>
      <c r="G740">
        <v>767</v>
      </c>
      <c r="H740">
        <v>6</v>
      </c>
      <c r="I740">
        <v>3.9</v>
      </c>
      <c r="J740">
        <v>1.6</v>
      </c>
      <c r="K740">
        <v>0</v>
      </c>
      <c r="L740">
        <v>0</v>
      </c>
    </row>
    <row r="741" spans="1:12" x14ac:dyDescent="0.25">
      <c r="A741">
        <v>18123</v>
      </c>
      <c r="B741">
        <v>18123</v>
      </c>
      <c r="C741" t="s">
        <v>793</v>
      </c>
      <c r="D741" t="s">
        <v>132</v>
      </c>
      <c r="E741" t="s">
        <v>48</v>
      </c>
      <c r="F741">
        <v>771.6</v>
      </c>
      <c r="G741">
        <v>776.1</v>
      </c>
      <c r="H741">
        <v>10</v>
      </c>
      <c r="I741">
        <v>33.9</v>
      </c>
      <c r="J741">
        <v>0.9</v>
      </c>
      <c r="K741">
        <v>0</v>
      </c>
      <c r="L741">
        <v>0</v>
      </c>
    </row>
    <row r="742" spans="1:12" x14ac:dyDescent="0.25">
      <c r="A742">
        <v>21782</v>
      </c>
      <c r="B742">
        <v>21782</v>
      </c>
      <c r="C742" t="s">
        <v>794</v>
      </c>
      <c r="D742" t="s">
        <v>58</v>
      </c>
      <c r="E742" t="s">
        <v>18</v>
      </c>
      <c r="F742">
        <v>772.7</v>
      </c>
      <c r="G742">
        <v>777.2</v>
      </c>
      <c r="H742">
        <v>12</v>
      </c>
      <c r="I742">
        <v>9</v>
      </c>
      <c r="J742">
        <v>0.3</v>
      </c>
      <c r="K742">
        <v>0</v>
      </c>
      <c r="L742">
        <v>0</v>
      </c>
    </row>
    <row r="743" spans="1:12" x14ac:dyDescent="0.25">
      <c r="A743">
        <v>21781</v>
      </c>
      <c r="B743">
        <v>21781</v>
      </c>
      <c r="C743" t="s">
        <v>795</v>
      </c>
      <c r="D743" t="s">
        <v>26</v>
      </c>
      <c r="E743" t="s">
        <v>37</v>
      </c>
      <c r="F743">
        <v>773.8</v>
      </c>
      <c r="G743">
        <v>769.3</v>
      </c>
      <c r="H743">
        <v>7</v>
      </c>
      <c r="I743">
        <v>0</v>
      </c>
      <c r="J743">
        <v>1</v>
      </c>
      <c r="K743">
        <v>0</v>
      </c>
      <c r="L743">
        <v>0</v>
      </c>
    </row>
    <row r="744" spans="1:12" x14ac:dyDescent="0.25">
      <c r="A744">
        <v>19579</v>
      </c>
      <c r="B744">
        <v>19579</v>
      </c>
      <c r="C744" t="s">
        <v>796</v>
      </c>
      <c r="D744" t="s">
        <v>50</v>
      </c>
      <c r="E744" t="s">
        <v>37</v>
      </c>
      <c r="F744">
        <v>774.9</v>
      </c>
      <c r="G744">
        <v>770.4</v>
      </c>
      <c r="H744">
        <v>9</v>
      </c>
      <c r="I744">
        <v>0.6</v>
      </c>
      <c r="J744">
        <v>1</v>
      </c>
      <c r="K744">
        <v>0</v>
      </c>
      <c r="L744">
        <v>0</v>
      </c>
    </row>
    <row r="745" spans="1:12" x14ac:dyDescent="0.25">
      <c r="A745">
        <v>21263</v>
      </c>
      <c r="B745">
        <v>21263</v>
      </c>
      <c r="C745" t="s">
        <v>797</v>
      </c>
      <c r="D745" t="s">
        <v>56</v>
      </c>
      <c r="E745" t="s">
        <v>35</v>
      </c>
      <c r="F745">
        <v>776.1</v>
      </c>
      <c r="G745">
        <v>732.1</v>
      </c>
      <c r="H745">
        <v>10</v>
      </c>
      <c r="I745">
        <v>0.6</v>
      </c>
      <c r="J745">
        <v>0.2</v>
      </c>
      <c r="K745">
        <v>0</v>
      </c>
      <c r="L745">
        <v>0</v>
      </c>
    </row>
    <row r="746" spans="1:12" x14ac:dyDescent="0.25">
      <c r="A746">
        <v>20134</v>
      </c>
      <c r="B746">
        <v>20134</v>
      </c>
      <c r="C746" t="s">
        <v>798</v>
      </c>
      <c r="D746" t="s">
        <v>52</v>
      </c>
      <c r="E746" t="s">
        <v>37</v>
      </c>
      <c r="F746">
        <v>777.2</v>
      </c>
      <c r="G746">
        <v>771.6</v>
      </c>
      <c r="H746">
        <v>7</v>
      </c>
      <c r="I746">
        <v>0</v>
      </c>
      <c r="J746">
        <v>0.9</v>
      </c>
      <c r="K746">
        <v>0</v>
      </c>
      <c r="L746">
        <v>0</v>
      </c>
    </row>
    <row r="747" spans="1:12" x14ac:dyDescent="0.25">
      <c r="A747">
        <v>18997</v>
      </c>
      <c r="B747">
        <v>18997</v>
      </c>
      <c r="C747" t="s">
        <v>799</v>
      </c>
      <c r="D747" t="s">
        <v>71</v>
      </c>
      <c r="E747" t="s">
        <v>37</v>
      </c>
      <c r="F747">
        <v>778.3</v>
      </c>
      <c r="G747">
        <v>772.7</v>
      </c>
      <c r="H747">
        <v>10</v>
      </c>
      <c r="I747">
        <v>0.6</v>
      </c>
      <c r="J747">
        <v>0.9</v>
      </c>
      <c r="K747">
        <v>0</v>
      </c>
      <c r="L747">
        <v>0</v>
      </c>
    </row>
    <row r="748" spans="1:12" x14ac:dyDescent="0.25">
      <c r="A748">
        <v>21774</v>
      </c>
      <c r="B748">
        <v>21774</v>
      </c>
      <c r="C748" t="s">
        <v>800</v>
      </c>
      <c r="D748" t="s">
        <v>24</v>
      </c>
      <c r="E748" t="s">
        <v>18</v>
      </c>
      <c r="F748">
        <v>779.4</v>
      </c>
      <c r="G748">
        <v>773.8</v>
      </c>
      <c r="H748">
        <v>6</v>
      </c>
      <c r="I748">
        <v>1.7</v>
      </c>
      <c r="J748">
        <v>0.1</v>
      </c>
      <c r="K748">
        <v>0</v>
      </c>
      <c r="L748">
        <v>0</v>
      </c>
    </row>
    <row r="749" spans="1:12" x14ac:dyDescent="0.25">
      <c r="A749">
        <v>19461</v>
      </c>
      <c r="B749">
        <v>19461</v>
      </c>
      <c r="C749" t="s">
        <v>801</v>
      </c>
      <c r="D749" t="s">
        <v>26</v>
      </c>
      <c r="E749" t="s">
        <v>48</v>
      </c>
      <c r="F749">
        <v>780.6</v>
      </c>
      <c r="G749">
        <v>778.3</v>
      </c>
      <c r="H749">
        <v>7</v>
      </c>
      <c r="I749">
        <v>0</v>
      </c>
      <c r="J749">
        <v>0.2</v>
      </c>
      <c r="K749">
        <v>0</v>
      </c>
      <c r="L749">
        <v>0</v>
      </c>
    </row>
    <row r="750" spans="1:12" x14ac:dyDescent="0.25">
      <c r="A750">
        <v>19025</v>
      </c>
      <c r="B750">
        <v>19025</v>
      </c>
      <c r="C750" t="s">
        <v>802</v>
      </c>
      <c r="D750" t="s">
        <v>52</v>
      </c>
      <c r="E750" t="s">
        <v>48</v>
      </c>
      <c r="F750">
        <v>781.7</v>
      </c>
      <c r="G750">
        <v>779.4</v>
      </c>
      <c r="H750">
        <v>7</v>
      </c>
      <c r="I750">
        <v>2.6</v>
      </c>
      <c r="J750">
        <v>0.1</v>
      </c>
      <c r="K750">
        <v>0</v>
      </c>
      <c r="L750">
        <v>0</v>
      </c>
    </row>
    <row r="751" spans="1:12" x14ac:dyDescent="0.25">
      <c r="A751">
        <v>22138</v>
      </c>
      <c r="B751">
        <v>22138</v>
      </c>
      <c r="C751" t="s">
        <v>803</v>
      </c>
      <c r="D751" t="s">
        <v>87</v>
      </c>
      <c r="E751" t="s">
        <v>37</v>
      </c>
      <c r="F751">
        <v>782.8</v>
      </c>
      <c r="G751">
        <v>774.9</v>
      </c>
      <c r="H751">
        <v>7</v>
      </c>
      <c r="I751">
        <v>0</v>
      </c>
      <c r="J751">
        <v>0.1</v>
      </c>
      <c r="K751">
        <v>0</v>
      </c>
      <c r="L751">
        <v>0</v>
      </c>
    </row>
    <row r="752" spans="1:12" x14ac:dyDescent="0.25">
      <c r="A752">
        <v>15190</v>
      </c>
      <c r="B752">
        <v>15190</v>
      </c>
      <c r="C752" t="s">
        <v>618</v>
      </c>
      <c r="D752" t="s">
        <v>83</v>
      </c>
      <c r="E752" t="s">
        <v>48</v>
      </c>
      <c r="F752">
        <v>784</v>
      </c>
      <c r="G752">
        <v>780.6</v>
      </c>
      <c r="H752">
        <v>9</v>
      </c>
      <c r="I752">
        <v>0</v>
      </c>
      <c r="J752">
        <v>0.1</v>
      </c>
      <c r="K752">
        <v>0</v>
      </c>
      <c r="L752">
        <v>0</v>
      </c>
    </row>
    <row r="753" spans="1:13" x14ac:dyDescent="0.25">
      <c r="A753">
        <v>20929</v>
      </c>
      <c r="B753">
        <v>20929</v>
      </c>
      <c r="C753" t="s">
        <v>804</v>
      </c>
      <c r="D753" t="s">
        <v>105</v>
      </c>
      <c r="E753" t="s">
        <v>48</v>
      </c>
      <c r="F753">
        <v>785.1</v>
      </c>
      <c r="G753">
        <v>781.7</v>
      </c>
      <c r="H753">
        <v>11</v>
      </c>
      <c r="I753">
        <v>12.7</v>
      </c>
      <c r="J753">
        <v>0.1</v>
      </c>
      <c r="K753">
        <v>0</v>
      </c>
      <c r="L753">
        <v>0</v>
      </c>
    </row>
    <row r="754" spans="1:13" x14ac:dyDescent="0.25">
      <c r="A754">
        <v>19763</v>
      </c>
      <c r="B754">
        <v>19763</v>
      </c>
      <c r="C754" t="s">
        <v>805</v>
      </c>
      <c r="D754" t="s">
        <v>74</v>
      </c>
      <c r="E754" t="s">
        <v>48</v>
      </c>
      <c r="F754">
        <v>786.2</v>
      </c>
      <c r="G754">
        <v>782.8</v>
      </c>
      <c r="H754">
        <v>6</v>
      </c>
      <c r="I754">
        <v>0</v>
      </c>
      <c r="J754">
        <v>0</v>
      </c>
      <c r="K754">
        <v>0</v>
      </c>
      <c r="L754">
        <v>0</v>
      </c>
      <c r="M754">
        <v>228</v>
      </c>
    </row>
    <row r="755" spans="1:13" x14ac:dyDescent="0.25">
      <c r="A755">
        <v>20953</v>
      </c>
      <c r="B755">
        <v>20953</v>
      </c>
      <c r="C755" t="s">
        <v>806</v>
      </c>
      <c r="D755" t="s">
        <v>44</v>
      </c>
      <c r="E755" t="s">
        <v>48</v>
      </c>
      <c r="F755">
        <v>787.3</v>
      </c>
      <c r="G755">
        <v>784</v>
      </c>
      <c r="H755">
        <v>7</v>
      </c>
      <c r="I755">
        <v>0</v>
      </c>
      <c r="J755">
        <v>0</v>
      </c>
      <c r="K755">
        <v>0</v>
      </c>
      <c r="L755">
        <v>0</v>
      </c>
    </row>
    <row r="756" spans="1:13" x14ac:dyDescent="0.25">
      <c r="A756">
        <v>7651</v>
      </c>
      <c r="B756">
        <v>7651</v>
      </c>
      <c r="C756" t="s">
        <v>807</v>
      </c>
      <c r="D756" t="s">
        <v>120</v>
      </c>
      <c r="E756" t="s">
        <v>35</v>
      </c>
      <c r="F756">
        <v>789.6</v>
      </c>
      <c r="G756">
        <v>786.2</v>
      </c>
      <c r="H756">
        <v>14</v>
      </c>
      <c r="I756">
        <v>0</v>
      </c>
      <c r="J756">
        <v>0</v>
      </c>
      <c r="K756">
        <v>0</v>
      </c>
      <c r="L756">
        <v>0</v>
      </c>
    </row>
    <row r="757" spans="1:13" x14ac:dyDescent="0.25">
      <c r="A757">
        <v>8355</v>
      </c>
      <c r="B757">
        <v>8355</v>
      </c>
      <c r="C757" t="s">
        <v>808</v>
      </c>
      <c r="E757" t="s">
        <v>35</v>
      </c>
      <c r="F757">
        <v>790.7</v>
      </c>
      <c r="G757">
        <v>787.3</v>
      </c>
      <c r="I757">
        <v>39.700000000000003</v>
      </c>
      <c r="J757">
        <v>0</v>
      </c>
      <c r="K757">
        <v>16</v>
      </c>
      <c r="L757">
        <v>18</v>
      </c>
      <c r="M757">
        <v>51</v>
      </c>
    </row>
    <row r="758" spans="1:13" x14ac:dyDescent="0.25">
      <c r="A758">
        <v>8358</v>
      </c>
      <c r="B758">
        <v>8358</v>
      </c>
      <c r="C758" t="s">
        <v>809</v>
      </c>
      <c r="D758" t="s">
        <v>120</v>
      </c>
      <c r="E758" t="s">
        <v>48</v>
      </c>
      <c r="F758">
        <v>791.9</v>
      </c>
      <c r="G758">
        <v>788.5</v>
      </c>
      <c r="H758">
        <v>14</v>
      </c>
      <c r="I758">
        <v>2.5</v>
      </c>
      <c r="J758">
        <v>0</v>
      </c>
      <c r="K758">
        <v>0</v>
      </c>
      <c r="L758">
        <v>0</v>
      </c>
    </row>
    <row r="759" spans="1:13" x14ac:dyDescent="0.25">
      <c r="A759">
        <v>14918</v>
      </c>
      <c r="B759">
        <v>14918</v>
      </c>
      <c r="C759" t="s">
        <v>810</v>
      </c>
      <c r="E759" t="s">
        <v>37</v>
      </c>
      <c r="F759">
        <v>865.2</v>
      </c>
      <c r="G759">
        <v>861.8</v>
      </c>
      <c r="I759">
        <v>52.9</v>
      </c>
      <c r="J759">
        <v>0</v>
      </c>
      <c r="K759">
        <v>0</v>
      </c>
      <c r="L759">
        <v>0</v>
      </c>
      <c r="M759">
        <v>188</v>
      </c>
    </row>
    <row r="760" spans="1:13" x14ac:dyDescent="0.25">
      <c r="A760">
        <v>15196</v>
      </c>
      <c r="B760">
        <v>15196</v>
      </c>
      <c r="C760" t="s">
        <v>811</v>
      </c>
      <c r="E760" t="s">
        <v>35</v>
      </c>
      <c r="F760">
        <v>884.4</v>
      </c>
      <c r="G760">
        <v>881</v>
      </c>
      <c r="I760">
        <v>23</v>
      </c>
      <c r="J760">
        <v>0</v>
      </c>
      <c r="K760">
        <v>1</v>
      </c>
      <c r="L760">
        <v>1</v>
      </c>
      <c r="M760">
        <v>199</v>
      </c>
    </row>
    <row r="761" spans="1:13" x14ac:dyDescent="0.25">
      <c r="A761">
        <v>15263</v>
      </c>
      <c r="B761">
        <v>15263</v>
      </c>
      <c r="C761" t="s">
        <v>812</v>
      </c>
      <c r="E761" t="s">
        <v>37</v>
      </c>
      <c r="F761">
        <v>893.4</v>
      </c>
      <c r="G761">
        <v>890</v>
      </c>
      <c r="I761">
        <v>1.5</v>
      </c>
      <c r="J761">
        <v>0</v>
      </c>
      <c r="K761">
        <v>0</v>
      </c>
      <c r="L761">
        <v>0</v>
      </c>
    </row>
    <row r="762" spans="1:13" x14ac:dyDescent="0.25">
      <c r="A762">
        <v>15866</v>
      </c>
      <c r="B762">
        <v>15866</v>
      </c>
      <c r="C762" t="s">
        <v>813</v>
      </c>
      <c r="E762" t="s">
        <v>37</v>
      </c>
      <c r="F762">
        <v>902.4</v>
      </c>
      <c r="G762">
        <v>899</v>
      </c>
      <c r="I762">
        <v>12</v>
      </c>
      <c r="J762">
        <v>0</v>
      </c>
      <c r="K762">
        <v>0</v>
      </c>
      <c r="L762">
        <v>0</v>
      </c>
    </row>
    <row r="763" spans="1:13" x14ac:dyDescent="0.25">
      <c r="A763">
        <v>16258</v>
      </c>
      <c r="B763">
        <v>16258</v>
      </c>
      <c r="C763" t="s">
        <v>814</v>
      </c>
      <c r="E763" t="s">
        <v>35</v>
      </c>
      <c r="F763">
        <v>919.3</v>
      </c>
      <c r="G763">
        <v>915.9</v>
      </c>
      <c r="I763">
        <v>0</v>
      </c>
      <c r="J763">
        <v>0</v>
      </c>
      <c r="K763">
        <v>0</v>
      </c>
      <c r="L763">
        <v>0</v>
      </c>
      <c r="M763">
        <v>215</v>
      </c>
    </row>
    <row r="764" spans="1:13" x14ac:dyDescent="0.25">
      <c r="A764">
        <v>16276</v>
      </c>
      <c r="B764">
        <v>16276</v>
      </c>
      <c r="C764" t="s">
        <v>815</v>
      </c>
      <c r="D764" t="s">
        <v>74</v>
      </c>
      <c r="E764" t="s">
        <v>35</v>
      </c>
      <c r="F764">
        <v>921.6</v>
      </c>
      <c r="G764">
        <v>918.2</v>
      </c>
      <c r="H764">
        <v>6</v>
      </c>
      <c r="I764">
        <v>1.4</v>
      </c>
      <c r="J764">
        <v>0</v>
      </c>
      <c r="K764">
        <v>0</v>
      </c>
      <c r="L764">
        <v>0</v>
      </c>
    </row>
    <row r="765" spans="1:13" x14ac:dyDescent="0.25">
      <c r="A765">
        <v>16395</v>
      </c>
      <c r="B765">
        <v>16395</v>
      </c>
      <c r="C765" t="s">
        <v>816</v>
      </c>
      <c r="E765" t="s">
        <v>37</v>
      </c>
      <c r="F765">
        <v>937.4</v>
      </c>
      <c r="G765">
        <v>934</v>
      </c>
      <c r="I765">
        <v>0.4</v>
      </c>
      <c r="J765">
        <v>0</v>
      </c>
      <c r="K765">
        <v>0</v>
      </c>
      <c r="L765">
        <v>0</v>
      </c>
    </row>
    <row r="766" spans="1:13" x14ac:dyDescent="0.25">
      <c r="A766">
        <v>16728</v>
      </c>
      <c r="B766">
        <v>16728</v>
      </c>
      <c r="C766" t="s">
        <v>817</v>
      </c>
      <c r="E766" t="s">
        <v>35</v>
      </c>
      <c r="F766">
        <v>962.2</v>
      </c>
      <c r="G766">
        <v>958.8</v>
      </c>
      <c r="I766">
        <v>31.9</v>
      </c>
      <c r="J766">
        <v>0</v>
      </c>
      <c r="K766">
        <v>0</v>
      </c>
      <c r="L766">
        <v>0</v>
      </c>
    </row>
    <row r="767" spans="1:13" x14ac:dyDescent="0.25">
      <c r="A767">
        <v>16798</v>
      </c>
      <c r="B767">
        <v>16798</v>
      </c>
      <c r="C767" t="s">
        <v>818</v>
      </c>
      <c r="D767" t="s">
        <v>120</v>
      </c>
      <c r="E767" t="s">
        <v>35</v>
      </c>
      <c r="F767">
        <v>979.1</v>
      </c>
      <c r="G767">
        <v>975.7</v>
      </c>
      <c r="H767">
        <v>14</v>
      </c>
      <c r="I767">
        <v>19.5</v>
      </c>
      <c r="J767">
        <v>0</v>
      </c>
      <c r="K767">
        <v>0</v>
      </c>
      <c r="L767">
        <v>0</v>
      </c>
    </row>
    <row r="768" spans="1:13" x14ac:dyDescent="0.25">
      <c r="A768">
        <v>17009</v>
      </c>
      <c r="B768">
        <v>17009</v>
      </c>
      <c r="C768" t="s">
        <v>819</v>
      </c>
      <c r="D768" t="s">
        <v>24</v>
      </c>
      <c r="E768" t="s">
        <v>48</v>
      </c>
      <c r="F768">
        <v>1018.6</v>
      </c>
      <c r="G768">
        <v>1015.2</v>
      </c>
      <c r="H768">
        <v>6</v>
      </c>
      <c r="I768">
        <v>0</v>
      </c>
      <c r="J768">
        <v>0</v>
      </c>
      <c r="K768">
        <v>0</v>
      </c>
      <c r="L768">
        <v>0</v>
      </c>
    </row>
    <row r="769" spans="1:13" x14ac:dyDescent="0.25">
      <c r="A769">
        <v>17289</v>
      </c>
      <c r="B769">
        <v>17289</v>
      </c>
      <c r="C769" t="s">
        <v>820</v>
      </c>
      <c r="D769" t="s">
        <v>46</v>
      </c>
      <c r="E769" t="s">
        <v>35</v>
      </c>
      <c r="F769">
        <v>1035.5</v>
      </c>
      <c r="G769">
        <v>1032.0999999999999</v>
      </c>
      <c r="H769">
        <v>7</v>
      </c>
      <c r="I769">
        <v>10.4</v>
      </c>
      <c r="J769">
        <v>0</v>
      </c>
      <c r="K769">
        <v>0</v>
      </c>
      <c r="L769">
        <v>0</v>
      </c>
      <c r="M769">
        <v>291</v>
      </c>
    </row>
    <row r="770" spans="1:13" x14ac:dyDescent="0.25">
      <c r="A770">
        <v>17939</v>
      </c>
      <c r="B770">
        <v>17939</v>
      </c>
      <c r="C770" t="s">
        <v>821</v>
      </c>
      <c r="E770" t="s">
        <v>35</v>
      </c>
      <c r="F770">
        <v>1056.9000000000001</v>
      </c>
      <c r="G770">
        <v>1053.5999999999999</v>
      </c>
      <c r="I770">
        <v>0</v>
      </c>
      <c r="J770">
        <v>0</v>
      </c>
      <c r="K770">
        <v>0</v>
      </c>
      <c r="L770">
        <v>0</v>
      </c>
      <c r="M770">
        <v>246</v>
      </c>
    </row>
    <row r="771" spans="1:13" x14ac:dyDescent="0.25">
      <c r="A771">
        <v>17962</v>
      </c>
      <c r="B771">
        <v>17962</v>
      </c>
      <c r="C771" t="s">
        <v>822</v>
      </c>
      <c r="E771" t="s">
        <v>205</v>
      </c>
      <c r="F771">
        <v>1072.7</v>
      </c>
      <c r="G771">
        <v>1069.3</v>
      </c>
      <c r="I771">
        <v>110.5</v>
      </c>
      <c r="J771">
        <v>0</v>
      </c>
      <c r="K771">
        <v>0</v>
      </c>
      <c r="L771">
        <v>0</v>
      </c>
    </row>
    <row r="772" spans="1:13" x14ac:dyDescent="0.25">
      <c r="A772">
        <v>18080</v>
      </c>
      <c r="B772">
        <v>18080</v>
      </c>
      <c r="C772" t="s">
        <v>823</v>
      </c>
      <c r="E772" t="s">
        <v>35</v>
      </c>
      <c r="F772">
        <v>1123.5</v>
      </c>
      <c r="G772">
        <v>1120.0999999999999</v>
      </c>
      <c r="I772">
        <v>23</v>
      </c>
      <c r="J772">
        <v>0</v>
      </c>
      <c r="K772">
        <v>0</v>
      </c>
      <c r="L772">
        <v>0</v>
      </c>
    </row>
    <row r="773" spans="1:13" x14ac:dyDescent="0.25">
      <c r="A773">
        <v>18104</v>
      </c>
      <c r="B773">
        <v>18104</v>
      </c>
      <c r="C773" t="s">
        <v>824</v>
      </c>
      <c r="D773" t="s">
        <v>74</v>
      </c>
      <c r="E773" t="s">
        <v>48</v>
      </c>
      <c r="F773">
        <v>1128</v>
      </c>
      <c r="G773">
        <v>1124.5999999999999</v>
      </c>
      <c r="H773">
        <v>6</v>
      </c>
      <c r="I773">
        <v>-1.7</v>
      </c>
      <c r="J773">
        <v>0</v>
      </c>
      <c r="K773">
        <v>0</v>
      </c>
      <c r="L773">
        <v>0</v>
      </c>
    </row>
    <row r="774" spans="1:13" x14ac:dyDescent="0.25">
      <c r="A774">
        <v>18114</v>
      </c>
      <c r="B774">
        <v>18114</v>
      </c>
      <c r="C774" t="s">
        <v>825</v>
      </c>
      <c r="E774" t="s">
        <v>18</v>
      </c>
      <c r="F774">
        <v>1130.3</v>
      </c>
      <c r="G774">
        <v>1126.9000000000001</v>
      </c>
      <c r="I774">
        <v>0</v>
      </c>
      <c r="J774">
        <v>0</v>
      </c>
      <c r="K774">
        <v>0</v>
      </c>
      <c r="L774">
        <v>0</v>
      </c>
    </row>
    <row r="775" spans="1:13" x14ac:dyDescent="0.25">
      <c r="A775">
        <v>18619</v>
      </c>
      <c r="B775">
        <v>18619</v>
      </c>
      <c r="C775" t="s">
        <v>826</v>
      </c>
      <c r="E775" t="s">
        <v>205</v>
      </c>
      <c r="F775">
        <v>1172</v>
      </c>
      <c r="G775">
        <v>1168.5999999999999</v>
      </c>
      <c r="I775">
        <v>5.0999999999999996</v>
      </c>
      <c r="J775">
        <v>0</v>
      </c>
      <c r="K775">
        <v>0</v>
      </c>
      <c r="L775">
        <v>0</v>
      </c>
    </row>
    <row r="776" spans="1:13" x14ac:dyDescent="0.25">
      <c r="A776">
        <v>18716</v>
      </c>
      <c r="B776">
        <v>18716</v>
      </c>
      <c r="C776" t="s">
        <v>827</v>
      </c>
      <c r="D776" t="s">
        <v>24</v>
      </c>
      <c r="E776" t="s">
        <v>37</v>
      </c>
      <c r="F776">
        <v>1175.4000000000001</v>
      </c>
      <c r="G776">
        <v>1172</v>
      </c>
      <c r="H776">
        <v>6</v>
      </c>
      <c r="I776">
        <v>0</v>
      </c>
      <c r="J776">
        <v>0</v>
      </c>
      <c r="K776">
        <v>0</v>
      </c>
      <c r="L776">
        <v>0</v>
      </c>
    </row>
    <row r="777" spans="1:13" x14ac:dyDescent="0.25">
      <c r="A777">
        <v>18868</v>
      </c>
      <c r="B777">
        <v>18868</v>
      </c>
      <c r="C777" t="s">
        <v>828</v>
      </c>
      <c r="D777" t="s">
        <v>22</v>
      </c>
      <c r="E777" t="s">
        <v>48</v>
      </c>
      <c r="F777">
        <v>1177.5999999999999</v>
      </c>
      <c r="G777">
        <v>1174.2</v>
      </c>
      <c r="H777">
        <v>13</v>
      </c>
      <c r="I777">
        <v>0</v>
      </c>
      <c r="J777">
        <v>0</v>
      </c>
      <c r="K777">
        <v>0</v>
      </c>
      <c r="L777">
        <v>0</v>
      </c>
    </row>
    <row r="778" spans="1:13" x14ac:dyDescent="0.25">
      <c r="A778">
        <v>18907</v>
      </c>
      <c r="B778">
        <v>18907</v>
      </c>
      <c r="C778" t="s">
        <v>829</v>
      </c>
      <c r="D778" t="s">
        <v>46</v>
      </c>
      <c r="E778" t="s">
        <v>48</v>
      </c>
      <c r="F778">
        <v>1183.3</v>
      </c>
      <c r="G778">
        <v>1179.9000000000001</v>
      </c>
      <c r="H778">
        <v>7</v>
      </c>
      <c r="I778">
        <v>0</v>
      </c>
      <c r="J778">
        <v>0</v>
      </c>
      <c r="K778">
        <v>0</v>
      </c>
      <c r="L778">
        <v>0</v>
      </c>
    </row>
    <row r="779" spans="1:13" x14ac:dyDescent="0.25">
      <c r="A779">
        <v>18957</v>
      </c>
      <c r="B779">
        <v>18957</v>
      </c>
      <c r="C779" t="s">
        <v>830</v>
      </c>
      <c r="E779" t="s">
        <v>18</v>
      </c>
      <c r="F779">
        <v>1218.2</v>
      </c>
      <c r="G779">
        <v>1214.9000000000001</v>
      </c>
      <c r="I779">
        <v>18</v>
      </c>
      <c r="J779">
        <v>0</v>
      </c>
      <c r="K779">
        <v>0</v>
      </c>
      <c r="L779">
        <v>0</v>
      </c>
      <c r="M779">
        <v>196</v>
      </c>
    </row>
    <row r="780" spans="1:13" x14ac:dyDescent="0.25">
      <c r="A780">
        <v>18971</v>
      </c>
      <c r="B780">
        <v>18971</v>
      </c>
      <c r="C780" t="s">
        <v>831</v>
      </c>
      <c r="D780" t="s">
        <v>132</v>
      </c>
      <c r="E780" t="s">
        <v>35</v>
      </c>
      <c r="F780">
        <v>1226.0999999999999</v>
      </c>
      <c r="G780">
        <v>1222.8</v>
      </c>
      <c r="H780">
        <v>10</v>
      </c>
      <c r="I780">
        <v>0</v>
      </c>
      <c r="J780">
        <v>0</v>
      </c>
      <c r="K780">
        <v>0</v>
      </c>
      <c r="L780">
        <v>0</v>
      </c>
    </row>
    <row r="781" spans="1:13" x14ac:dyDescent="0.25">
      <c r="A781">
        <v>19029</v>
      </c>
      <c r="B781">
        <v>19029</v>
      </c>
      <c r="C781" t="s">
        <v>832</v>
      </c>
      <c r="D781" t="s">
        <v>66</v>
      </c>
      <c r="E781" t="s">
        <v>48</v>
      </c>
      <c r="F781">
        <v>1248.7</v>
      </c>
      <c r="G781">
        <v>1245.3</v>
      </c>
      <c r="H781">
        <v>8</v>
      </c>
      <c r="I781">
        <v>2.4</v>
      </c>
      <c r="J781">
        <v>0</v>
      </c>
      <c r="K781">
        <v>0</v>
      </c>
      <c r="L781">
        <v>0</v>
      </c>
    </row>
    <row r="782" spans="1:13" x14ac:dyDescent="0.25">
      <c r="A782">
        <v>19314</v>
      </c>
      <c r="B782">
        <v>19314</v>
      </c>
      <c r="C782" t="s">
        <v>833</v>
      </c>
      <c r="D782" t="s">
        <v>58</v>
      </c>
      <c r="E782" t="s">
        <v>35</v>
      </c>
      <c r="F782">
        <v>1294.9000000000001</v>
      </c>
      <c r="G782">
        <v>1291.5999999999999</v>
      </c>
      <c r="H782">
        <v>12</v>
      </c>
      <c r="I782">
        <v>0</v>
      </c>
      <c r="J782">
        <v>0</v>
      </c>
      <c r="K782">
        <v>0</v>
      </c>
      <c r="L782">
        <v>0</v>
      </c>
    </row>
    <row r="783" spans="1:13" x14ac:dyDescent="0.25">
      <c r="A783">
        <v>19326</v>
      </c>
      <c r="B783">
        <v>19326</v>
      </c>
      <c r="C783" t="s">
        <v>834</v>
      </c>
      <c r="D783" t="s">
        <v>28</v>
      </c>
      <c r="E783" t="s">
        <v>37</v>
      </c>
      <c r="F783">
        <v>1296.0999999999999</v>
      </c>
      <c r="G783">
        <v>1292.7</v>
      </c>
      <c r="H783">
        <v>10</v>
      </c>
      <c r="I783">
        <v>1.9</v>
      </c>
      <c r="J783">
        <v>0</v>
      </c>
      <c r="K783">
        <v>0</v>
      </c>
      <c r="L783">
        <v>0</v>
      </c>
    </row>
    <row r="784" spans="1:13" x14ac:dyDescent="0.25">
      <c r="A784">
        <v>19403</v>
      </c>
      <c r="B784">
        <v>19403</v>
      </c>
      <c r="C784" t="s">
        <v>835</v>
      </c>
      <c r="E784" t="s">
        <v>35</v>
      </c>
      <c r="F784">
        <v>1300.5999999999999</v>
      </c>
      <c r="G784">
        <v>1297.2</v>
      </c>
      <c r="I784">
        <v>0.5</v>
      </c>
      <c r="J784">
        <v>0</v>
      </c>
      <c r="K784">
        <v>0</v>
      </c>
      <c r="L784">
        <v>0</v>
      </c>
    </row>
    <row r="785" spans="1:13" x14ac:dyDescent="0.25">
      <c r="A785">
        <v>19559</v>
      </c>
      <c r="B785">
        <v>19559</v>
      </c>
      <c r="C785" t="s">
        <v>836</v>
      </c>
      <c r="E785" t="s">
        <v>37</v>
      </c>
      <c r="F785">
        <v>1310.7</v>
      </c>
      <c r="G785">
        <v>1307.4000000000001</v>
      </c>
      <c r="I785">
        <v>0</v>
      </c>
      <c r="J785">
        <v>0</v>
      </c>
      <c r="K785">
        <v>0</v>
      </c>
      <c r="L785">
        <v>0</v>
      </c>
    </row>
    <row r="786" spans="1:13" x14ac:dyDescent="0.25">
      <c r="A786">
        <v>19732</v>
      </c>
      <c r="B786">
        <v>19732</v>
      </c>
      <c r="C786" t="s">
        <v>837</v>
      </c>
      <c r="E786" t="s">
        <v>35</v>
      </c>
      <c r="F786">
        <v>1315.2</v>
      </c>
      <c r="G786">
        <v>1311.9</v>
      </c>
      <c r="I786">
        <v>2</v>
      </c>
      <c r="J786">
        <v>0</v>
      </c>
      <c r="K786">
        <v>0</v>
      </c>
      <c r="L786">
        <v>0</v>
      </c>
    </row>
    <row r="787" spans="1:13" x14ac:dyDescent="0.25">
      <c r="A787">
        <v>19913</v>
      </c>
      <c r="B787">
        <v>19913</v>
      </c>
      <c r="C787" t="s">
        <v>838</v>
      </c>
      <c r="D787" t="s">
        <v>30</v>
      </c>
      <c r="E787" t="s">
        <v>48</v>
      </c>
      <c r="F787">
        <v>1371.6</v>
      </c>
      <c r="G787">
        <v>1368.3</v>
      </c>
      <c r="H787">
        <v>13</v>
      </c>
      <c r="I787">
        <v>-2.5</v>
      </c>
      <c r="J787">
        <v>0</v>
      </c>
      <c r="K787">
        <v>0</v>
      </c>
      <c r="L787">
        <v>0</v>
      </c>
    </row>
    <row r="788" spans="1:13" x14ac:dyDescent="0.25">
      <c r="A788">
        <v>19916</v>
      </c>
      <c r="B788">
        <v>19916</v>
      </c>
      <c r="C788" t="s">
        <v>839</v>
      </c>
      <c r="D788" t="s">
        <v>105</v>
      </c>
      <c r="E788" t="s">
        <v>35</v>
      </c>
      <c r="F788">
        <v>1372.8</v>
      </c>
      <c r="G788">
        <v>1369.4</v>
      </c>
      <c r="H788">
        <v>11</v>
      </c>
      <c r="I788">
        <v>44.3</v>
      </c>
      <c r="J788">
        <v>0</v>
      </c>
      <c r="K788">
        <v>0</v>
      </c>
      <c r="L788">
        <v>0</v>
      </c>
      <c r="M788">
        <v>220</v>
      </c>
    </row>
    <row r="789" spans="1:13" x14ac:dyDescent="0.25">
      <c r="A789">
        <v>19924</v>
      </c>
      <c r="B789">
        <v>19924</v>
      </c>
      <c r="C789" t="s">
        <v>840</v>
      </c>
      <c r="E789" t="s">
        <v>18</v>
      </c>
      <c r="F789">
        <v>1376.2</v>
      </c>
      <c r="G789">
        <v>1372.8</v>
      </c>
      <c r="I789">
        <v>45.5</v>
      </c>
      <c r="J789">
        <v>0</v>
      </c>
      <c r="K789">
        <v>1</v>
      </c>
      <c r="L789">
        <v>1</v>
      </c>
      <c r="M789">
        <v>178</v>
      </c>
    </row>
    <row r="790" spans="1:13" x14ac:dyDescent="0.25">
      <c r="A790">
        <v>19925</v>
      </c>
      <c r="B790">
        <v>19925</v>
      </c>
      <c r="C790" t="s">
        <v>841</v>
      </c>
      <c r="E790" t="s">
        <v>35</v>
      </c>
      <c r="F790">
        <v>1377.3</v>
      </c>
      <c r="G790">
        <v>1373.9</v>
      </c>
      <c r="I790">
        <v>2</v>
      </c>
      <c r="J790">
        <v>0</v>
      </c>
      <c r="K790">
        <v>0</v>
      </c>
      <c r="L790">
        <v>0</v>
      </c>
    </row>
    <row r="791" spans="1:13" x14ac:dyDescent="0.25">
      <c r="A791">
        <v>19972</v>
      </c>
      <c r="B791">
        <v>19972</v>
      </c>
      <c r="C791" t="s">
        <v>842</v>
      </c>
      <c r="D791" t="s">
        <v>154</v>
      </c>
      <c r="E791" t="s">
        <v>48</v>
      </c>
      <c r="F791">
        <v>1411.1</v>
      </c>
      <c r="G791">
        <v>1407.7</v>
      </c>
      <c r="H791">
        <v>6</v>
      </c>
      <c r="I791">
        <v>0</v>
      </c>
      <c r="J791">
        <v>0</v>
      </c>
      <c r="K791">
        <v>0</v>
      </c>
      <c r="L791">
        <v>0</v>
      </c>
    </row>
    <row r="792" spans="1:13" x14ac:dyDescent="0.25">
      <c r="A792">
        <v>19980</v>
      </c>
      <c r="B792">
        <v>19980</v>
      </c>
      <c r="C792" t="s">
        <v>843</v>
      </c>
      <c r="D792" t="s">
        <v>63</v>
      </c>
      <c r="E792" t="s">
        <v>35</v>
      </c>
      <c r="F792">
        <v>1413.4</v>
      </c>
      <c r="G792">
        <v>1410</v>
      </c>
      <c r="H792">
        <v>8</v>
      </c>
      <c r="I792">
        <v>0</v>
      </c>
      <c r="J792">
        <v>0</v>
      </c>
      <c r="K792">
        <v>0</v>
      </c>
      <c r="L792">
        <v>0</v>
      </c>
      <c r="M792">
        <v>282</v>
      </c>
    </row>
    <row r="793" spans="1:13" x14ac:dyDescent="0.25">
      <c r="A793">
        <v>19982</v>
      </c>
      <c r="B793">
        <v>19982</v>
      </c>
      <c r="C793" t="s">
        <v>844</v>
      </c>
      <c r="E793" t="s">
        <v>37</v>
      </c>
      <c r="F793">
        <v>1414.5</v>
      </c>
      <c r="G793">
        <v>1411.1</v>
      </c>
      <c r="I793">
        <v>0</v>
      </c>
      <c r="J793">
        <v>0</v>
      </c>
      <c r="K793">
        <v>0</v>
      </c>
      <c r="L793">
        <v>0</v>
      </c>
    </row>
    <row r="794" spans="1:13" x14ac:dyDescent="0.25">
      <c r="A794">
        <v>20018</v>
      </c>
      <c r="B794">
        <v>20018</v>
      </c>
      <c r="C794" t="s">
        <v>845</v>
      </c>
      <c r="E794" t="s">
        <v>18</v>
      </c>
      <c r="F794">
        <v>1429.2</v>
      </c>
      <c r="G794">
        <v>1425.8</v>
      </c>
      <c r="I794">
        <v>2.2000000000000002</v>
      </c>
      <c r="J794">
        <v>0</v>
      </c>
      <c r="K794">
        <v>0</v>
      </c>
      <c r="L794">
        <v>0</v>
      </c>
    </row>
    <row r="795" spans="1:13" x14ac:dyDescent="0.25">
      <c r="A795">
        <v>20037</v>
      </c>
      <c r="B795">
        <v>20037</v>
      </c>
      <c r="C795" t="s">
        <v>846</v>
      </c>
      <c r="D795" t="s">
        <v>54</v>
      </c>
      <c r="E795" t="s">
        <v>48</v>
      </c>
      <c r="F795">
        <v>1438.2</v>
      </c>
      <c r="G795">
        <v>1434.8</v>
      </c>
      <c r="H795">
        <v>9</v>
      </c>
      <c r="I795">
        <v>0</v>
      </c>
      <c r="J795">
        <v>0</v>
      </c>
      <c r="K795">
        <v>0</v>
      </c>
      <c r="L795">
        <v>0</v>
      </c>
    </row>
    <row r="796" spans="1:13" x14ac:dyDescent="0.25">
      <c r="A796">
        <v>20044</v>
      </c>
      <c r="B796">
        <v>20044</v>
      </c>
      <c r="C796" t="s">
        <v>847</v>
      </c>
      <c r="D796" t="s">
        <v>54</v>
      </c>
      <c r="E796" t="s">
        <v>48</v>
      </c>
      <c r="F796">
        <v>1439.3</v>
      </c>
      <c r="G796">
        <v>1435.9</v>
      </c>
      <c r="H796">
        <v>9</v>
      </c>
      <c r="I796">
        <v>0</v>
      </c>
      <c r="J796">
        <v>0</v>
      </c>
      <c r="K796">
        <v>0</v>
      </c>
      <c r="L796">
        <v>0</v>
      </c>
    </row>
    <row r="797" spans="1:13" x14ac:dyDescent="0.25">
      <c r="A797">
        <v>20067</v>
      </c>
      <c r="B797">
        <v>20067</v>
      </c>
      <c r="C797" t="s">
        <v>848</v>
      </c>
      <c r="E797" t="s">
        <v>35</v>
      </c>
      <c r="F797">
        <v>1445</v>
      </c>
      <c r="G797">
        <v>1441.6</v>
      </c>
      <c r="I797">
        <v>7.6</v>
      </c>
      <c r="J797">
        <v>0</v>
      </c>
      <c r="K797">
        <v>0</v>
      </c>
      <c r="L797">
        <v>0</v>
      </c>
    </row>
    <row r="798" spans="1:13" x14ac:dyDescent="0.25">
      <c r="A798">
        <v>20122</v>
      </c>
      <c r="B798">
        <v>20122</v>
      </c>
      <c r="C798" t="s">
        <v>849</v>
      </c>
      <c r="E798" t="s">
        <v>18</v>
      </c>
      <c r="F798">
        <v>1452.9</v>
      </c>
      <c r="G798">
        <v>1449.5</v>
      </c>
      <c r="I798">
        <v>0</v>
      </c>
      <c r="J798">
        <v>0</v>
      </c>
      <c r="K798">
        <v>0</v>
      </c>
      <c r="L798">
        <v>0</v>
      </c>
    </row>
    <row r="799" spans="1:13" x14ac:dyDescent="0.25">
      <c r="A799">
        <v>20149</v>
      </c>
      <c r="B799">
        <v>20149</v>
      </c>
      <c r="C799" t="s">
        <v>850</v>
      </c>
      <c r="D799" t="s">
        <v>32</v>
      </c>
      <c r="E799" t="s">
        <v>205</v>
      </c>
      <c r="F799">
        <v>1454</v>
      </c>
      <c r="G799">
        <v>1450.6</v>
      </c>
      <c r="H799">
        <v>14</v>
      </c>
      <c r="I799">
        <v>112.8</v>
      </c>
      <c r="J799">
        <v>0</v>
      </c>
      <c r="K799">
        <v>0</v>
      </c>
      <c r="L799">
        <v>0</v>
      </c>
    </row>
    <row r="800" spans="1:13" x14ac:dyDescent="0.25">
      <c r="A800">
        <v>20174</v>
      </c>
      <c r="B800">
        <v>20174</v>
      </c>
      <c r="C800" t="s">
        <v>851</v>
      </c>
      <c r="E800" t="s">
        <v>37</v>
      </c>
      <c r="F800">
        <v>1460.8</v>
      </c>
      <c r="G800">
        <v>1457.4</v>
      </c>
      <c r="I800">
        <v>0.3</v>
      </c>
      <c r="J800">
        <v>0</v>
      </c>
      <c r="K800">
        <v>0</v>
      </c>
      <c r="L800">
        <v>0</v>
      </c>
    </row>
    <row r="801" spans="1:13" x14ac:dyDescent="0.25">
      <c r="A801">
        <v>20194</v>
      </c>
      <c r="B801">
        <v>20194</v>
      </c>
      <c r="C801" t="s">
        <v>852</v>
      </c>
      <c r="D801" t="s">
        <v>58</v>
      </c>
      <c r="E801" t="s">
        <v>35</v>
      </c>
      <c r="F801">
        <v>1468.7</v>
      </c>
      <c r="G801">
        <v>1465.3</v>
      </c>
      <c r="H801">
        <v>12</v>
      </c>
      <c r="I801">
        <v>0</v>
      </c>
      <c r="J801">
        <v>0</v>
      </c>
      <c r="K801">
        <v>0</v>
      </c>
      <c r="L801">
        <v>0</v>
      </c>
    </row>
    <row r="802" spans="1:13" x14ac:dyDescent="0.25">
      <c r="A802">
        <v>20264</v>
      </c>
      <c r="B802">
        <v>20264</v>
      </c>
      <c r="C802" t="s">
        <v>853</v>
      </c>
      <c r="D802" t="s">
        <v>30</v>
      </c>
      <c r="E802" t="s">
        <v>37</v>
      </c>
      <c r="F802">
        <v>1475.4</v>
      </c>
      <c r="G802">
        <v>1472</v>
      </c>
      <c r="H802">
        <v>13</v>
      </c>
      <c r="I802">
        <v>0</v>
      </c>
      <c r="J802">
        <v>0</v>
      </c>
      <c r="K802">
        <v>0</v>
      </c>
      <c r="L802">
        <v>0</v>
      </c>
    </row>
    <row r="803" spans="1:13" x14ac:dyDescent="0.25">
      <c r="A803">
        <v>20296</v>
      </c>
      <c r="B803">
        <v>20296</v>
      </c>
      <c r="C803" t="s">
        <v>854</v>
      </c>
      <c r="D803" t="s">
        <v>71</v>
      </c>
      <c r="E803" t="s">
        <v>35</v>
      </c>
      <c r="F803">
        <v>1483.3</v>
      </c>
      <c r="G803">
        <v>1479.9</v>
      </c>
      <c r="H803">
        <v>10</v>
      </c>
      <c r="I803">
        <v>0</v>
      </c>
      <c r="J803">
        <v>0</v>
      </c>
      <c r="K803">
        <v>0</v>
      </c>
      <c r="L803">
        <v>0</v>
      </c>
    </row>
    <row r="804" spans="1:13" x14ac:dyDescent="0.25">
      <c r="A804">
        <v>20314</v>
      </c>
      <c r="B804">
        <v>20314</v>
      </c>
      <c r="C804" t="s">
        <v>855</v>
      </c>
      <c r="D804" t="s">
        <v>83</v>
      </c>
      <c r="E804" t="s">
        <v>37</v>
      </c>
      <c r="F804">
        <v>1485.6</v>
      </c>
      <c r="G804">
        <v>1482.2</v>
      </c>
      <c r="H804">
        <v>9</v>
      </c>
      <c r="I804">
        <v>3.8</v>
      </c>
      <c r="J804">
        <v>0</v>
      </c>
      <c r="K804">
        <v>0</v>
      </c>
      <c r="L804">
        <v>0</v>
      </c>
    </row>
    <row r="805" spans="1:13" x14ac:dyDescent="0.25">
      <c r="A805">
        <v>20478</v>
      </c>
      <c r="B805">
        <v>20478</v>
      </c>
      <c r="C805" t="s">
        <v>856</v>
      </c>
      <c r="D805" t="s">
        <v>54</v>
      </c>
      <c r="E805" t="s">
        <v>35</v>
      </c>
      <c r="F805">
        <v>1504.8</v>
      </c>
      <c r="G805">
        <v>1501.4</v>
      </c>
      <c r="H805">
        <v>9</v>
      </c>
      <c r="I805">
        <v>0</v>
      </c>
      <c r="J805">
        <v>0</v>
      </c>
      <c r="K805">
        <v>0</v>
      </c>
      <c r="L805">
        <v>0</v>
      </c>
    </row>
    <row r="806" spans="1:13" x14ac:dyDescent="0.25">
      <c r="A806">
        <v>20743</v>
      </c>
      <c r="B806">
        <v>20743</v>
      </c>
      <c r="C806" t="s">
        <v>857</v>
      </c>
      <c r="E806" t="s">
        <v>18</v>
      </c>
      <c r="F806">
        <v>1539.7</v>
      </c>
      <c r="G806">
        <v>1536.3</v>
      </c>
      <c r="I806">
        <v>0</v>
      </c>
      <c r="J806">
        <v>0</v>
      </c>
      <c r="K806">
        <v>0</v>
      </c>
      <c r="L806">
        <v>0</v>
      </c>
      <c r="M806">
        <v>237</v>
      </c>
    </row>
    <row r="807" spans="1:13" x14ac:dyDescent="0.25">
      <c r="A807">
        <v>20759</v>
      </c>
      <c r="B807">
        <v>20759</v>
      </c>
      <c r="C807" t="s">
        <v>858</v>
      </c>
      <c r="E807" t="s">
        <v>48</v>
      </c>
      <c r="F807">
        <v>1549.9</v>
      </c>
      <c r="G807">
        <v>1546.5</v>
      </c>
      <c r="I807">
        <v>21.6</v>
      </c>
      <c r="J807">
        <v>0</v>
      </c>
      <c r="K807">
        <v>0</v>
      </c>
      <c r="L807">
        <v>0</v>
      </c>
    </row>
    <row r="808" spans="1:13" x14ac:dyDescent="0.25">
      <c r="A808">
        <v>20782</v>
      </c>
      <c r="B808">
        <v>20782</v>
      </c>
      <c r="C808" t="s">
        <v>859</v>
      </c>
      <c r="E808" t="s">
        <v>35</v>
      </c>
      <c r="F808">
        <v>1561.2</v>
      </c>
      <c r="G808">
        <v>1557.8</v>
      </c>
      <c r="I808">
        <v>0</v>
      </c>
      <c r="J808">
        <v>0</v>
      </c>
      <c r="K808">
        <v>0</v>
      </c>
      <c r="L808">
        <v>0</v>
      </c>
    </row>
    <row r="809" spans="1:13" x14ac:dyDescent="0.25">
      <c r="A809">
        <v>20797</v>
      </c>
      <c r="B809">
        <v>20797</v>
      </c>
      <c r="C809" t="s">
        <v>860</v>
      </c>
      <c r="E809" t="s">
        <v>37</v>
      </c>
      <c r="F809">
        <v>1566.8</v>
      </c>
      <c r="G809">
        <v>1563.4</v>
      </c>
      <c r="I809">
        <v>0</v>
      </c>
      <c r="J809">
        <v>0</v>
      </c>
      <c r="K809">
        <v>0</v>
      </c>
      <c r="L809">
        <v>0</v>
      </c>
    </row>
    <row r="810" spans="1:13" x14ac:dyDescent="0.25">
      <c r="A810">
        <v>20809</v>
      </c>
      <c r="B810">
        <v>20809</v>
      </c>
      <c r="C810" t="s">
        <v>861</v>
      </c>
      <c r="D810" t="s">
        <v>78</v>
      </c>
      <c r="E810" t="s">
        <v>18</v>
      </c>
      <c r="F810">
        <v>1571.3</v>
      </c>
      <c r="G810">
        <v>1567.9</v>
      </c>
      <c r="H810">
        <v>14</v>
      </c>
      <c r="I810">
        <v>0</v>
      </c>
      <c r="J810">
        <v>0</v>
      </c>
      <c r="K810">
        <v>0</v>
      </c>
      <c r="L810">
        <v>0</v>
      </c>
    </row>
    <row r="811" spans="1:13" x14ac:dyDescent="0.25">
      <c r="A811">
        <v>20829</v>
      </c>
      <c r="B811">
        <v>20829</v>
      </c>
      <c r="C811" t="s">
        <v>862</v>
      </c>
      <c r="D811" t="s">
        <v>32</v>
      </c>
      <c r="E811" t="s">
        <v>35</v>
      </c>
      <c r="F811">
        <v>1576.9</v>
      </c>
      <c r="G811">
        <v>1573.6</v>
      </c>
      <c r="H811">
        <v>14</v>
      </c>
      <c r="I811">
        <v>0</v>
      </c>
      <c r="J811">
        <v>0</v>
      </c>
      <c r="K811">
        <v>0</v>
      </c>
      <c r="L811">
        <v>0</v>
      </c>
    </row>
    <row r="812" spans="1:13" x14ac:dyDescent="0.25">
      <c r="A812">
        <v>20830</v>
      </c>
      <c r="B812">
        <v>20830</v>
      </c>
      <c r="C812" t="s">
        <v>863</v>
      </c>
      <c r="D812" t="s">
        <v>52</v>
      </c>
      <c r="E812" t="s">
        <v>35</v>
      </c>
      <c r="F812">
        <v>1578.1</v>
      </c>
      <c r="G812">
        <v>1574.7</v>
      </c>
      <c r="H812">
        <v>7</v>
      </c>
      <c r="I812">
        <v>0</v>
      </c>
      <c r="J812">
        <v>0</v>
      </c>
      <c r="K812">
        <v>0</v>
      </c>
      <c r="L812">
        <v>0</v>
      </c>
    </row>
    <row r="813" spans="1:13" x14ac:dyDescent="0.25">
      <c r="A813">
        <v>20863</v>
      </c>
      <c r="B813">
        <v>20863</v>
      </c>
      <c r="C813" t="s">
        <v>864</v>
      </c>
      <c r="E813" t="s">
        <v>18</v>
      </c>
      <c r="F813">
        <v>1591.6</v>
      </c>
      <c r="G813">
        <v>1588.2</v>
      </c>
      <c r="I813">
        <v>0</v>
      </c>
      <c r="J813">
        <v>0</v>
      </c>
      <c r="K813">
        <v>0</v>
      </c>
      <c r="L813">
        <v>0</v>
      </c>
    </row>
    <row r="814" spans="1:13" x14ac:dyDescent="0.25">
      <c r="A814">
        <v>20906</v>
      </c>
      <c r="B814">
        <v>20906</v>
      </c>
      <c r="C814" t="s">
        <v>865</v>
      </c>
      <c r="D814" t="s">
        <v>56</v>
      </c>
      <c r="E814" t="s">
        <v>18</v>
      </c>
      <c r="F814">
        <v>1607.4</v>
      </c>
      <c r="G814">
        <v>1604</v>
      </c>
      <c r="H814">
        <v>10</v>
      </c>
      <c r="I814">
        <v>0</v>
      </c>
      <c r="J814">
        <v>0</v>
      </c>
      <c r="K814">
        <v>0</v>
      </c>
      <c r="L814">
        <v>0</v>
      </c>
    </row>
    <row r="815" spans="1:13" x14ac:dyDescent="0.25">
      <c r="A815">
        <v>20922</v>
      </c>
      <c r="B815">
        <v>20922</v>
      </c>
      <c r="C815" t="s">
        <v>866</v>
      </c>
      <c r="D815" t="s">
        <v>52</v>
      </c>
      <c r="E815" t="s">
        <v>37</v>
      </c>
      <c r="F815">
        <v>1611.9</v>
      </c>
      <c r="G815">
        <v>1608.5</v>
      </c>
      <c r="H815">
        <v>7</v>
      </c>
      <c r="I815">
        <v>0</v>
      </c>
      <c r="J815">
        <v>0</v>
      </c>
      <c r="K815">
        <v>0</v>
      </c>
      <c r="L815">
        <v>0</v>
      </c>
    </row>
    <row r="816" spans="1:13" x14ac:dyDescent="0.25">
      <c r="A816">
        <v>20939</v>
      </c>
      <c r="B816">
        <v>20939</v>
      </c>
      <c r="C816" t="s">
        <v>867</v>
      </c>
      <c r="D816" t="s">
        <v>28</v>
      </c>
      <c r="E816" t="s">
        <v>35</v>
      </c>
      <c r="F816">
        <v>1616.4</v>
      </c>
      <c r="G816">
        <v>1613</v>
      </c>
      <c r="H816">
        <v>10</v>
      </c>
      <c r="I816">
        <v>0</v>
      </c>
      <c r="J816">
        <v>0</v>
      </c>
      <c r="K816">
        <v>0</v>
      </c>
      <c r="L816">
        <v>0</v>
      </c>
    </row>
    <row r="817" spans="1:12" x14ac:dyDescent="0.25">
      <c r="A817">
        <v>20966</v>
      </c>
      <c r="B817">
        <v>20966</v>
      </c>
      <c r="C817" t="s">
        <v>868</v>
      </c>
      <c r="D817" t="s">
        <v>28</v>
      </c>
      <c r="E817" t="s">
        <v>48</v>
      </c>
      <c r="F817">
        <v>1626.6</v>
      </c>
      <c r="G817">
        <v>1623.2</v>
      </c>
      <c r="H817">
        <v>10</v>
      </c>
      <c r="I817">
        <v>0</v>
      </c>
      <c r="J817">
        <v>0</v>
      </c>
      <c r="K817">
        <v>0</v>
      </c>
      <c r="L817">
        <v>0</v>
      </c>
    </row>
    <row r="818" spans="1:12" x14ac:dyDescent="0.25">
      <c r="A818">
        <v>20979</v>
      </c>
      <c r="B818">
        <v>20979</v>
      </c>
      <c r="C818" t="s">
        <v>869</v>
      </c>
      <c r="D818" t="s">
        <v>58</v>
      </c>
      <c r="E818" t="s">
        <v>35</v>
      </c>
      <c r="F818">
        <v>1632.2</v>
      </c>
      <c r="G818">
        <v>1628.8</v>
      </c>
      <c r="H818">
        <v>12</v>
      </c>
      <c r="I818">
        <v>0</v>
      </c>
      <c r="J818">
        <v>0</v>
      </c>
      <c r="K818">
        <v>0</v>
      </c>
      <c r="L818">
        <v>0</v>
      </c>
    </row>
    <row r="819" spans="1:12" x14ac:dyDescent="0.25">
      <c r="A819">
        <v>21046</v>
      </c>
      <c r="B819">
        <v>21046</v>
      </c>
      <c r="C819" t="s">
        <v>870</v>
      </c>
      <c r="D819" t="s">
        <v>20</v>
      </c>
      <c r="E819" t="s">
        <v>48</v>
      </c>
      <c r="F819">
        <v>1661.5</v>
      </c>
      <c r="G819">
        <v>1658.2</v>
      </c>
      <c r="H819">
        <v>7</v>
      </c>
      <c r="I819">
        <v>0</v>
      </c>
      <c r="J819">
        <v>0</v>
      </c>
      <c r="K819">
        <v>0</v>
      </c>
      <c r="L819">
        <v>0</v>
      </c>
    </row>
    <row r="820" spans="1:12" x14ac:dyDescent="0.25">
      <c r="A820">
        <v>21071</v>
      </c>
      <c r="B820">
        <v>21071</v>
      </c>
      <c r="C820" t="s">
        <v>871</v>
      </c>
      <c r="E820" t="s">
        <v>35</v>
      </c>
      <c r="F820">
        <v>1670.6</v>
      </c>
      <c r="G820">
        <v>1667.2</v>
      </c>
      <c r="I820">
        <v>-2.2999999999999998</v>
      </c>
      <c r="J820">
        <v>0</v>
      </c>
      <c r="K820">
        <v>0</v>
      </c>
      <c r="L820">
        <v>0</v>
      </c>
    </row>
    <row r="821" spans="1:12" x14ac:dyDescent="0.25">
      <c r="A821">
        <v>21097</v>
      </c>
      <c r="B821">
        <v>21097</v>
      </c>
      <c r="C821" t="s">
        <v>872</v>
      </c>
      <c r="D821" t="s">
        <v>46</v>
      </c>
      <c r="E821" t="s">
        <v>18</v>
      </c>
      <c r="F821">
        <v>1671.7</v>
      </c>
      <c r="G821">
        <v>1668.3</v>
      </c>
      <c r="H821">
        <v>7</v>
      </c>
      <c r="I821">
        <v>0</v>
      </c>
      <c r="J821">
        <v>0</v>
      </c>
      <c r="K821">
        <v>0</v>
      </c>
      <c r="L821">
        <v>0</v>
      </c>
    </row>
    <row r="822" spans="1:12" x14ac:dyDescent="0.25">
      <c r="A822">
        <v>21105</v>
      </c>
      <c r="B822">
        <v>21105</v>
      </c>
      <c r="C822" t="s">
        <v>873</v>
      </c>
      <c r="E822" t="s">
        <v>205</v>
      </c>
      <c r="F822">
        <v>1672.8</v>
      </c>
      <c r="G822">
        <v>1669.4</v>
      </c>
      <c r="I822">
        <v>5.0999999999999996</v>
      </c>
      <c r="J822">
        <v>0</v>
      </c>
      <c r="K822">
        <v>0</v>
      </c>
      <c r="L822">
        <v>0</v>
      </c>
    </row>
    <row r="823" spans="1:12" x14ac:dyDescent="0.25">
      <c r="A823">
        <v>21220</v>
      </c>
      <c r="B823">
        <v>21220</v>
      </c>
      <c r="C823" t="s">
        <v>874</v>
      </c>
      <c r="D823" t="s">
        <v>39</v>
      </c>
      <c r="E823" t="s">
        <v>48</v>
      </c>
      <c r="F823">
        <v>1702.2</v>
      </c>
      <c r="G823">
        <v>1698.8</v>
      </c>
      <c r="H823">
        <v>13</v>
      </c>
      <c r="I823">
        <v>0</v>
      </c>
      <c r="J823">
        <v>0</v>
      </c>
      <c r="K823">
        <v>0</v>
      </c>
      <c r="L823">
        <v>0</v>
      </c>
    </row>
    <row r="824" spans="1:12" x14ac:dyDescent="0.25">
      <c r="A824">
        <v>21344</v>
      </c>
      <c r="B824">
        <v>21344</v>
      </c>
      <c r="C824" t="s">
        <v>875</v>
      </c>
      <c r="E824" t="s">
        <v>37</v>
      </c>
      <c r="F824">
        <v>1714.6</v>
      </c>
      <c r="G824">
        <v>1711.2</v>
      </c>
      <c r="I824">
        <v>0</v>
      </c>
      <c r="J824">
        <v>0</v>
      </c>
      <c r="K824">
        <v>0</v>
      </c>
      <c r="L824">
        <v>0</v>
      </c>
    </row>
    <row r="825" spans="1:12" x14ac:dyDescent="0.25">
      <c r="A825">
        <v>21383</v>
      </c>
      <c r="B825">
        <v>21383</v>
      </c>
      <c r="C825" t="s">
        <v>876</v>
      </c>
      <c r="D825" t="s">
        <v>34</v>
      </c>
      <c r="E825" t="s">
        <v>35</v>
      </c>
      <c r="F825">
        <v>1722.5</v>
      </c>
      <c r="G825">
        <v>1719.1</v>
      </c>
      <c r="H825">
        <v>12</v>
      </c>
      <c r="I825">
        <v>0</v>
      </c>
      <c r="J825">
        <v>0</v>
      </c>
      <c r="K825">
        <v>0</v>
      </c>
      <c r="L825">
        <v>0</v>
      </c>
    </row>
    <row r="826" spans="1:12" x14ac:dyDescent="0.25">
      <c r="A826">
        <v>21451</v>
      </c>
      <c r="B826">
        <v>21451</v>
      </c>
      <c r="C826" t="s">
        <v>877</v>
      </c>
      <c r="E826" t="s">
        <v>35</v>
      </c>
      <c r="F826">
        <v>1733.7</v>
      </c>
      <c r="G826">
        <v>1730.4</v>
      </c>
      <c r="I826">
        <v>0</v>
      </c>
      <c r="J826">
        <v>0</v>
      </c>
      <c r="K826">
        <v>0</v>
      </c>
      <c r="L826">
        <v>0</v>
      </c>
    </row>
    <row r="827" spans="1:12" x14ac:dyDescent="0.25">
      <c r="A827">
        <v>21548</v>
      </c>
      <c r="B827">
        <v>21548</v>
      </c>
      <c r="C827" t="s">
        <v>878</v>
      </c>
      <c r="D827" t="s">
        <v>17</v>
      </c>
      <c r="E827" t="s">
        <v>35</v>
      </c>
      <c r="F827">
        <v>1749.5</v>
      </c>
      <c r="G827">
        <v>1746.1</v>
      </c>
      <c r="H827">
        <v>13</v>
      </c>
      <c r="I827">
        <v>9.5</v>
      </c>
      <c r="J827">
        <v>0</v>
      </c>
      <c r="K827">
        <v>0</v>
      </c>
      <c r="L827">
        <v>0</v>
      </c>
    </row>
    <row r="828" spans="1:12" x14ac:dyDescent="0.25">
      <c r="A828">
        <v>21551</v>
      </c>
      <c r="B828">
        <v>21551</v>
      </c>
      <c r="C828" t="s">
        <v>879</v>
      </c>
      <c r="E828" t="s">
        <v>37</v>
      </c>
      <c r="F828">
        <v>1750.7</v>
      </c>
      <c r="G828">
        <v>1747.3</v>
      </c>
      <c r="I828">
        <v>0.6</v>
      </c>
      <c r="J828">
        <v>0</v>
      </c>
      <c r="K828">
        <v>0</v>
      </c>
      <c r="L828">
        <v>0</v>
      </c>
    </row>
    <row r="829" spans="1:12" x14ac:dyDescent="0.25">
      <c r="A829">
        <v>21562</v>
      </c>
      <c r="B829">
        <v>21562</v>
      </c>
      <c r="C829" t="s">
        <v>880</v>
      </c>
      <c r="D829" t="s">
        <v>41</v>
      </c>
      <c r="E829" t="s">
        <v>48</v>
      </c>
      <c r="F829">
        <v>1752.9</v>
      </c>
      <c r="G829">
        <v>1749.5</v>
      </c>
      <c r="H829">
        <v>11</v>
      </c>
      <c r="I829">
        <v>57.9</v>
      </c>
      <c r="J829">
        <v>0</v>
      </c>
      <c r="K829">
        <v>0</v>
      </c>
      <c r="L829">
        <v>0</v>
      </c>
    </row>
    <row r="830" spans="1:12" x14ac:dyDescent="0.25">
      <c r="A830">
        <v>21612</v>
      </c>
      <c r="B830">
        <v>21612</v>
      </c>
      <c r="C830" t="s">
        <v>881</v>
      </c>
      <c r="E830" t="s">
        <v>48</v>
      </c>
      <c r="F830">
        <v>1758.6</v>
      </c>
      <c r="G830">
        <v>1755.2</v>
      </c>
      <c r="I830">
        <v>0</v>
      </c>
      <c r="J830">
        <v>0</v>
      </c>
      <c r="K830">
        <v>0</v>
      </c>
      <c r="L830">
        <v>0</v>
      </c>
    </row>
    <row r="831" spans="1:12" x14ac:dyDescent="0.25">
      <c r="A831">
        <v>21708</v>
      </c>
      <c r="B831">
        <v>21708</v>
      </c>
      <c r="C831" t="s">
        <v>882</v>
      </c>
      <c r="D831" t="s">
        <v>39</v>
      </c>
      <c r="E831" t="s">
        <v>35</v>
      </c>
      <c r="F831">
        <v>1760.8</v>
      </c>
      <c r="G831">
        <v>1757.4</v>
      </c>
      <c r="H831">
        <v>13</v>
      </c>
      <c r="I831">
        <v>0</v>
      </c>
      <c r="J831">
        <v>0</v>
      </c>
      <c r="K831">
        <v>0</v>
      </c>
      <c r="L831">
        <v>0</v>
      </c>
    </row>
    <row r="832" spans="1:12" x14ac:dyDescent="0.25">
      <c r="A832">
        <v>21717</v>
      </c>
      <c r="B832">
        <v>21717</v>
      </c>
      <c r="C832" t="s">
        <v>883</v>
      </c>
      <c r="D832" t="s">
        <v>74</v>
      </c>
      <c r="E832" t="s">
        <v>35</v>
      </c>
      <c r="F832">
        <v>1763.1</v>
      </c>
      <c r="G832">
        <v>1759.7</v>
      </c>
      <c r="H832">
        <v>6</v>
      </c>
      <c r="I832">
        <v>0</v>
      </c>
      <c r="J832">
        <v>0</v>
      </c>
      <c r="K832">
        <v>0</v>
      </c>
      <c r="L832">
        <v>0</v>
      </c>
    </row>
    <row r="833" spans="1:12" x14ac:dyDescent="0.25">
      <c r="A833">
        <v>21722</v>
      </c>
      <c r="B833">
        <v>21722</v>
      </c>
      <c r="C833" t="s">
        <v>884</v>
      </c>
      <c r="D833" t="s">
        <v>63</v>
      </c>
      <c r="E833" t="s">
        <v>35</v>
      </c>
      <c r="F833">
        <v>1764.2</v>
      </c>
      <c r="G833">
        <v>1760.8</v>
      </c>
      <c r="H833">
        <v>8</v>
      </c>
      <c r="I833">
        <v>0</v>
      </c>
      <c r="J833">
        <v>0</v>
      </c>
      <c r="K833">
        <v>0</v>
      </c>
      <c r="L833">
        <v>0</v>
      </c>
    </row>
    <row r="834" spans="1:12" x14ac:dyDescent="0.25">
      <c r="A834">
        <v>21732</v>
      </c>
      <c r="B834">
        <v>21732</v>
      </c>
      <c r="C834" t="s">
        <v>885</v>
      </c>
      <c r="D834" t="s">
        <v>17</v>
      </c>
      <c r="E834" t="s">
        <v>37</v>
      </c>
      <c r="F834">
        <v>1765.3</v>
      </c>
      <c r="G834">
        <v>1761.9</v>
      </c>
      <c r="H834">
        <v>13</v>
      </c>
      <c r="I834">
        <v>0</v>
      </c>
      <c r="J834">
        <v>0</v>
      </c>
      <c r="K834">
        <v>0</v>
      </c>
      <c r="L834">
        <v>0</v>
      </c>
    </row>
    <row r="835" spans="1:12" x14ac:dyDescent="0.25">
      <c r="A835">
        <v>21751</v>
      </c>
      <c r="B835">
        <v>21751</v>
      </c>
      <c r="C835" t="s">
        <v>886</v>
      </c>
      <c r="D835" t="s">
        <v>54</v>
      </c>
      <c r="E835" t="s">
        <v>35</v>
      </c>
      <c r="F835">
        <v>1766.4</v>
      </c>
      <c r="G835">
        <v>1763.1</v>
      </c>
      <c r="H835">
        <v>9</v>
      </c>
      <c r="I835">
        <v>0</v>
      </c>
      <c r="J835">
        <v>0</v>
      </c>
      <c r="K835">
        <v>0</v>
      </c>
      <c r="L835">
        <v>0</v>
      </c>
    </row>
    <row r="836" spans="1:12" x14ac:dyDescent="0.25">
      <c r="A836">
        <v>21787</v>
      </c>
      <c r="B836">
        <v>21787</v>
      </c>
      <c r="C836" t="s">
        <v>887</v>
      </c>
      <c r="E836" t="s">
        <v>18</v>
      </c>
      <c r="F836">
        <v>1767.6</v>
      </c>
      <c r="G836">
        <v>1764.2</v>
      </c>
      <c r="I836">
        <v>0</v>
      </c>
      <c r="J836">
        <v>0</v>
      </c>
      <c r="K836">
        <v>0</v>
      </c>
      <c r="L836">
        <v>0</v>
      </c>
    </row>
    <row r="837" spans="1:12" x14ac:dyDescent="0.25">
      <c r="A837">
        <v>21789</v>
      </c>
      <c r="B837">
        <v>21789</v>
      </c>
      <c r="C837" t="s">
        <v>888</v>
      </c>
      <c r="D837" t="s">
        <v>32</v>
      </c>
      <c r="E837" t="s">
        <v>18</v>
      </c>
      <c r="F837">
        <v>1768.7</v>
      </c>
      <c r="G837">
        <v>1765.3</v>
      </c>
      <c r="H837">
        <v>14</v>
      </c>
      <c r="I837">
        <v>0</v>
      </c>
      <c r="J837">
        <v>0</v>
      </c>
      <c r="K837">
        <v>0</v>
      </c>
      <c r="L837">
        <v>0</v>
      </c>
    </row>
    <row r="838" spans="1:12" x14ac:dyDescent="0.25">
      <c r="A838">
        <v>21792</v>
      </c>
      <c r="B838">
        <v>21792</v>
      </c>
      <c r="C838" t="s">
        <v>889</v>
      </c>
      <c r="D838" t="s">
        <v>32</v>
      </c>
      <c r="E838" t="s">
        <v>18</v>
      </c>
      <c r="F838">
        <v>1769.8</v>
      </c>
      <c r="G838">
        <v>1766.4</v>
      </c>
      <c r="H838">
        <v>14</v>
      </c>
      <c r="I838">
        <v>0</v>
      </c>
      <c r="J838">
        <v>0</v>
      </c>
      <c r="K838">
        <v>0</v>
      </c>
      <c r="L838">
        <v>0</v>
      </c>
    </row>
    <row r="839" spans="1:12" x14ac:dyDescent="0.25">
      <c r="A839">
        <v>21809</v>
      </c>
      <c r="B839">
        <v>21809</v>
      </c>
      <c r="C839" t="s">
        <v>890</v>
      </c>
      <c r="D839" t="s">
        <v>50</v>
      </c>
      <c r="E839" t="s">
        <v>48</v>
      </c>
      <c r="F839">
        <v>1771</v>
      </c>
      <c r="G839">
        <v>1767.6</v>
      </c>
      <c r="H839">
        <v>9</v>
      </c>
      <c r="I839">
        <v>0</v>
      </c>
      <c r="J839">
        <v>0</v>
      </c>
      <c r="K839">
        <v>0</v>
      </c>
      <c r="L839">
        <v>0</v>
      </c>
    </row>
    <row r="840" spans="1:12" x14ac:dyDescent="0.25">
      <c r="A840">
        <v>21812</v>
      </c>
      <c r="B840">
        <v>21812</v>
      </c>
      <c r="C840" t="s">
        <v>891</v>
      </c>
      <c r="D840" t="s">
        <v>20</v>
      </c>
      <c r="E840" t="s">
        <v>48</v>
      </c>
      <c r="F840">
        <v>1772.1</v>
      </c>
      <c r="G840">
        <v>1768.7</v>
      </c>
      <c r="H840">
        <v>7</v>
      </c>
      <c r="I840">
        <v>0</v>
      </c>
      <c r="J840">
        <v>0</v>
      </c>
      <c r="K840">
        <v>0</v>
      </c>
      <c r="L840">
        <v>0</v>
      </c>
    </row>
    <row r="841" spans="1:12" x14ac:dyDescent="0.25">
      <c r="A841">
        <v>21814</v>
      </c>
      <c r="B841">
        <v>21814</v>
      </c>
      <c r="C841" t="s">
        <v>892</v>
      </c>
      <c r="D841" t="s">
        <v>87</v>
      </c>
      <c r="E841" t="s">
        <v>48</v>
      </c>
      <c r="F841">
        <v>1773.2</v>
      </c>
      <c r="G841">
        <v>1769.8</v>
      </c>
      <c r="H841">
        <v>7</v>
      </c>
      <c r="I841">
        <v>31.9</v>
      </c>
      <c r="J841">
        <v>0</v>
      </c>
      <c r="K841">
        <v>0</v>
      </c>
      <c r="L841">
        <v>0</v>
      </c>
    </row>
    <row r="842" spans="1:12" x14ac:dyDescent="0.25">
      <c r="A842">
        <v>21816</v>
      </c>
      <c r="B842">
        <v>21816</v>
      </c>
      <c r="C842" t="s">
        <v>893</v>
      </c>
      <c r="D842" t="s">
        <v>34</v>
      </c>
      <c r="E842" t="s">
        <v>48</v>
      </c>
      <c r="F842">
        <v>1774.3</v>
      </c>
      <c r="G842">
        <v>1771</v>
      </c>
      <c r="H842">
        <v>12</v>
      </c>
      <c r="I842">
        <v>0</v>
      </c>
      <c r="J842">
        <v>0</v>
      </c>
      <c r="K842">
        <v>0</v>
      </c>
      <c r="L842">
        <v>0</v>
      </c>
    </row>
    <row r="843" spans="1:12" x14ac:dyDescent="0.25">
      <c r="A843">
        <v>21819</v>
      </c>
      <c r="B843">
        <v>21819</v>
      </c>
      <c r="C843" t="s">
        <v>894</v>
      </c>
      <c r="D843" t="s">
        <v>41</v>
      </c>
      <c r="E843" t="s">
        <v>48</v>
      </c>
      <c r="F843">
        <v>1775.5</v>
      </c>
      <c r="G843">
        <v>1772.1</v>
      </c>
      <c r="H843">
        <v>11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>
        <v>21822</v>
      </c>
      <c r="B844">
        <v>21822</v>
      </c>
      <c r="C844" t="s">
        <v>895</v>
      </c>
      <c r="E844" t="s">
        <v>48</v>
      </c>
      <c r="F844">
        <v>1776.6</v>
      </c>
      <c r="G844">
        <v>1773.2</v>
      </c>
      <c r="I844">
        <v>0</v>
      </c>
      <c r="J844">
        <v>0</v>
      </c>
      <c r="K844">
        <v>0</v>
      </c>
      <c r="L844">
        <v>0</v>
      </c>
    </row>
    <row r="845" spans="1:12" x14ac:dyDescent="0.25">
      <c r="A845">
        <v>21825</v>
      </c>
      <c r="B845">
        <v>21825</v>
      </c>
      <c r="C845" t="s">
        <v>896</v>
      </c>
      <c r="D845" t="s">
        <v>17</v>
      </c>
      <c r="E845" t="s">
        <v>18</v>
      </c>
      <c r="F845">
        <v>1777.7</v>
      </c>
      <c r="G845">
        <v>1774.3</v>
      </c>
      <c r="H845">
        <v>13</v>
      </c>
      <c r="I845">
        <v>0</v>
      </c>
      <c r="J845">
        <v>0</v>
      </c>
      <c r="K845">
        <v>0</v>
      </c>
      <c r="L845">
        <v>0</v>
      </c>
    </row>
    <row r="846" spans="1:12" x14ac:dyDescent="0.25">
      <c r="A846">
        <v>21826</v>
      </c>
      <c r="B846">
        <v>21826</v>
      </c>
      <c r="C846" t="s">
        <v>897</v>
      </c>
      <c r="D846" t="s">
        <v>44</v>
      </c>
      <c r="E846" t="s">
        <v>18</v>
      </c>
      <c r="F846">
        <v>1778.9</v>
      </c>
      <c r="G846">
        <v>1775.5</v>
      </c>
      <c r="H846">
        <v>7</v>
      </c>
      <c r="I846">
        <v>0</v>
      </c>
      <c r="J846">
        <v>0</v>
      </c>
      <c r="K846">
        <v>0</v>
      </c>
      <c r="L846">
        <v>0</v>
      </c>
    </row>
    <row r="847" spans="1:12" x14ac:dyDescent="0.25">
      <c r="A847">
        <v>21849</v>
      </c>
      <c r="B847">
        <v>21849</v>
      </c>
      <c r="C847" t="s">
        <v>898</v>
      </c>
      <c r="D847" t="s">
        <v>61</v>
      </c>
      <c r="E847" t="s">
        <v>18</v>
      </c>
      <c r="F847">
        <v>1780</v>
      </c>
      <c r="G847">
        <v>1776.6</v>
      </c>
      <c r="H847">
        <v>6</v>
      </c>
      <c r="I847">
        <v>0</v>
      </c>
      <c r="J847">
        <v>0</v>
      </c>
      <c r="K847">
        <v>0</v>
      </c>
      <c r="L847">
        <v>0</v>
      </c>
    </row>
    <row r="848" spans="1:12" x14ac:dyDescent="0.25">
      <c r="A848">
        <v>21850</v>
      </c>
      <c r="B848">
        <v>21850</v>
      </c>
      <c r="C848" t="s">
        <v>899</v>
      </c>
      <c r="D848" t="s">
        <v>58</v>
      </c>
      <c r="E848" t="s">
        <v>18</v>
      </c>
      <c r="F848">
        <v>1781.1</v>
      </c>
      <c r="G848">
        <v>1777.7</v>
      </c>
      <c r="H848">
        <v>12</v>
      </c>
      <c r="I848">
        <v>0</v>
      </c>
      <c r="J848">
        <v>0</v>
      </c>
      <c r="K848">
        <v>0</v>
      </c>
      <c r="L848">
        <v>0</v>
      </c>
    </row>
    <row r="849" spans="1:12" x14ac:dyDescent="0.25">
      <c r="A849">
        <v>21865</v>
      </c>
      <c r="B849">
        <v>21865</v>
      </c>
      <c r="C849" t="s">
        <v>900</v>
      </c>
      <c r="D849" t="s">
        <v>17</v>
      </c>
      <c r="E849" t="s">
        <v>37</v>
      </c>
      <c r="F849">
        <v>1782.2</v>
      </c>
      <c r="G849">
        <v>1778.9</v>
      </c>
      <c r="H849">
        <v>13</v>
      </c>
      <c r="I849">
        <v>0</v>
      </c>
      <c r="J849">
        <v>0</v>
      </c>
      <c r="K849">
        <v>0</v>
      </c>
      <c r="L849">
        <v>0</v>
      </c>
    </row>
    <row r="850" spans="1:12" x14ac:dyDescent="0.25">
      <c r="A850">
        <v>21971</v>
      </c>
      <c r="B850">
        <v>21971</v>
      </c>
      <c r="C850" t="s">
        <v>901</v>
      </c>
      <c r="D850" t="s">
        <v>26</v>
      </c>
      <c r="E850" t="s">
        <v>18</v>
      </c>
      <c r="F850">
        <v>1855.6</v>
      </c>
      <c r="G850">
        <v>1852.2</v>
      </c>
      <c r="H850">
        <v>7</v>
      </c>
      <c r="I850">
        <v>0</v>
      </c>
      <c r="J850">
        <v>0</v>
      </c>
      <c r="K850">
        <v>0</v>
      </c>
      <c r="L850">
        <v>0</v>
      </c>
    </row>
    <row r="851" spans="1:12" x14ac:dyDescent="0.25">
      <c r="A851">
        <v>22113</v>
      </c>
      <c r="B851">
        <v>22113</v>
      </c>
      <c r="C851" t="s">
        <v>902</v>
      </c>
      <c r="D851" t="s">
        <v>63</v>
      </c>
      <c r="E851" t="s">
        <v>37</v>
      </c>
      <c r="F851">
        <v>1933.4</v>
      </c>
      <c r="G851">
        <v>1930</v>
      </c>
      <c r="H851">
        <v>8</v>
      </c>
      <c r="I851">
        <v>0</v>
      </c>
      <c r="J851">
        <v>0</v>
      </c>
      <c r="K851">
        <v>0</v>
      </c>
      <c r="L851">
        <v>0</v>
      </c>
    </row>
    <row r="852" spans="1:12" x14ac:dyDescent="0.25">
      <c r="A852">
        <v>22123</v>
      </c>
      <c r="B852">
        <v>22123</v>
      </c>
      <c r="C852" t="s">
        <v>903</v>
      </c>
      <c r="D852" t="s">
        <v>41</v>
      </c>
      <c r="E852" t="s">
        <v>205</v>
      </c>
      <c r="F852">
        <v>1934.5</v>
      </c>
      <c r="G852">
        <v>1931.1</v>
      </c>
      <c r="H852">
        <v>11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>
        <v>22146</v>
      </c>
      <c r="B853">
        <v>22146</v>
      </c>
      <c r="C853" t="s">
        <v>904</v>
      </c>
      <c r="D853" t="s">
        <v>26</v>
      </c>
      <c r="E853" t="s">
        <v>48</v>
      </c>
      <c r="F853">
        <v>1941.3</v>
      </c>
      <c r="G853">
        <v>1937.9</v>
      </c>
      <c r="H853">
        <v>7</v>
      </c>
      <c r="I853">
        <v>8.9</v>
      </c>
      <c r="J853">
        <v>0</v>
      </c>
      <c r="K853">
        <v>0</v>
      </c>
      <c r="L853">
        <v>0</v>
      </c>
    </row>
    <row r="854" spans="1:12" x14ac:dyDescent="0.25">
      <c r="A854">
        <v>22151</v>
      </c>
      <c r="B854">
        <v>22151</v>
      </c>
      <c r="C854" t="s">
        <v>905</v>
      </c>
      <c r="E854" t="s">
        <v>48</v>
      </c>
      <c r="F854">
        <v>1946.9</v>
      </c>
      <c r="G854">
        <v>1943.5</v>
      </c>
      <c r="I854">
        <v>3.1</v>
      </c>
      <c r="J854">
        <v>0</v>
      </c>
      <c r="K854">
        <v>0</v>
      </c>
      <c r="L854">
        <v>0</v>
      </c>
    </row>
    <row r="855" spans="1:12" x14ac:dyDescent="0.25">
      <c r="A855">
        <v>22511</v>
      </c>
      <c r="B855">
        <v>22511</v>
      </c>
      <c r="C855" t="s">
        <v>906</v>
      </c>
      <c r="D855" t="s">
        <v>46</v>
      </c>
      <c r="E855" t="s">
        <v>37</v>
      </c>
      <c r="F855">
        <v>2027</v>
      </c>
      <c r="G855">
        <v>2023.6</v>
      </c>
      <c r="H855">
        <v>7</v>
      </c>
      <c r="I855">
        <v>0</v>
      </c>
      <c r="J855">
        <v>0</v>
      </c>
      <c r="K855">
        <v>0</v>
      </c>
      <c r="L855">
        <v>0</v>
      </c>
    </row>
    <row r="856" spans="1:12" x14ac:dyDescent="0.25">
      <c r="A856">
        <v>22518</v>
      </c>
      <c r="B856">
        <v>22518</v>
      </c>
      <c r="C856" t="s">
        <v>907</v>
      </c>
      <c r="D856" t="s">
        <v>66</v>
      </c>
      <c r="E856" t="s">
        <v>37</v>
      </c>
      <c r="F856">
        <v>2028.1</v>
      </c>
      <c r="G856">
        <v>2024.8</v>
      </c>
      <c r="H856">
        <v>8</v>
      </c>
      <c r="I856">
        <v>0</v>
      </c>
      <c r="J856">
        <v>0</v>
      </c>
      <c r="K856">
        <v>0</v>
      </c>
      <c r="L856">
        <v>0</v>
      </c>
    </row>
    <row r="857" spans="1:12" x14ac:dyDescent="0.25">
      <c r="A857">
        <v>22519</v>
      </c>
      <c r="B857">
        <v>22519</v>
      </c>
      <c r="C857" t="s">
        <v>908</v>
      </c>
      <c r="D857" t="s">
        <v>26</v>
      </c>
      <c r="E857" t="s">
        <v>37</v>
      </c>
      <c r="F857">
        <v>2029.3</v>
      </c>
      <c r="G857">
        <v>2025.9</v>
      </c>
      <c r="H857">
        <v>7</v>
      </c>
      <c r="I857">
        <v>0</v>
      </c>
      <c r="J857">
        <v>0</v>
      </c>
      <c r="K857">
        <v>0</v>
      </c>
      <c r="L857">
        <v>0</v>
      </c>
    </row>
    <row r="858" spans="1:12" x14ac:dyDescent="0.25">
      <c r="A858">
        <v>22536</v>
      </c>
      <c r="B858">
        <v>22536</v>
      </c>
      <c r="C858" t="s">
        <v>909</v>
      </c>
      <c r="D858" t="s">
        <v>71</v>
      </c>
      <c r="E858" t="s">
        <v>18</v>
      </c>
      <c r="F858">
        <v>2030.4</v>
      </c>
      <c r="G858">
        <v>2027</v>
      </c>
      <c r="H858">
        <v>10</v>
      </c>
      <c r="I858">
        <v>0</v>
      </c>
      <c r="J858">
        <v>0</v>
      </c>
      <c r="K858">
        <v>0</v>
      </c>
      <c r="L858">
        <v>0</v>
      </c>
    </row>
    <row r="859" spans="1:12" x14ac:dyDescent="0.25">
      <c r="A859">
        <v>22537</v>
      </c>
      <c r="B859">
        <v>22537</v>
      </c>
      <c r="C859" t="s">
        <v>910</v>
      </c>
      <c r="D859" t="s">
        <v>66</v>
      </c>
      <c r="E859" t="s">
        <v>18</v>
      </c>
      <c r="F859">
        <v>2031.5</v>
      </c>
      <c r="G859">
        <v>2028.1</v>
      </c>
      <c r="H859">
        <v>8</v>
      </c>
      <c r="I859">
        <v>0</v>
      </c>
      <c r="J859">
        <v>0</v>
      </c>
      <c r="K859">
        <v>0</v>
      </c>
      <c r="L859">
        <v>0</v>
      </c>
    </row>
    <row r="860" spans="1:12" x14ac:dyDescent="0.25">
      <c r="A860">
        <v>22617</v>
      </c>
      <c r="B860">
        <v>22617</v>
      </c>
      <c r="C860" t="s">
        <v>911</v>
      </c>
      <c r="D860" t="s">
        <v>132</v>
      </c>
      <c r="E860" t="s">
        <v>35</v>
      </c>
      <c r="F860">
        <v>2036</v>
      </c>
      <c r="G860">
        <v>2032.7</v>
      </c>
      <c r="H860">
        <v>10</v>
      </c>
      <c r="I860">
        <v>0</v>
      </c>
      <c r="J860">
        <v>0</v>
      </c>
      <c r="K860">
        <v>0</v>
      </c>
      <c r="L860">
        <v>0</v>
      </c>
    </row>
    <row r="861" spans="1:12" x14ac:dyDescent="0.25">
      <c r="A861">
        <v>22638</v>
      </c>
      <c r="B861">
        <v>22638</v>
      </c>
      <c r="C861" t="s">
        <v>912</v>
      </c>
      <c r="D861" t="s">
        <v>66</v>
      </c>
      <c r="E861" t="s">
        <v>35</v>
      </c>
      <c r="F861">
        <v>2037.2</v>
      </c>
      <c r="G861">
        <v>2033.8</v>
      </c>
      <c r="H861">
        <v>8</v>
      </c>
      <c r="I861">
        <v>0</v>
      </c>
      <c r="J861">
        <v>0</v>
      </c>
      <c r="K861">
        <v>0</v>
      </c>
      <c r="L861">
        <v>0</v>
      </c>
    </row>
    <row r="862" spans="1:12" x14ac:dyDescent="0.25">
      <c r="A862">
        <v>22652</v>
      </c>
      <c r="B862">
        <v>22652</v>
      </c>
      <c r="C862" t="s">
        <v>913</v>
      </c>
      <c r="D862" t="s">
        <v>54</v>
      </c>
      <c r="E862" t="s">
        <v>18</v>
      </c>
      <c r="F862">
        <v>2038.3</v>
      </c>
      <c r="G862">
        <v>2034.9</v>
      </c>
      <c r="H862">
        <v>9</v>
      </c>
      <c r="I862">
        <v>0</v>
      </c>
      <c r="J862">
        <v>0</v>
      </c>
      <c r="K862">
        <v>0</v>
      </c>
      <c r="L862">
        <v>0</v>
      </c>
    </row>
    <row r="863" spans="1:12" x14ac:dyDescent="0.25">
      <c r="A863">
        <v>22658</v>
      </c>
      <c r="B863">
        <v>22658</v>
      </c>
      <c r="C863" t="s">
        <v>914</v>
      </c>
      <c r="D863" t="s">
        <v>105</v>
      </c>
      <c r="E863" t="s">
        <v>37</v>
      </c>
      <c r="F863">
        <v>2039.4</v>
      </c>
      <c r="G863">
        <v>2036</v>
      </c>
      <c r="H863">
        <v>11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>
        <v>22665</v>
      </c>
      <c r="B864">
        <v>22665</v>
      </c>
      <c r="C864" t="s">
        <v>915</v>
      </c>
      <c r="D864" t="s">
        <v>56</v>
      </c>
      <c r="E864" t="s">
        <v>37</v>
      </c>
      <c r="F864">
        <v>2040.6</v>
      </c>
      <c r="G864">
        <v>2037.2</v>
      </c>
      <c r="H864">
        <v>10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>
        <v>22674</v>
      </c>
      <c r="B865">
        <v>22674</v>
      </c>
      <c r="C865" t="s">
        <v>916</v>
      </c>
      <c r="D865" t="s">
        <v>32</v>
      </c>
      <c r="E865" t="s">
        <v>18</v>
      </c>
      <c r="F865">
        <v>2041.7</v>
      </c>
      <c r="G865">
        <v>2038.3</v>
      </c>
      <c r="H865">
        <v>14</v>
      </c>
      <c r="I865">
        <v>0</v>
      </c>
      <c r="J865">
        <v>0</v>
      </c>
      <c r="K865">
        <v>0</v>
      </c>
      <c r="L865">
        <v>0</v>
      </c>
    </row>
    <row r="866" spans="1:12" x14ac:dyDescent="0.25">
      <c r="A866">
        <v>22701</v>
      </c>
      <c r="B866">
        <v>22701</v>
      </c>
      <c r="C866" t="s">
        <v>917</v>
      </c>
      <c r="D866" t="s">
        <v>17</v>
      </c>
      <c r="E866" t="s">
        <v>18</v>
      </c>
      <c r="F866">
        <v>2055.1999999999998</v>
      </c>
      <c r="G866">
        <v>2051.8000000000002</v>
      </c>
      <c r="H866">
        <v>13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>
        <v>22717</v>
      </c>
      <c r="B867">
        <v>22717</v>
      </c>
      <c r="C867" t="s">
        <v>918</v>
      </c>
      <c r="D867" t="s">
        <v>83</v>
      </c>
      <c r="E867" t="s">
        <v>205</v>
      </c>
      <c r="F867">
        <v>2064.1999999999998</v>
      </c>
      <c r="G867">
        <v>2060.9</v>
      </c>
      <c r="H867">
        <v>9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>
        <v>22863</v>
      </c>
      <c r="B868">
        <v>22863</v>
      </c>
      <c r="C868" t="s">
        <v>919</v>
      </c>
      <c r="D868" t="s">
        <v>20</v>
      </c>
      <c r="E868" t="s">
        <v>205</v>
      </c>
      <c r="F868">
        <v>2152.1999999999998</v>
      </c>
      <c r="G868">
        <v>2148.8000000000002</v>
      </c>
      <c r="H868">
        <v>7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>
        <v>23075</v>
      </c>
      <c r="B869">
        <v>23075</v>
      </c>
      <c r="C869" t="s">
        <v>920</v>
      </c>
      <c r="D869" t="s">
        <v>154</v>
      </c>
      <c r="E869" t="s">
        <v>205</v>
      </c>
      <c r="F869">
        <v>2231.1999999999998</v>
      </c>
      <c r="G869">
        <v>2227.8000000000002</v>
      </c>
      <c r="H869">
        <v>6</v>
      </c>
      <c r="I869">
        <v>0</v>
      </c>
      <c r="J869">
        <v>0</v>
      </c>
      <c r="K869">
        <v>0</v>
      </c>
      <c r="L869">
        <v>0</v>
      </c>
    </row>
    <row r="870" spans="1:12" x14ac:dyDescent="0.25">
      <c r="A870">
        <v>23080</v>
      </c>
      <c r="B870">
        <v>23080</v>
      </c>
      <c r="C870" t="s">
        <v>921</v>
      </c>
      <c r="D870" t="s">
        <v>120</v>
      </c>
      <c r="E870" t="s">
        <v>205</v>
      </c>
      <c r="F870">
        <v>2232.3000000000002</v>
      </c>
      <c r="G870">
        <v>2228.9</v>
      </c>
      <c r="H870">
        <v>14</v>
      </c>
      <c r="I870">
        <v>0</v>
      </c>
      <c r="J870">
        <v>0</v>
      </c>
      <c r="K870">
        <v>0</v>
      </c>
      <c r="L870">
        <v>0</v>
      </c>
    </row>
    <row r="871" spans="1:12" x14ac:dyDescent="0.25">
      <c r="A871">
        <v>20779</v>
      </c>
      <c r="B871">
        <v>20779</v>
      </c>
      <c r="C871" t="s">
        <v>922</v>
      </c>
      <c r="D871" t="s">
        <v>17</v>
      </c>
      <c r="E871" t="s">
        <v>48</v>
      </c>
      <c r="F871">
        <v>2235.6999999999998</v>
      </c>
      <c r="G871">
        <v>2232.3000000000002</v>
      </c>
      <c r="H871">
        <v>13</v>
      </c>
      <c r="I871">
        <v>0</v>
      </c>
      <c r="J871">
        <v>0</v>
      </c>
      <c r="K871">
        <v>0</v>
      </c>
      <c r="L871">
        <v>0</v>
      </c>
    </row>
    <row r="872" spans="1:12" x14ac:dyDescent="0.25">
      <c r="A872">
        <v>21115</v>
      </c>
      <c r="B872">
        <v>21115</v>
      </c>
      <c r="C872" t="s">
        <v>923</v>
      </c>
      <c r="D872" t="s">
        <v>39</v>
      </c>
      <c r="E872" t="s">
        <v>35</v>
      </c>
      <c r="F872">
        <v>2236.8000000000002</v>
      </c>
      <c r="G872">
        <v>2233.4</v>
      </c>
      <c r="H872">
        <v>13</v>
      </c>
      <c r="I872">
        <v>0</v>
      </c>
      <c r="J872">
        <v>-3.4</v>
      </c>
      <c r="K872">
        <v>0</v>
      </c>
      <c r="L87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22"/>
  <sheetViews>
    <sheetView workbookViewId="0">
      <selection activeCell="F16" sqref="F16"/>
    </sheetView>
  </sheetViews>
  <sheetFormatPr defaultRowHeight="15" x14ac:dyDescent="0.25"/>
  <cols>
    <col min="2" max="2" width="29" bestFit="1" customWidth="1"/>
    <col min="3" max="3" width="5.5703125" bestFit="1" customWidth="1"/>
    <col min="4" max="4" width="12.7109375" bestFit="1" customWidth="1"/>
    <col min="5" max="5" width="12.42578125" bestFit="1" customWidth="1"/>
  </cols>
  <sheetData>
    <row r="1" spans="3:16" x14ac:dyDescent="0.25">
      <c r="C1" s="4"/>
      <c r="D1" s="5" t="s">
        <v>925</v>
      </c>
      <c r="E1" s="5" t="s">
        <v>926</v>
      </c>
    </row>
    <row r="2" spans="3:16" x14ac:dyDescent="0.25">
      <c r="C2" s="4" t="s">
        <v>48</v>
      </c>
      <c r="D2" s="4">
        <f>SUMIF(AllPlayers!$E$2:$E$872,C2,AllPlayers!$I$2:$I$872)</f>
        <v>10131.6</v>
      </c>
      <c r="E2" s="4">
        <f>SUMIF(AllPlayers!$E$2:$E$872,C2,AllPlayers!$J$2:$J$872)</f>
        <v>12034.400000000003</v>
      </c>
      <c r="F2" s="6">
        <f>(E2-D2)/D2</f>
        <v>0.18780844091752566</v>
      </c>
    </row>
    <row r="3" spans="3:16" x14ac:dyDescent="0.25">
      <c r="C3" s="4" t="s">
        <v>18</v>
      </c>
      <c r="D3" s="4">
        <f>SUMIF(AllPlayers!$E$2:$E$872,C3,AllPlayers!$I$2:$I$872)</f>
        <v>10142.199999999999</v>
      </c>
      <c r="E3" s="4">
        <f>SUMIF(AllPlayers!$E$2:$E$872,C3,AllPlayers!$J$2:$J$872)</f>
        <v>12126.900000000005</v>
      </c>
      <c r="F3" s="6">
        <f t="shared" ref="F3:F7" si="0">(E3-D3)/D3</f>
        <v>0.19568732622113608</v>
      </c>
    </row>
    <row r="4" spans="3:16" x14ac:dyDescent="0.25">
      <c r="C4" s="4" t="s">
        <v>35</v>
      </c>
      <c r="D4" s="4">
        <f>SUMIF(AllPlayers!$E$2:$E$872,C4,AllPlayers!$I$2:$I$872)</f>
        <v>13655.900000000003</v>
      </c>
      <c r="E4" s="4">
        <f>SUMIF(AllPlayers!$E$2:$E$872,C4,AllPlayers!$J$2:$J$872)</f>
        <v>15972.500000000009</v>
      </c>
      <c r="F4" s="6">
        <f t="shared" si="0"/>
        <v>0.16964096104980303</v>
      </c>
    </row>
    <row r="5" spans="3:16" x14ac:dyDescent="0.25">
      <c r="C5" s="4" t="s">
        <v>37</v>
      </c>
      <c r="D5" s="4">
        <f>SUMIF(AllPlayers!$E$2:$E$872,C5,AllPlayers!$I$2:$I$872)</f>
        <v>4349.5999999999995</v>
      </c>
      <c r="E5" s="4">
        <f>SUMIF(AllPlayers!$E$2:$E$872,C5,AllPlayers!$J$2:$J$872)</f>
        <v>5344.6999999999971</v>
      </c>
      <c r="F5" s="6">
        <f t="shared" si="0"/>
        <v>0.22877965789957647</v>
      </c>
    </row>
    <row r="6" spans="3:16" x14ac:dyDescent="0.25">
      <c r="C6" s="4" t="s">
        <v>205</v>
      </c>
      <c r="D6" s="4">
        <f>SUMIF(AllPlayers!$E$2:$E$872,C6,AllPlayers!$I$2:$I$872)</f>
        <v>4189.4000000000015</v>
      </c>
      <c r="E6" s="4">
        <f>SUMIF(AllPlayers!$E$2:$E$872,C6,AllPlayers!$J$2:$J$872)</f>
        <v>4695.1000000000004</v>
      </c>
      <c r="F6" s="6">
        <f t="shared" si="0"/>
        <v>0.12070940946197516</v>
      </c>
    </row>
    <row r="7" spans="3:16" x14ac:dyDescent="0.25">
      <c r="C7" s="4" t="s">
        <v>161</v>
      </c>
      <c r="D7" s="4">
        <f>SUMIF(AllPlayers!$E$2:$E$872,C7,AllPlayers!$I$2:$I$872)</f>
        <v>3393.1999999999989</v>
      </c>
      <c r="E7" s="4">
        <f>SUMIF(AllPlayers!$E$2:$E$872,C7,AllPlayers!$J$2:$J$872)</f>
        <v>3339.0000000000005</v>
      </c>
      <c r="F7" s="6">
        <f t="shared" si="0"/>
        <v>-1.5973122716019826E-2</v>
      </c>
    </row>
    <row r="8" spans="3:16" x14ac:dyDescent="0.25">
      <c r="K8" s="4" t="s">
        <v>48</v>
      </c>
      <c r="L8" s="4" t="s">
        <v>18</v>
      </c>
      <c r="M8" s="4" t="s">
        <v>35</v>
      </c>
      <c r="N8" s="4" t="s">
        <v>37</v>
      </c>
      <c r="O8" s="4" t="s">
        <v>161</v>
      </c>
      <c r="P8" s="4" t="s">
        <v>205</v>
      </c>
    </row>
    <row r="9" spans="3:16" x14ac:dyDescent="0.25">
      <c r="C9" s="4" t="s">
        <v>931</v>
      </c>
      <c r="D9" s="4" t="s">
        <v>20</v>
      </c>
      <c r="E9" s="4" t="s">
        <v>930</v>
      </c>
      <c r="F9" s="4" t="s">
        <v>929</v>
      </c>
      <c r="J9" s="4" t="s">
        <v>20</v>
      </c>
      <c r="K9" s="4">
        <v>288.8</v>
      </c>
      <c r="L9" s="4">
        <v>68.099999999999994</v>
      </c>
      <c r="M9" s="4">
        <v>113.1</v>
      </c>
      <c r="N9" s="4">
        <v>78.2</v>
      </c>
      <c r="O9" s="4">
        <v>94.8</v>
      </c>
      <c r="P9" s="4">
        <v>130.80000000000001</v>
      </c>
    </row>
    <row r="10" spans="3:16" x14ac:dyDescent="0.25">
      <c r="C10" s="4" t="s">
        <v>48</v>
      </c>
      <c r="D10" s="4">
        <f>MIN(QB!G6:G30)</f>
        <v>288.8</v>
      </c>
      <c r="E10" s="4">
        <f>MEDIAN(QB!G6:G30)</f>
        <v>338.7</v>
      </c>
      <c r="F10" s="4">
        <f>MAX(QB!G6:G30)</f>
        <v>449</v>
      </c>
      <c r="H10">
        <f>MIN(D10:F15)</f>
        <v>68.099999999999994</v>
      </c>
      <c r="I10">
        <v>60</v>
      </c>
      <c r="J10" s="4" t="s">
        <v>930</v>
      </c>
      <c r="K10" s="4">
        <v>338.7</v>
      </c>
      <c r="L10" s="4">
        <v>157.30000000000001</v>
      </c>
      <c r="M10" s="4">
        <v>148.69999999999999</v>
      </c>
      <c r="N10" s="4">
        <v>105.3</v>
      </c>
      <c r="O10" s="4">
        <v>104.9</v>
      </c>
      <c r="P10" s="4">
        <v>144.69999999999999</v>
      </c>
    </row>
    <row r="11" spans="3:16" x14ac:dyDescent="0.25">
      <c r="C11" s="4" t="s">
        <v>18</v>
      </c>
      <c r="D11" s="4">
        <f>MIN(RB!G6:G60)</f>
        <v>68.099999999999994</v>
      </c>
      <c r="E11" s="4">
        <f>MEDIAN(RB!G6:G60)</f>
        <v>157.30000000000001</v>
      </c>
      <c r="F11" s="4">
        <f>MAX(RB!G6:G60)</f>
        <v>308.7</v>
      </c>
      <c r="H11">
        <f>MAX(D10:F15)</f>
        <v>449</v>
      </c>
      <c r="I11">
        <v>475</v>
      </c>
      <c r="J11" s="4" t="s">
        <v>929</v>
      </c>
      <c r="K11" s="4">
        <v>449</v>
      </c>
      <c r="L11" s="4">
        <v>308.7</v>
      </c>
      <c r="M11" s="4">
        <v>241.4</v>
      </c>
      <c r="N11" s="4">
        <v>216</v>
      </c>
      <c r="O11" s="4">
        <v>129.69999999999999</v>
      </c>
      <c r="P11" s="4">
        <v>157.5</v>
      </c>
    </row>
    <row r="12" spans="3:16" x14ac:dyDescent="0.25">
      <c r="C12" s="4" t="s">
        <v>35</v>
      </c>
      <c r="D12" s="4">
        <f>MIN(WR!G6:G60)</f>
        <v>113.1</v>
      </c>
      <c r="E12" s="4">
        <f>MEDIAN(WR!G6:G60)</f>
        <v>148.69999999999999</v>
      </c>
      <c r="F12" s="4">
        <f>MAX(WR!G6:G60)</f>
        <v>241.4</v>
      </c>
    </row>
    <row r="13" spans="3:16" x14ac:dyDescent="0.25">
      <c r="C13" s="4" t="s">
        <v>37</v>
      </c>
      <c r="D13" s="4">
        <f>MIN(TE!G6:G30)</f>
        <v>78.2</v>
      </c>
      <c r="E13" s="4">
        <f>MEDIAN(TE!G6:G30)</f>
        <v>105.3</v>
      </c>
      <c r="F13" s="4">
        <f>MAX(TE!G6:G30)</f>
        <v>216</v>
      </c>
    </row>
    <row r="14" spans="3:16" x14ac:dyDescent="0.25">
      <c r="C14" s="4" t="s">
        <v>205</v>
      </c>
      <c r="D14" s="4">
        <f>MIN(K!G6:G30)</f>
        <v>130.80000000000001</v>
      </c>
      <c r="E14" s="4">
        <f>MEDIAN(K!G6:G30)</f>
        <v>144.69999999999999</v>
      </c>
      <c r="F14" s="4">
        <f>MAX(K!G6:G30)</f>
        <v>157.5</v>
      </c>
    </row>
    <row r="15" spans="3:16" x14ac:dyDescent="0.25">
      <c r="C15" s="4" t="s">
        <v>161</v>
      </c>
      <c r="D15" s="4">
        <f>MIN(DEF!G6:G30)</f>
        <v>94.8</v>
      </c>
      <c r="E15" s="4">
        <f>MEDIAN(DEF!G6:G30)</f>
        <v>104.9</v>
      </c>
      <c r="F15" s="4">
        <f>MAX(DEF!G6:G30)</f>
        <v>129.69999999999999</v>
      </c>
    </row>
    <row r="17" spans="4:6" x14ac:dyDescent="0.25">
      <c r="D17">
        <v>288.8</v>
      </c>
      <c r="E17">
        <v>338.7</v>
      </c>
      <c r="F17">
        <v>449</v>
      </c>
    </row>
    <row r="18" spans="4:6" x14ac:dyDescent="0.25">
      <c r="D18">
        <v>68.099999999999994</v>
      </c>
      <c r="E18">
        <v>157.30000000000001</v>
      </c>
      <c r="F18">
        <v>308.7</v>
      </c>
    </row>
    <row r="19" spans="4:6" x14ac:dyDescent="0.25">
      <c r="D19">
        <v>113.1</v>
      </c>
      <c r="E19">
        <v>148.69999999999999</v>
      </c>
      <c r="F19">
        <v>241.4</v>
      </c>
    </row>
    <row r="20" spans="4:6" x14ac:dyDescent="0.25">
      <c r="D20">
        <v>78.2</v>
      </c>
      <c r="E20">
        <v>105.3</v>
      </c>
      <c r="F20">
        <v>216</v>
      </c>
    </row>
    <row r="21" spans="4:6" x14ac:dyDescent="0.25">
      <c r="D21">
        <v>94.8</v>
      </c>
      <c r="E21">
        <v>104.9</v>
      </c>
      <c r="F21">
        <v>129.69999999999999</v>
      </c>
    </row>
    <row r="22" spans="4:6" x14ac:dyDescent="0.25">
      <c r="D22">
        <v>130.80000000000001</v>
      </c>
      <c r="E22">
        <v>144.69999999999999</v>
      </c>
      <c r="F22">
        <v>157.5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9"/>
  <sheetViews>
    <sheetView topLeftCell="A27" workbookViewId="0">
      <selection activeCell="E6" sqref="E6:G40"/>
    </sheetView>
  </sheetViews>
  <sheetFormatPr defaultRowHeight="15" x14ac:dyDescent="0.25"/>
  <cols>
    <col min="2" max="2" width="18.5703125" bestFit="1" customWidth="1"/>
    <col min="3" max="3" width="29" bestFit="1" customWidth="1"/>
    <col min="5" max="5" width="29" bestFit="1" customWidth="1"/>
    <col min="6" max="6" width="29" customWidth="1"/>
    <col min="7" max="7" width="31.28515625" bestFit="1" customWidth="1"/>
  </cols>
  <sheetData>
    <row r="2" spans="2:7" x14ac:dyDescent="0.25">
      <c r="G2">
        <f>12*2</f>
        <v>24</v>
      </c>
    </row>
    <row r="3" spans="2:7" x14ac:dyDescent="0.25">
      <c r="B3" s="1" t="s">
        <v>4</v>
      </c>
      <c r="C3" t="s">
        <v>48</v>
      </c>
    </row>
    <row r="5" spans="2:7" x14ac:dyDescent="0.25">
      <c r="B5" s="1" t="s">
        <v>927</v>
      </c>
      <c r="C5" t="s">
        <v>924</v>
      </c>
      <c r="E5" t="s">
        <v>927</v>
      </c>
      <c r="G5" t="s">
        <v>924</v>
      </c>
    </row>
    <row r="6" spans="2:7" x14ac:dyDescent="0.25">
      <c r="B6" s="7" t="s">
        <v>115</v>
      </c>
      <c r="C6" s="2">
        <v>372.1</v>
      </c>
      <c r="E6" t="s">
        <v>47</v>
      </c>
      <c r="G6">
        <v>449</v>
      </c>
    </row>
    <row r="7" spans="2:7" x14ac:dyDescent="0.25">
      <c r="B7" s="7" t="s">
        <v>711</v>
      </c>
      <c r="C7" s="2">
        <v>6.5</v>
      </c>
      <c r="E7" t="s">
        <v>75</v>
      </c>
      <c r="G7">
        <v>432.8</v>
      </c>
    </row>
    <row r="8" spans="2:7" x14ac:dyDescent="0.25">
      <c r="B8" s="7" t="s">
        <v>847</v>
      </c>
      <c r="C8" s="2">
        <v>0</v>
      </c>
      <c r="E8" t="s">
        <v>84</v>
      </c>
      <c r="G8">
        <v>407.2</v>
      </c>
    </row>
    <row r="9" spans="2:7" x14ac:dyDescent="0.25">
      <c r="B9" s="7" t="s">
        <v>416</v>
      </c>
      <c r="C9" s="2">
        <v>76.5</v>
      </c>
      <c r="E9" t="s">
        <v>90</v>
      </c>
      <c r="G9">
        <v>402.5</v>
      </c>
    </row>
    <row r="10" spans="2:7" x14ac:dyDescent="0.25">
      <c r="B10" s="7" t="s">
        <v>893</v>
      </c>
      <c r="C10" s="2">
        <v>0</v>
      </c>
      <c r="E10" t="s">
        <v>94</v>
      </c>
      <c r="G10">
        <v>398.3</v>
      </c>
    </row>
    <row r="11" spans="2:7" x14ac:dyDescent="0.25">
      <c r="B11" s="7" t="s">
        <v>203</v>
      </c>
      <c r="C11" s="2">
        <v>311.3</v>
      </c>
      <c r="E11" t="s">
        <v>103</v>
      </c>
      <c r="G11">
        <v>385.7</v>
      </c>
    </row>
    <row r="12" spans="2:7" x14ac:dyDescent="0.25">
      <c r="B12" s="7" t="s">
        <v>904</v>
      </c>
      <c r="C12" s="2">
        <v>0</v>
      </c>
      <c r="E12" t="s">
        <v>106</v>
      </c>
      <c r="G12">
        <v>383.5</v>
      </c>
    </row>
    <row r="13" spans="2:7" x14ac:dyDescent="0.25">
      <c r="B13" s="7" t="s">
        <v>230</v>
      </c>
      <c r="C13" s="2">
        <v>297.8</v>
      </c>
      <c r="E13" t="s">
        <v>115</v>
      </c>
      <c r="G13">
        <v>372.1</v>
      </c>
    </row>
    <row r="14" spans="2:7" x14ac:dyDescent="0.25">
      <c r="B14" s="7" t="s">
        <v>658</v>
      </c>
      <c r="C14" s="2">
        <v>11</v>
      </c>
      <c r="E14" t="s">
        <v>133</v>
      </c>
      <c r="G14">
        <v>364.4</v>
      </c>
    </row>
    <row r="15" spans="2:7" x14ac:dyDescent="0.25">
      <c r="B15" s="7" t="s">
        <v>476</v>
      </c>
      <c r="C15" s="2">
        <v>48.6</v>
      </c>
      <c r="E15" t="s">
        <v>123</v>
      </c>
      <c r="G15">
        <v>364.2</v>
      </c>
    </row>
    <row r="16" spans="2:7" x14ac:dyDescent="0.25">
      <c r="B16" s="7" t="s">
        <v>616</v>
      </c>
      <c r="C16" s="2">
        <v>15.7</v>
      </c>
      <c r="E16" t="s">
        <v>149</v>
      </c>
      <c r="G16">
        <v>360.8</v>
      </c>
    </row>
    <row r="17" spans="2:7" x14ac:dyDescent="0.25">
      <c r="B17" s="7" t="s">
        <v>804</v>
      </c>
      <c r="C17" s="2">
        <v>0.1</v>
      </c>
      <c r="E17" t="s">
        <v>135</v>
      </c>
      <c r="G17">
        <v>350.3</v>
      </c>
    </row>
    <row r="18" spans="2:7" x14ac:dyDescent="0.25">
      <c r="B18" s="7" t="s">
        <v>809</v>
      </c>
      <c r="C18" s="2">
        <v>0</v>
      </c>
      <c r="E18" t="s">
        <v>144</v>
      </c>
      <c r="G18">
        <v>338.7</v>
      </c>
    </row>
    <row r="19" spans="2:7" x14ac:dyDescent="0.25">
      <c r="B19" s="7" t="s">
        <v>894</v>
      </c>
      <c r="C19" s="2">
        <v>0</v>
      </c>
      <c r="E19" t="s">
        <v>219</v>
      </c>
      <c r="G19">
        <v>318.10000000000002</v>
      </c>
    </row>
    <row r="20" spans="2:7" x14ac:dyDescent="0.25">
      <c r="B20" s="7" t="s">
        <v>709</v>
      </c>
      <c r="C20" s="2">
        <v>6.7</v>
      </c>
      <c r="E20" t="s">
        <v>165</v>
      </c>
      <c r="G20">
        <v>317.8</v>
      </c>
    </row>
    <row r="21" spans="2:7" x14ac:dyDescent="0.25">
      <c r="B21" s="7" t="s">
        <v>221</v>
      </c>
      <c r="C21" s="2">
        <v>210.6</v>
      </c>
      <c r="E21" t="s">
        <v>177</v>
      </c>
      <c r="G21">
        <v>316.3</v>
      </c>
    </row>
    <row r="22" spans="2:7" x14ac:dyDescent="0.25">
      <c r="B22" s="7" t="s">
        <v>185</v>
      </c>
      <c r="C22" s="2">
        <v>301.3</v>
      </c>
      <c r="E22" t="s">
        <v>246</v>
      </c>
      <c r="G22">
        <v>312.89999999999998</v>
      </c>
    </row>
    <row r="23" spans="2:7" x14ac:dyDescent="0.25">
      <c r="B23" s="7" t="s">
        <v>697</v>
      </c>
      <c r="C23" s="2">
        <v>7.7</v>
      </c>
      <c r="E23" t="s">
        <v>260</v>
      </c>
      <c r="G23">
        <v>311.7</v>
      </c>
    </row>
    <row r="24" spans="2:7" x14ac:dyDescent="0.25">
      <c r="B24" s="7" t="s">
        <v>645</v>
      </c>
      <c r="C24" s="2">
        <v>12.6</v>
      </c>
      <c r="E24" t="s">
        <v>203</v>
      </c>
      <c r="G24">
        <v>311.3</v>
      </c>
    </row>
    <row r="25" spans="2:7" x14ac:dyDescent="0.25">
      <c r="B25" s="7" t="s">
        <v>695</v>
      </c>
      <c r="C25" s="2">
        <v>7.9</v>
      </c>
      <c r="E25" t="s">
        <v>270</v>
      </c>
      <c r="G25">
        <v>310.3</v>
      </c>
    </row>
    <row r="26" spans="2:7" x14ac:dyDescent="0.25">
      <c r="B26" s="7" t="s">
        <v>704</v>
      </c>
      <c r="C26" s="2">
        <v>7.1</v>
      </c>
      <c r="E26" t="s">
        <v>294</v>
      </c>
      <c r="G26">
        <v>305.39999999999998</v>
      </c>
    </row>
    <row r="27" spans="2:7" x14ac:dyDescent="0.25">
      <c r="B27" s="7" t="s">
        <v>868</v>
      </c>
      <c r="C27" s="2">
        <v>0</v>
      </c>
      <c r="E27" t="s">
        <v>185</v>
      </c>
      <c r="G27">
        <v>301.3</v>
      </c>
    </row>
    <row r="28" spans="2:7" x14ac:dyDescent="0.25">
      <c r="B28" s="7" t="s">
        <v>895</v>
      </c>
      <c r="C28" s="2">
        <v>0</v>
      </c>
      <c r="E28" t="s">
        <v>230</v>
      </c>
      <c r="G28">
        <v>297.8</v>
      </c>
    </row>
    <row r="29" spans="2:7" x14ac:dyDescent="0.25">
      <c r="B29" s="7" t="s">
        <v>679</v>
      </c>
      <c r="C29" s="2">
        <v>9.3000000000000007</v>
      </c>
      <c r="E29" t="s">
        <v>173</v>
      </c>
      <c r="G29">
        <v>292.89999999999998</v>
      </c>
    </row>
    <row r="30" spans="2:7" x14ac:dyDescent="0.25">
      <c r="B30" s="7" t="s">
        <v>801</v>
      </c>
      <c r="C30" s="2">
        <v>0.2</v>
      </c>
      <c r="E30" t="s">
        <v>301</v>
      </c>
      <c r="G30">
        <v>288.8</v>
      </c>
    </row>
    <row r="31" spans="2:7" x14ac:dyDescent="0.25">
      <c r="B31" s="7" t="s">
        <v>90</v>
      </c>
      <c r="C31" s="2">
        <v>402.5</v>
      </c>
      <c r="E31" t="s">
        <v>305</v>
      </c>
      <c r="G31">
        <v>282.60000000000002</v>
      </c>
    </row>
    <row r="32" spans="2:7" x14ac:dyDescent="0.25">
      <c r="B32" s="7" t="s">
        <v>294</v>
      </c>
      <c r="C32" s="2">
        <v>305.39999999999998</v>
      </c>
      <c r="E32" t="s">
        <v>308</v>
      </c>
      <c r="G32">
        <v>275.8</v>
      </c>
    </row>
    <row r="33" spans="2:7" x14ac:dyDescent="0.25">
      <c r="B33" s="7" t="s">
        <v>846</v>
      </c>
      <c r="C33" s="2">
        <v>0</v>
      </c>
      <c r="E33" t="s">
        <v>224</v>
      </c>
      <c r="G33">
        <v>271.60000000000002</v>
      </c>
    </row>
    <row r="34" spans="2:7" x14ac:dyDescent="0.25">
      <c r="B34" s="7" t="s">
        <v>667</v>
      </c>
      <c r="C34" s="2">
        <v>11.1</v>
      </c>
      <c r="E34" t="s">
        <v>228</v>
      </c>
      <c r="G34">
        <v>269.3</v>
      </c>
    </row>
    <row r="35" spans="2:7" x14ac:dyDescent="0.25">
      <c r="B35" s="7" t="s">
        <v>407</v>
      </c>
      <c r="C35" s="2">
        <v>90.8</v>
      </c>
      <c r="E35" t="s">
        <v>193</v>
      </c>
      <c r="G35">
        <v>252</v>
      </c>
    </row>
    <row r="36" spans="2:7" x14ac:dyDescent="0.25">
      <c r="B36" s="7" t="s">
        <v>829</v>
      </c>
      <c r="C36" s="2">
        <v>0</v>
      </c>
      <c r="E36" t="s">
        <v>221</v>
      </c>
      <c r="G36">
        <v>210.6</v>
      </c>
    </row>
    <row r="37" spans="2:7" x14ac:dyDescent="0.25">
      <c r="B37" s="7" t="s">
        <v>270</v>
      </c>
      <c r="C37" s="2">
        <v>310.3</v>
      </c>
      <c r="E37" t="s">
        <v>348</v>
      </c>
      <c r="G37">
        <v>177.4</v>
      </c>
    </row>
    <row r="38" spans="2:7" x14ac:dyDescent="0.25">
      <c r="B38" s="7" t="s">
        <v>173</v>
      </c>
      <c r="C38" s="2">
        <v>292.89999999999998</v>
      </c>
      <c r="E38" t="s">
        <v>352</v>
      </c>
      <c r="G38">
        <v>171.7</v>
      </c>
    </row>
    <row r="39" spans="2:7" x14ac:dyDescent="0.25">
      <c r="B39" s="7" t="s">
        <v>828</v>
      </c>
      <c r="C39" s="2">
        <v>0</v>
      </c>
      <c r="E39" t="s">
        <v>367</v>
      </c>
      <c r="G39">
        <v>144.6</v>
      </c>
    </row>
    <row r="40" spans="2:7" x14ac:dyDescent="0.25">
      <c r="B40" s="7" t="s">
        <v>880</v>
      </c>
      <c r="C40" s="2">
        <v>0</v>
      </c>
      <c r="E40" t="s">
        <v>269</v>
      </c>
      <c r="G40">
        <v>142.1</v>
      </c>
    </row>
    <row r="41" spans="2:7" x14ac:dyDescent="0.25">
      <c r="B41" s="7" t="s">
        <v>367</v>
      </c>
      <c r="C41" s="2">
        <v>144.6</v>
      </c>
      <c r="E41" t="s">
        <v>375</v>
      </c>
      <c r="G41">
        <v>133</v>
      </c>
    </row>
    <row r="42" spans="2:7" x14ac:dyDescent="0.25">
      <c r="B42" s="7" t="s">
        <v>690</v>
      </c>
      <c r="C42" s="2">
        <v>8.4</v>
      </c>
      <c r="E42" t="s">
        <v>390</v>
      </c>
      <c r="G42">
        <v>114.2</v>
      </c>
    </row>
    <row r="43" spans="2:7" x14ac:dyDescent="0.25">
      <c r="B43" s="7" t="s">
        <v>806</v>
      </c>
      <c r="C43" s="2">
        <v>0</v>
      </c>
      <c r="E43" t="s">
        <v>402</v>
      </c>
      <c r="G43">
        <v>97.2</v>
      </c>
    </row>
    <row r="44" spans="2:7" x14ac:dyDescent="0.25">
      <c r="B44" s="7" t="s">
        <v>688</v>
      </c>
      <c r="C44" s="2">
        <v>8.4</v>
      </c>
      <c r="E44" t="s">
        <v>407</v>
      </c>
      <c r="G44">
        <v>90.8</v>
      </c>
    </row>
    <row r="45" spans="2:7" x14ac:dyDescent="0.25">
      <c r="B45" s="7" t="s">
        <v>462</v>
      </c>
      <c r="C45" s="2">
        <v>53.6</v>
      </c>
      <c r="E45" t="s">
        <v>416</v>
      </c>
      <c r="G45">
        <v>76.5</v>
      </c>
    </row>
    <row r="46" spans="2:7" x14ac:dyDescent="0.25">
      <c r="B46" s="7" t="s">
        <v>689</v>
      </c>
      <c r="C46" s="2">
        <v>8.4</v>
      </c>
      <c r="E46" t="s">
        <v>462</v>
      </c>
      <c r="G46">
        <v>53.6</v>
      </c>
    </row>
    <row r="47" spans="2:7" x14ac:dyDescent="0.25">
      <c r="B47" s="7" t="s">
        <v>685</v>
      </c>
      <c r="C47" s="2">
        <v>8.6</v>
      </c>
      <c r="E47" t="s">
        <v>476</v>
      </c>
      <c r="G47">
        <v>48.6</v>
      </c>
    </row>
    <row r="48" spans="2:7" x14ac:dyDescent="0.25">
      <c r="B48" s="7" t="s">
        <v>663</v>
      </c>
      <c r="C48" s="2">
        <v>10.6</v>
      </c>
      <c r="E48" t="s">
        <v>488</v>
      </c>
      <c r="G48">
        <v>46</v>
      </c>
    </row>
    <row r="49" spans="2:7" x14ac:dyDescent="0.25">
      <c r="B49" s="7" t="s">
        <v>605</v>
      </c>
      <c r="C49" s="2">
        <v>18.5</v>
      </c>
      <c r="E49" t="s">
        <v>504</v>
      </c>
      <c r="G49">
        <v>40</v>
      </c>
    </row>
    <row r="50" spans="2:7" x14ac:dyDescent="0.25">
      <c r="B50" s="7" t="s">
        <v>588</v>
      </c>
      <c r="C50" s="2">
        <v>20.7</v>
      </c>
      <c r="E50" t="s">
        <v>540</v>
      </c>
      <c r="G50">
        <v>31.2</v>
      </c>
    </row>
    <row r="51" spans="2:7" x14ac:dyDescent="0.25">
      <c r="B51" s="7" t="s">
        <v>870</v>
      </c>
      <c r="C51" s="2">
        <v>0</v>
      </c>
      <c r="E51" t="s">
        <v>558</v>
      </c>
      <c r="G51">
        <v>28.9</v>
      </c>
    </row>
    <row r="52" spans="2:7" x14ac:dyDescent="0.25">
      <c r="B52" s="7" t="s">
        <v>874</v>
      </c>
      <c r="C52" s="2">
        <v>0</v>
      </c>
      <c r="E52" t="s">
        <v>584</v>
      </c>
      <c r="G52">
        <v>21.3</v>
      </c>
    </row>
    <row r="53" spans="2:7" x14ac:dyDescent="0.25">
      <c r="B53" s="7" t="s">
        <v>737</v>
      </c>
      <c r="C53" s="2">
        <v>4.0999999999999996</v>
      </c>
      <c r="E53" t="s">
        <v>588</v>
      </c>
      <c r="G53">
        <v>20.7</v>
      </c>
    </row>
    <row r="54" spans="2:7" x14ac:dyDescent="0.25">
      <c r="B54" s="7" t="s">
        <v>892</v>
      </c>
      <c r="C54" s="2">
        <v>0</v>
      </c>
      <c r="E54" t="s">
        <v>592</v>
      </c>
      <c r="G54">
        <v>20.399999999999999</v>
      </c>
    </row>
    <row r="55" spans="2:7" x14ac:dyDescent="0.25">
      <c r="B55" s="7" t="s">
        <v>133</v>
      </c>
      <c r="C55" s="2">
        <v>364.4</v>
      </c>
      <c r="E55" t="s">
        <v>605</v>
      </c>
      <c r="G55">
        <v>18.5</v>
      </c>
    </row>
    <row r="56" spans="2:7" x14ac:dyDescent="0.25">
      <c r="B56" s="7" t="s">
        <v>193</v>
      </c>
      <c r="C56" s="2">
        <v>252</v>
      </c>
      <c r="E56" t="s">
        <v>607</v>
      </c>
      <c r="G56">
        <v>17.8</v>
      </c>
    </row>
    <row r="57" spans="2:7" x14ac:dyDescent="0.25">
      <c r="B57" s="7" t="s">
        <v>607</v>
      </c>
      <c r="C57" s="2">
        <v>17.8</v>
      </c>
      <c r="E57" t="s">
        <v>616</v>
      </c>
      <c r="G57">
        <v>15.7</v>
      </c>
    </row>
    <row r="58" spans="2:7" x14ac:dyDescent="0.25">
      <c r="B58" s="7" t="s">
        <v>308</v>
      </c>
      <c r="C58" s="2">
        <v>275.8</v>
      </c>
      <c r="E58" t="s">
        <v>625</v>
      </c>
      <c r="G58">
        <v>14.6</v>
      </c>
    </row>
    <row r="59" spans="2:7" x14ac:dyDescent="0.25">
      <c r="B59" s="7" t="s">
        <v>676</v>
      </c>
      <c r="C59" s="2">
        <v>9.8000000000000007</v>
      </c>
      <c r="E59" t="s">
        <v>634</v>
      </c>
      <c r="G59">
        <v>13.7</v>
      </c>
    </row>
    <row r="60" spans="2:7" x14ac:dyDescent="0.25">
      <c r="B60" s="7" t="s">
        <v>793</v>
      </c>
      <c r="C60" s="2">
        <v>0.9</v>
      </c>
      <c r="E60" t="s">
        <v>637</v>
      </c>
      <c r="G60">
        <v>13.3</v>
      </c>
    </row>
    <row r="61" spans="2:7" x14ac:dyDescent="0.25">
      <c r="B61" s="7" t="s">
        <v>402</v>
      </c>
      <c r="C61" s="2">
        <v>97.2</v>
      </c>
      <c r="E61" t="s">
        <v>645</v>
      </c>
      <c r="G61">
        <v>12.6</v>
      </c>
    </row>
    <row r="62" spans="2:7" x14ac:dyDescent="0.25">
      <c r="B62" s="7" t="s">
        <v>144</v>
      </c>
      <c r="C62" s="2">
        <v>338.7</v>
      </c>
      <c r="E62" t="s">
        <v>647</v>
      </c>
      <c r="G62">
        <v>12.4</v>
      </c>
    </row>
    <row r="63" spans="2:7" x14ac:dyDescent="0.25">
      <c r="B63" s="7" t="s">
        <v>592</v>
      </c>
      <c r="C63" s="2">
        <v>20.399999999999999</v>
      </c>
      <c r="E63" t="s">
        <v>648</v>
      </c>
      <c r="G63">
        <v>12.2</v>
      </c>
    </row>
    <row r="64" spans="2:7" x14ac:dyDescent="0.25">
      <c r="B64" s="7" t="s">
        <v>634</v>
      </c>
      <c r="C64" s="2">
        <v>13.7</v>
      </c>
      <c r="E64" t="s">
        <v>656</v>
      </c>
      <c r="G64">
        <v>11.3</v>
      </c>
    </row>
    <row r="65" spans="2:7" x14ac:dyDescent="0.25">
      <c r="B65" s="7" t="s">
        <v>390</v>
      </c>
      <c r="C65" s="2">
        <v>114.2</v>
      </c>
      <c r="E65" t="s">
        <v>667</v>
      </c>
      <c r="G65">
        <v>11.1</v>
      </c>
    </row>
    <row r="66" spans="2:7" x14ac:dyDescent="0.25">
      <c r="B66" s="7" t="s">
        <v>881</v>
      </c>
      <c r="C66" s="2">
        <v>0</v>
      </c>
      <c r="E66" t="s">
        <v>658</v>
      </c>
      <c r="G66">
        <v>11</v>
      </c>
    </row>
    <row r="67" spans="2:7" x14ac:dyDescent="0.25">
      <c r="B67" s="7" t="s">
        <v>75</v>
      </c>
      <c r="C67" s="2">
        <v>432.8</v>
      </c>
      <c r="E67" t="s">
        <v>662</v>
      </c>
      <c r="G67">
        <v>10.7</v>
      </c>
    </row>
    <row r="68" spans="2:7" x14ac:dyDescent="0.25">
      <c r="B68" s="7" t="s">
        <v>805</v>
      </c>
      <c r="C68" s="2">
        <v>0</v>
      </c>
      <c r="E68" t="s">
        <v>663</v>
      </c>
      <c r="G68">
        <v>10.6</v>
      </c>
    </row>
    <row r="69" spans="2:7" x14ac:dyDescent="0.25">
      <c r="B69" s="7" t="s">
        <v>802</v>
      </c>
      <c r="C69" s="2">
        <v>0.1</v>
      </c>
      <c r="E69" t="s">
        <v>676</v>
      </c>
      <c r="G69">
        <v>9.8000000000000007</v>
      </c>
    </row>
    <row r="70" spans="2:7" x14ac:dyDescent="0.25">
      <c r="B70" s="7" t="s">
        <v>228</v>
      </c>
      <c r="C70" s="2">
        <v>269.3</v>
      </c>
      <c r="E70" t="s">
        <v>679</v>
      </c>
      <c r="G70">
        <v>9.3000000000000007</v>
      </c>
    </row>
    <row r="71" spans="2:7" x14ac:dyDescent="0.25">
      <c r="B71" s="7" t="s">
        <v>103</v>
      </c>
      <c r="C71" s="2">
        <v>385.7</v>
      </c>
      <c r="E71" t="s">
        <v>685</v>
      </c>
      <c r="G71">
        <v>8.6</v>
      </c>
    </row>
    <row r="72" spans="2:7" x14ac:dyDescent="0.25">
      <c r="B72" s="7" t="s">
        <v>716</v>
      </c>
      <c r="C72" s="2">
        <v>5.8</v>
      </c>
      <c r="E72" t="s">
        <v>686</v>
      </c>
      <c r="G72">
        <v>8.6</v>
      </c>
    </row>
    <row r="73" spans="2:7" x14ac:dyDescent="0.25">
      <c r="B73" s="7" t="s">
        <v>219</v>
      </c>
      <c r="C73" s="2">
        <v>318.10000000000002</v>
      </c>
      <c r="E73" t="s">
        <v>690</v>
      </c>
      <c r="G73">
        <v>8.4</v>
      </c>
    </row>
    <row r="74" spans="2:7" x14ac:dyDescent="0.25">
      <c r="B74" s="7" t="s">
        <v>558</v>
      </c>
      <c r="C74" s="2">
        <v>28.9</v>
      </c>
      <c r="E74" t="s">
        <v>688</v>
      </c>
      <c r="G74">
        <v>8.4</v>
      </c>
    </row>
    <row r="75" spans="2:7" x14ac:dyDescent="0.25">
      <c r="B75" s="7" t="s">
        <v>838</v>
      </c>
      <c r="C75" s="2">
        <v>0</v>
      </c>
      <c r="E75" t="s">
        <v>689</v>
      </c>
      <c r="G75">
        <v>8.4</v>
      </c>
    </row>
    <row r="76" spans="2:7" x14ac:dyDescent="0.25">
      <c r="B76" s="7" t="s">
        <v>540</v>
      </c>
      <c r="C76" s="2">
        <v>31.2</v>
      </c>
      <c r="E76" t="s">
        <v>691</v>
      </c>
      <c r="G76">
        <v>8.3000000000000007</v>
      </c>
    </row>
    <row r="77" spans="2:7" x14ac:dyDescent="0.25">
      <c r="B77" s="7" t="s">
        <v>84</v>
      </c>
      <c r="C77" s="2">
        <v>407.2</v>
      </c>
      <c r="E77" t="s">
        <v>695</v>
      </c>
      <c r="G77">
        <v>7.9</v>
      </c>
    </row>
    <row r="78" spans="2:7" x14ac:dyDescent="0.25">
      <c r="B78" s="7" t="s">
        <v>94</v>
      </c>
      <c r="C78" s="2">
        <v>398.3</v>
      </c>
      <c r="E78" t="s">
        <v>697</v>
      </c>
      <c r="G78">
        <v>7.7</v>
      </c>
    </row>
    <row r="79" spans="2:7" x14ac:dyDescent="0.25">
      <c r="B79" s="7" t="s">
        <v>702</v>
      </c>
      <c r="C79" s="2">
        <v>7.5</v>
      </c>
      <c r="E79" t="s">
        <v>702</v>
      </c>
      <c r="G79">
        <v>7.5</v>
      </c>
    </row>
    <row r="80" spans="2:7" x14ac:dyDescent="0.25">
      <c r="B80" s="7" t="s">
        <v>375</v>
      </c>
      <c r="C80" s="2">
        <v>133</v>
      </c>
      <c r="E80" t="s">
        <v>704</v>
      </c>
      <c r="G80">
        <v>7.1</v>
      </c>
    </row>
    <row r="81" spans="2:7" x14ac:dyDescent="0.25">
      <c r="B81" s="7" t="s">
        <v>488</v>
      </c>
      <c r="C81" s="2">
        <v>46</v>
      </c>
      <c r="E81" t="s">
        <v>708</v>
      </c>
      <c r="G81">
        <v>6.8</v>
      </c>
    </row>
    <row r="82" spans="2:7" x14ac:dyDescent="0.25">
      <c r="B82" s="7" t="s">
        <v>625</v>
      </c>
      <c r="C82" s="2">
        <v>14.6</v>
      </c>
      <c r="E82" t="s">
        <v>709</v>
      </c>
      <c r="G82">
        <v>6.7</v>
      </c>
    </row>
    <row r="83" spans="2:7" x14ac:dyDescent="0.25">
      <c r="B83" s="7" t="s">
        <v>177</v>
      </c>
      <c r="C83" s="2">
        <v>316.3</v>
      </c>
      <c r="E83" t="s">
        <v>711</v>
      </c>
      <c r="G83">
        <v>6.5</v>
      </c>
    </row>
    <row r="84" spans="2:7" x14ac:dyDescent="0.25">
      <c r="B84" s="7" t="s">
        <v>135</v>
      </c>
      <c r="C84" s="2">
        <v>350.3</v>
      </c>
      <c r="E84" t="s">
        <v>716</v>
      </c>
      <c r="G84">
        <v>5.8</v>
      </c>
    </row>
    <row r="85" spans="2:7" x14ac:dyDescent="0.25">
      <c r="B85" s="7" t="s">
        <v>686</v>
      </c>
      <c r="C85" s="2">
        <v>8.6</v>
      </c>
      <c r="E85" t="s">
        <v>737</v>
      </c>
      <c r="G85">
        <v>4.0999999999999996</v>
      </c>
    </row>
    <row r="86" spans="2:7" x14ac:dyDescent="0.25">
      <c r="B86" s="7" t="s">
        <v>842</v>
      </c>
      <c r="C86" s="2">
        <v>0</v>
      </c>
      <c r="E86" t="s">
        <v>774</v>
      </c>
      <c r="G86">
        <v>3.4</v>
      </c>
    </row>
    <row r="87" spans="2:7" x14ac:dyDescent="0.25">
      <c r="B87" s="7" t="s">
        <v>504</v>
      </c>
      <c r="C87" s="2">
        <v>40</v>
      </c>
      <c r="E87" t="s">
        <v>793</v>
      </c>
      <c r="G87">
        <v>0.9</v>
      </c>
    </row>
    <row r="88" spans="2:7" x14ac:dyDescent="0.25">
      <c r="B88" s="7" t="s">
        <v>891</v>
      </c>
      <c r="C88" s="2">
        <v>0</v>
      </c>
      <c r="E88" t="s">
        <v>801</v>
      </c>
      <c r="G88">
        <v>0.2</v>
      </c>
    </row>
    <row r="89" spans="2:7" x14ac:dyDescent="0.25">
      <c r="B89" s="7" t="s">
        <v>824</v>
      </c>
      <c r="C89" s="2">
        <v>0</v>
      </c>
      <c r="E89" t="s">
        <v>804</v>
      </c>
      <c r="G89">
        <v>0.1</v>
      </c>
    </row>
    <row r="90" spans="2:7" x14ac:dyDescent="0.25">
      <c r="B90" s="7" t="s">
        <v>832</v>
      </c>
      <c r="C90" s="2">
        <v>0</v>
      </c>
      <c r="E90" t="s">
        <v>802</v>
      </c>
      <c r="G90">
        <v>0.1</v>
      </c>
    </row>
    <row r="91" spans="2:7" x14ac:dyDescent="0.25">
      <c r="B91" s="7" t="s">
        <v>691</v>
      </c>
      <c r="C91" s="2">
        <v>8.3000000000000007</v>
      </c>
      <c r="E91" t="s">
        <v>618</v>
      </c>
      <c r="G91">
        <v>0.1</v>
      </c>
    </row>
    <row r="92" spans="2:7" x14ac:dyDescent="0.25">
      <c r="B92" s="7" t="s">
        <v>637</v>
      </c>
      <c r="C92" s="2">
        <v>13.3</v>
      </c>
      <c r="E92" t="s">
        <v>847</v>
      </c>
      <c r="G92">
        <v>0</v>
      </c>
    </row>
    <row r="93" spans="2:7" x14ac:dyDescent="0.25">
      <c r="B93" s="7" t="s">
        <v>647</v>
      </c>
      <c r="C93" s="2">
        <v>12.4</v>
      </c>
      <c r="E93" t="s">
        <v>893</v>
      </c>
      <c r="G93">
        <v>0</v>
      </c>
    </row>
    <row r="94" spans="2:7" x14ac:dyDescent="0.25">
      <c r="B94" s="7" t="s">
        <v>47</v>
      </c>
      <c r="C94" s="2">
        <v>449</v>
      </c>
      <c r="E94" t="s">
        <v>904</v>
      </c>
      <c r="G94">
        <v>0</v>
      </c>
    </row>
    <row r="95" spans="2:7" x14ac:dyDescent="0.25">
      <c r="B95" s="7" t="s">
        <v>106</v>
      </c>
      <c r="C95" s="2">
        <v>383.5</v>
      </c>
      <c r="E95" t="s">
        <v>809</v>
      </c>
      <c r="G95">
        <v>0</v>
      </c>
    </row>
    <row r="96" spans="2:7" x14ac:dyDescent="0.25">
      <c r="B96" s="7" t="s">
        <v>858</v>
      </c>
      <c r="C96" s="2">
        <v>0</v>
      </c>
      <c r="E96" t="s">
        <v>894</v>
      </c>
      <c r="G96">
        <v>0</v>
      </c>
    </row>
    <row r="97" spans="2:7" x14ac:dyDescent="0.25">
      <c r="B97" s="7" t="s">
        <v>260</v>
      </c>
      <c r="C97" s="2">
        <v>311.7</v>
      </c>
      <c r="E97" t="s">
        <v>868</v>
      </c>
      <c r="G97">
        <v>0</v>
      </c>
    </row>
    <row r="98" spans="2:7" x14ac:dyDescent="0.25">
      <c r="B98" s="7" t="s">
        <v>618</v>
      </c>
      <c r="C98" s="2">
        <v>0.1</v>
      </c>
      <c r="E98" t="s">
        <v>895</v>
      </c>
      <c r="G98">
        <v>0</v>
      </c>
    </row>
    <row r="99" spans="2:7" x14ac:dyDescent="0.25">
      <c r="B99" s="7" t="s">
        <v>149</v>
      </c>
      <c r="C99" s="2">
        <v>360.8</v>
      </c>
      <c r="E99" t="s">
        <v>846</v>
      </c>
      <c r="G99">
        <v>0</v>
      </c>
    </row>
    <row r="100" spans="2:7" x14ac:dyDescent="0.25">
      <c r="B100" s="7" t="s">
        <v>305</v>
      </c>
      <c r="C100" s="2">
        <v>282.60000000000002</v>
      </c>
      <c r="E100" t="s">
        <v>829</v>
      </c>
      <c r="G100">
        <v>0</v>
      </c>
    </row>
    <row r="101" spans="2:7" x14ac:dyDescent="0.25">
      <c r="B101" s="7" t="s">
        <v>648</v>
      </c>
      <c r="C101" s="2">
        <v>12.2</v>
      </c>
      <c r="E101" t="s">
        <v>828</v>
      </c>
      <c r="G101">
        <v>0</v>
      </c>
    </row>
    <row r="102" spans="2:7" x14ac:dyDescent="0.25">
      <c r="B102" s="7" t="s">
        <v>774</v>
      </c>
      <c r="C102" s="2">
        <v>3.4</v>
      </c>
      <c r="E102" t="s">
        <v>880</v>
      </c>
      <c r="G102">
        <v>0</v>
      </c>
    </row>
    <row r="103" spans="2:7" x14ac:dyDescent="0.25">
      <c r="B103" s="7" t="s">
        <v>890</v>
      </c>
      <c r="C103" s="2">
        <v>0</v>
      </c>
      <c r="E103" t="s">
        <v>806</v>
      </c>
      <c r="G103">
        <v>0</v>
      </c>
    </row>
    <row r="104" spans="2:7" x14ac:dyDescent="0.25">
      <c r="B104" s="7" t="s">
        <v>584</v>
      </c>
      <c r="C104" s="2">
        <v>21.3</v>
      </c>
      <c r="E104" t="s">
        <v>870</v>
      </c>
      <c r="G104">
        <v>0</v>
      </c>
    </row>
    <row r="105" spans="2:7" x14ac:dyDescent="0.25">
      <c r="B105" s="7" t="s">
        <v>269</v>
      </c>
      <c r="C105" s="2">
        <v>142.1</v>
      </c>
      <c r="E105" t="s">
        <v>874</v>
      </c>
      <c r="G105">
        <v>0</v>
      </c>
    </row>
    <row r="106" spans="2:7" x14ac:dyDescent="0.25">
      <c r="B106" s="7" t="s">
        <v>348</v>
      </c>
      <c r="C106" s="2">
        <v>177.4</v>
      </c>
      <c r="E106" t="s">
        <v>892</v>
      </c>
      <c r="G106">
        <v>0</v>
      </c>
    </row>
    <row r="107" spans="2:7" x14ac:dyDescent="0.25">
      <c r="B107" s="7" t="s">
        <v>662</v>
      </c>
      <c r="C107" s="2">
        <v>10.7</v>
      </c>
      <c r="E107" t="s">
        <v>881</v>
      </c>
      <c r="G107">
        <v>0</v>
      </c>
    </row>
    <row r="108" spans="2:7" x14ac:dyDescent="0.25">
      <c r="B108" s="7" t="s">
        <v>123</v>
      </c>
      <c r="C108" s="2">
        <v>364.2</v>
      </c>
      <c r="E108" t="s">
        <v>805</v>
      </c>
      <c r="G108">
        <v>0</v>
      </c>
    </row>
    <row r="109" spans="2:7" x14ac:dyDescent="0.25">
      <c r="B109" s="7" t="s">
        <v>905</v>
      </c>
      <c r="C109" s="2">
        <v>0</v>
      </c>
      <c r="E109" t="s">
        <v>838</v>
      </c>
      <c r="G109">
        <v>0</v>
      </c>
    </row>
    <row r="110" spans="2:7" x14ac:dyDescent="0.25">
      <c r="B110" s="7" t="s">
        <v>656</v>
      </c>
      <c r="C110" s="2">
        <v>11.3</v>
      </c>
      <c r="E110" t="s">
        <v>842</v>
      </c>
      <c r="G110">
        <v>0</v>
      </c>
    </row>
    <row r="111" spans="2:7" x14ac:dyDescent="0.25">
      <c r="B111" s="7" t="s">
        <v>165</v>
      </c>
      <c r="C111" s="2">
        <v>317.8</v>
      </c>
      <c r="E111" t="s">
        <v>891</v>
      </c>
      <c r="G111">
        <v>0</v>
      </c>
    </row>
    <row r="112" spans="2:7" x14ac:dyDescent="0.25">
      <c r="B112" s="7" t="s">
        <v>819</v>
      </c>
      <c r="C112" s="2">
        <v>0</v>
      </c>
      <c r="E112" t="s">
        <v>824</v>
      </c>
      <c r="G112">
        <v>0</v>
      </c>
    </row>
    <row r="113" spans="2:7" x14ac:dyDescent="0.25">
      <c r="B113" s="7" t="s">
        <v>224</v>
      </c>
      <c r="C113" s="2">
        <v>271.60000000000002</v>
      </c>
      <c r="E113" t="s">
        <v>832</v>
      </c>
      <c r="G113">
        <v>0</v>
      </c>
    </row>
    <row r="114" spans="2:7" x14ac:dyDescent="0.25">
      <c r="B114" s="7" t="s">
        <v>246</v>
      </c>
      <c r="C114" s="2">
        <v>312.89999999999998</v>
      </c>
      <c r="E114" t="s">
        <v>858</v>
      </c>
      <c r="G114">
        <v>0</v>
      </c>
    </row>
    <row r="115" spans="2:7" x14ac:dyDescent="0.25">
      <c r="B115" s="7" t="s">
        <v>708</v>
      </c>
      <c r="C115" s="2">
        <v>6.8</v>
      </c>
      <c r="E115" t="s">
        <v>890</v>
      </c>
      <c r="G115">
        <v>0</v>
      </c>
    </row>
    <row r="116" spans="2:7" x14ac:dyDescent="0.25">
      <c r="B116" s="7" t="s">
        <v>352</v>
      </c>
      <c r="C116" s="2">
        <v>171.7</v>
      </c>
      <c r="E116" t="s">
        <v>905</v>
      </c>
      <c r="G116">
        <v>0</v>
      </c>
    </row>
    <row r="117" spans="2:7" x14ac:dyDescent="0.25">
      <c r="B117" s="7" t="s">
        <v>922</v>
      </c>
      <c r="C117" s="2">
        <v>0</v>
      </c>
      <c r="E117" t="s">
        <v>819</v>
      </c>
      <c r="G117">
        <v>0</v>
      </c>
    </row>
    <row r="118" spans="2:7" x14ac:dyDescent="0.25">
      <c r="B118" s="7" t="s">
        <v>301</v>
      </c>
      <c r="C118" s="2">
        <v>288.8</v>
      </c>
      <c r="E118" t="s">
        <v>922</v>
      </c>
      <c r="G118">
        <v>0</v>
      </c>
    </row>
    <row r="119" spans="2:7" x14ac:dyDescent="0.25">
      <c r="B119" s="7" t="s">
        <v>928</v>
      </c>
      <c r="C119" s="2">
        <v>12034.4</v>
      </c>
    </row>
  </sheetData>
  <autoFilter ref="E5:G119">
    <sortState xmlns:xlrd2="http://schemas.microsoft.com/office/spreadsheetml/2017/richdata2" ref="E6:G119">
      <sortCondition descending="1" ref="G5:G1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67" workbookViewId="0">
      <selection activeCell="E6" sqref="E6:G75"/>
    </sheetView>
  </sheetViews>
  <sheetFormatPr defaultRowHeight="15" x14ac:dyDescent="0.25"/>
  <cols>
    <col min="2" max="2" width="21.42578125" bestFit="1" customWidth="1"/>
    <col min="3" max="3" width="29" bestFit="1" customWidth="1"/>
    <col min="5" max="5" width="21.42578125" bestFit="1" customWidth="1"/>
    <col min="6" max="6" width="21.42578125" customWidth="1"/>
  </cols>
  <sheetData>
    <row r="3" spans="2:7" x14ac:dyDescent="0.25">
      <c r="B3" s="1" t="s">
        <v>4</v>
      </c>
      <c r="C3" t="s">
        <v>18</v>
      </c>
    </row>
    <row r="5" spans="2:7" x14ac:dyDescent="0.25">
      <c r="B5" s="1" t="s">
        <v>927</v>
      </c>
      <c r="C5" t="s">
        <v>924</v>
      </c>
      <c r="E5" t="s">
        <v>927</v>
      </c>
      <c r="G5" t="s">
        <v>924</v>
      </c>
    </row>
    <row r="6" spans="2:7" x14ac:dyDescent="0.25">
      <c r="B6" s="7" t="s">
        <v>136</v>
      </c>
      <c r="C6" s="2">
        <v>125.8</v>
      </c>
      <c r="E6" t="s">
        <v>16</v>
      </c>
      <c r="G6">
        <v>308.7</v>
      </c>
    </row>
    <row r="7" spans="2:7" x14ac:dyDescent="0.25">
      <c r="B7" s="7" t="s">
        <v>646</v>
      </c>
      <c r="C7" s="2">
        <v>4.5</v>
      </c>
      <c r="E7" t="s">
        <v>21</v>
      </c>
      <c r="G7">
        <v>303.89999999999998</v>
      </c>
    </row>
    <row r="8" spans="2:7" x14ac:dyDescent="0.25">
      <c r="B8" s="7" t="s">
        <v>38</v>
      </c>
      <c r="C8" s="2">
        <v>241</v>
      </c>
      <c r="E8" t="s">
        <v>19</v>
      </c>
      <c r="G8">
        <v>298</v>
      </c>
    </row>
    <row r="9" spans="2:7" x14ac:dyDescent="0.25">
      <c r="B9" s="7" t="s">
        <v>754</v>
      </c>
      <c r="C9" s="2">
        <v>1.2</v>
      </c>
      <c r="E9" t="s">
        <v>31</v>
      </c>
      <c r="G9">
        <v>261.39999999999998</v>
      </c>
    </row>
    <row r="10" spans="2:7" x14ac:dyDescent="0.25">
      <c r="B10" s="7" t="s">
        <v>506</v>
      </c>
      <c r="C10" s="2">
        <v>12.6</v>
      </c>
      <c r="E10" t="s">
        <v>29</v>
      </c>
      <c r="G10">
        <v>260.60000000000002</v>
      </c>
    </row>
    <row r="11" spans="2:7" x14ac:dyDescent="0.25">
      <c r="B11" s="7" t="s">
        <v>567</v>
      </c>
      <c r="C11" s="2">
        <v>9.8000000000000007</v>
      </c>
      <c r="E11" t="s">
        <v>25</v>
      </c>
      <c r="G11">
        <v>254.4</v>
      </c>
    </row>
    <row r="12" spans="2:7" x14ac:dyDescent="0.25">
      <c r="B12" s="7" t="s">
        <v>453</v>
      </c>
      <c r="C12" s="2">
        <v>17.899999999999999</v>
      </c>
      <c r="E12" t="s">
        <v>27</v>
      </c>
      <c r="G12">
        <v>251.3</v>
      </c>
    </row>
    <row r="13" spans="2:7" x14ac:dyDescent="0.25">
      <c r="B13" s="7" t="s">
        <v>169</v>
      </c>
      <c r="C13" s="2">
        <v>92.9</v>
      </c>
      <c r="E13" t="s">
        <v>23</v>
      </c>
      <c r="G13">
        <v>246.7</v>
      </c>
    </row>
    <row r="14" spans="2:7" x14ac:dyDescent="0.25">
      <c r="B14" s="7" t="s">
        <v>23</v>
      </c>
      <c r="C14" s="2">
        <v>246.7</v>
      </c>
      <c r="E14" t="s">
        <v>38</v>
      </c>
      <c r="G14">
        <v>241</v>
      </c>
    </row>
    <row r="15" spans="2:7" x14ac:dyDescent="0.25">
      <c r="B15" s="7" t="s">
        <v>435</v>
      </c>
      <c r="C15" s="2">
        <v>21.2</v>
      </c>
      <c r="E15" t="s">
        <v>51</v>
      </c>
      <c r="G15">
        <v>228.2</v>
      </c>
    </row>
    <row r="16" spans="2:7" x14ac:dyDescent="0.25">
      <c r="B16" s="7" t="s">
        <v>652</v>
      </c>
      <c r="C16" s="2">
        <v>4.2</v>
      </c>
      <c r="E16" t="s">
        <v>49</v>
      </c>
      <c r="G16">
        <v>227.8</v>
      </c>
    </row>
    <row r="17" spans="2:7" x14ac:dyDescent="0.25">
      <c r="B17" s="7" t="s">
        <v>227</v>
      </c>
      <c r="C17" s="2">
        <v>32.700000000000003</v>
      </c>
      <c r="E17" t="s">
        <v>55</v>
      </c>
      <c r="G17">
        <v>225.3</v>
      </c>
    </row>
    <row r="18" spans="2:7" x14ac:dyDescent="0.25">
      <c r="B18" s="7" t="s">
        <v>49</v>
      </c>
      <c r="C18" s="2">
        <v>227.8</v>
      </c>
      <c r="E18" t="s">
        <v>62</v>
      </c>
      <c r="G18">
        <v>215.4</v>
      </c>
    </row>
    <row r="19" spans="2:7" x14ac:dyDescent="0.25">
      <c r="B19" s="7" t="s">
        <v>629</v>
      </c>
      <c r="C19" s="2">
        <v>5.0999999999999996</v>
      </c>
      <c r="E19" t="s">
        <v>70</v>
      </c>
      <c r="G19">
        <v>214.6</v>
      </c>
    </row>
    <row r="20" spans="2:7" x14ac:dyDescent="0.25">
      <c r="B20" s="7" t="s">
        <v>742</v>
      </c>
      <c r="C20" s="2">
        <v>1.3</v>
      </c>
      <c r="E20" t="s">
        <v>59</v>
      </c>
      <c r="G20">
        <v>212.5</v>
      </c>
    </row>
    <row r="21" spans="2:7" x14ac:dyDescent="0.25">
      <c r="B21" s="7" t="s">
        <v>43</v>
      </c>
      <c r="C21" s="2">
        <v>209.5</v>
      </c>
      <c r="E21" t="s">
        <v>65</v>
      </c>
      <c r="G21">
        <v>212.2</v>
      </c>
    </row>
    <row r="22" spans="2:7" x14ac:dyDescent="0.25">
      <c r="B22" s="7" t="s">
        <v>770</v>
      </c>
      <c r="C22" s="2">
        <v>1.1000000000000001</v>
      </c>
      <c r="E22" t="s">
        <v>77</v>
      </c>
      <c r="G22">
        <v>210.4</v>
      </c>
    </row>
    <row r="23" spans="2:7" x14ac:dyDescent="0.25">
      <c r="B23" s="7" t="s">
        <v>888</v>
      </c>
      <c r="C23" s="2">
        <v>0</v>
      </c>
      <c r="E23" t="s">
        <v>43</v>
      </c>
      <c r="G23">
        <v>209.5</v>
      </c>
    </row>
    <row r="24" spans="2:7" x14ac:dyDescent="0.25">
      <c r="B24" s="7" t="s">
        <v>397</v>
      </c>
      <c r="C24" s="2">
        <v>33.299999999999997</v>
      </c>
      <c r="E24" t="s">
        <v>80</v>
      </c>
      <c r="G24">
        <v>208.9</v>
      </c>
    </row>
    <row r="25" spans="2:7" x14ac:dyDescent="0.25">
      <c r="B25" s="7" t="s">
        <v>343</v>
      </c>
      <c r="C25" s="2">
        <v>58.2</v>
      </c>
      <c r="E25" t="s">
        <v>69</v>
      </c>
      <c r="G25">
        <v>206.7</v>
      </c>
    </row>
    <row r="26" spans="2:7" x14ac:dyDescent="0.25">
      <c r="B26" s="7" t="s">
        <v>420</v>
      </c>
      <c r="C26" s="2">
        <v>23.8</v>
      </c>
      <c r="E26" t="s">
        <v>158</v>
      </c>
      <c r="G26">
        <v>192.4</v>
      </c>
    </row>
    <row r="27" spans="2:7" x14ac:dyDescent="0.25">
      <c r="B27" s="7" t="s">
        <v>395</v>
      </c>
      <c r="C27" s="2">
        <v>35</v>
      </c>
      <c r="E27" t="s">
        <v>92</v>
      </c>
      <c r="G27">
        <v>188.2</v>
      </c>
    </row>
    <row r="28" spans="2:7" x14ac:dyDescent="0.25">
      <c r="B28" s="7" t="s">
        <v>864</v>
      </c>
      <c r="C28" s="2">
        <v>0</v>
      </c>
      <c r="E28" t="s">
        <v>100</v>
      </c>
      <c r="G28">
        <v>179.7</v>
      </c>
    </row>
    <row r="29" spans="2:7" x14ac:dyDescent="0.25">
      <c r="B29" s="7" t="s">
        <v>614</v>
      </c>
      <c r="C29" s="2">
        <v>5.7</v>
      </c>
      <c r="E29" t="s">
        <v>89</v>
      </c>
      <c r="G29">
        <v>163.69999999999999</v>
      </c>
    </row>
    <row r="30" spans="2:7" x14ac:dyDescent="0.25">
      <c r="B30" s="7" t="s">
        <v>494</v>
      </c>
      <c r="C30" s="2">
        <v>13.5</v>
      </c>
      <c r="E30" t="s">
        <v>111</v>
      </c>
      <c r="G30">
        <v>162.30000000000001</v>
      </c>
    </row>
    <row r="31" spans="2:7" x14ac:dyDescent="0.25">
      <c r="B31" s="7" t="s">
        <v>909</v>
      </c>
      <c r="C31" s="2">
        <v>0</v>
      </c>
      <c r="E31" t="s">
        <v>97</v>
      </c>
      <c r="G31">
        <v>161.9</v>
      </c>
    </row>
    <row r="32" spans="2:7" x14ac:dyDescent="0.25">
      <c r="B32" s="7" t="s">
        <v>699</v>
      </c>
      <c r="C32" s="2">
        <v>2.4</v>
      </c>
      <c r="E32" t="s">
        <v>86</v>
      </c>
      <c r="G32">
        <v>159.6</v>
      </c>
    </row>
    <row r="33" spans="2:7" x14ac:dyDescent="0.25">
      <c r="B33" s="7" t="s">
        <v>898</v>
      </c>
      <c r="C33" s="2">
        <v>0</v>
      </c>
      <c r="E33" t="s">
        <v>116</v>
      </c>
      <c r="G33">
        <v>157.30000000000001</v>
      </c>
    </row>
    <row r="34" spans="2:7" x14ac:dyDescent="0.25">
      <c r="B34" s="7" t="s">
        <v>40</v>
      </c>
      <c r="C34" s="2">
        <v>0</v>
      </c>
      <c r="E34" t="s">
        <v>119</v>
      </c>
      <c r="G34">
        <v>155.4</v>
      </c>
    </row>
    <row r="35" spans="2:7" x14ac:dyDescent="0.25">
      <c r="B35" s="7" t="s">
        <v>377</v>
      </c>
      <c r="C35" s="2">
        <v>41.2</v>
      </c>
      <c r="E35" t="s">
        <v>112</v>
      </c>
      <c r="G35">
        <v>153.69999999999999</v>
      </c>
    </row>
    <row r="36" spans="2:7" x14ac:dyDescent="0.25">
      <c r="B36" s="7" t="s">
        <v>111</v>
      </c>
      <c r="C36" s="2">
        <v>162.30000000000001</v>
      </c>
      <c r="E36" t="s">
        <v>122</v>
      </c>
      <c r="G36">
        <v>148.80000000000001</v>
      </c>
    </row>
    <row r="37" spans="2:7" x14ac:dyDescent="0.25">
      <c r="B37" s="7" t="s">
        <v>69</v>
      </c>
      <c r="C37" s="2">
        <v>206.7</v>
      </c>
      <c r="E37" t="s">
        <v>131</v>
      </c>
      <c r="G37">
        <v>146.69999999999999</v>
      </c>
    </row>
    <row r="38" spans="2:7" x14ac:dyDescent="0.25">
      <c r="B38" s="7" t="s">
        <v>474</v>
      </c>
      <c r="C38" s="2">
        <v>15.6</v>
      </c>
      <c r="E38" t="s">
        <v>125</v>
      </c>
      <c r="G38">
        <v>142</v>
      </c>
    </row>
    <row r="39" spans="2:7" x14ac:dyDescent="0.25">
      <c r="B39" s="7" t="s">
        <v>16</v>
      </c>
      <c r="C39" s="2">
        <v>308.7</v>
      </c>
      <c r="E39" t="s">
        <v>104</v>
      </c>
      <c r="G39">
        <v>139.69999999999999</v>
      </c>
    </row>
    <row r="40" spans="2:7" x14ac:dyDescent="0.25">
      <c r="B40" s="7" t="s">
        <v>872</v>
      </c>
      <c r="C40" s="2">
        <v>0</v>
      </c>
      <c r="E40" t="s">
        <v>128</v>
      </c>
      <c r="G40">
        <v>135.69999999999999</v>
      </c>
    </row>
    <row r="41" spans="2:7" x14ac:dyDescent="0.25">
      <c r="B41" s="7" t="s">
        <v>207</v>
      </c>
      <c r="C41" s="2">
        <v>67</v>
      </c>
      <c r="E41" t="s">
        <v>137</v>
      </c>
      <c r="G41">
        <v>131.9</v>
      </c>
    </row>
    <row r="42" spans="2:7" x14ac:dyDescent="0.25">
      <c r="B42" s="7" t="s">
        <v>59</v>
      </c>
      <c r="C42" s="2">
        <v>212.5</v>
      </c>
      <c r="E42" t="s">
        <v>148</v>
      </c>
      <c r="G42">
        <v>126</v>
      </c>
    </row>
    <row r="43" spans="2:7" x14ac:dyDescent="0.25">
      <c r="B43" s="7" t="s">
        <v>350</v>
      </c>
      <c r="C43" s="2">
        <v>55.8</v>
      </c>
      <c r="E43" t="s">
        <v>145</v>
      </c>
      <c r="G43">
        <v>126</v>
      </c>
    </row>
    <row r="44" spans="2:7" x14ac:dyDescent="0.25">
      <c r="B44" s="7" t="s">
        <v>490</v>
      </c>
      <c r="C44" s="2">
        <v>14.3</v>
      </c>
      <c r="E44" t="s">
        <v>136</v>
      </c>
      <c r="G44">
        <v>125.8</v>
      </c>
    </row>
    <row r="45" spans="2:7" x14ac:dyDescent="0.25">
      <c r="B45" s="7" t="s">
        <v>768</v>
      </c>
      <c r="C45" s="2">
        <v>1.1000000000000001</v>
      </c>
      <c r="E45" t="s">
        <v>146</v>
      </c>
      <c r="G45">
        <v>124.1</v>
      </c>
    </row>
    <row r="46" spans="2:7" x14ac:dyDescent="0.25">
      <c r="B46" s="7" t="s">
        <v>19</v>
      </c>
      <c r="C46" s="2">
        <v>298</v>
      </c>
      <c r="E46" t="s">
        <v>153</v>
      </c>
      <c r="G46">
        <v>116.2</v>
      </c>
    </row>
    <row r="47" spans="2:7" x14ac:dyDescent="0.25">
      <c r="B47" s="7" t="s">
        <v>751</v>
      </c>
      <c r="C47" s="2">
        <v>1.2</v>
      </c>
      <c r="E47" t="s">
        <v>164</v>
      </c>
      <c r="G47">
        <v>114.3</v>
      </c>
    </row>
    <row r="48" spans="2:7" x14ac:dyDescent="0.25">
      <c r="B48" s="7" t="s">
        <v>119</v>
      </c>
      <c r="C48" s="2">
        <v>155.4</v>
      </c>
      <c r="E48" t="s">
        <v>159</v>
      </c>
      <c r="G48">
        <v>113.7</v>
      </c>
    </row>
    <row r="49" spans="2:7" x14ac:dyDescent="0.25">
      <c r="B49" s="7" t="s">
        <v>194</v>
      </c>
      <c r="C49" s="2">
        <v>59.3</v>
      </c>
      <c r="E49" t="s">
        <v>140</v>
      </c>
      <c r="G49">
        <v>110.5</v>
      </c>
    </row>
    <row r="50" spans="2:7" x14ac:dyDescent="0.25">
      <c r="B50" s="7" t="s">
        <v>80</v>
      </c>
      <c r="C50" s="2">
        <v>208.9</v>
      </c>
      <c r="E50" t="s">
        <v>157</v>
      </c>
      <c r="G50">
        <v>102.9</v>
      </c>
    </row>
    <row r="51" spans="2:7" x14ac:dyDescent="0.25">
      <c r="B51" s="7" t="s">
        <v>825</v>
      </c>
      <c r="C51" s="2">
        <v>0</v>
      </c>
      <c r="E51" t="s">
        <v>183</v>
      </c>
      <c r="G51">
        <v>99.2</v>
      </c>
    </row>
    <row r="52" spans="2:7" x14ac:dyDescent="0.25">
      <c r="B52" s="7" t="s">
        <v>516</v>
      </c>
      <c r="C52" s="2">
        <v>11.8</v>
      </c>
      <c r="E52" t="s">
        <v>169</v>
      </c>
      <c r="G52">
        <v>92.9</v>
      </c>
    </row>
    <row r="53" spans="2:7" x14ac:dyDescent="0.25">
      <c r="B53" s="7" t="s">
        <v>889</v>
      </c>
      <c r="C53" s="2">
        <v>0</v>
      </c>
      <c r="E53" t="s">
        <v>201</v>
      </c>
      <c r="G53">
        <v>92.6</v>
      </c>
    </row>
    <row r="54" spans="2:7" x14ac:dyDescent="0.25">
      <c r="B54" s="7" t="s">
        <v>897</v>
      </c>
      <c r="C54" s="2">
        <v>0</v>
      </c>
      <c r="E54" t="s">
        <v>170</v>
      </c>
      <c r="G54">
        <v>89.5</v>
      </c>
    </row>
    <row r="55" spans="2:7" x14ac:dyDescent="0.25">
      <c r="B55" s="7" t="s">
        <v>917</v>
      </c>
      <c r="C55" s="2">
        <v>0</v>
      </c>
      <c r="E55" t="s">
        <v>190</v>
      </c>
      <c r="G55">
        <v>88.6</v>
      </c>
    </row>
    <row r="56" spans="2:7" x14ac:dyDescent="0.25">
      <c r="B56" s="7" t="s">
        <v>253</v>
      </c>
      <c r="C56" s="2">
        <v>68.099999999999994</v>
      </c>
      <c r="E56" t="s">
        <v>239</v>
      </c>
      <c r="G56">
        <v>86.3</v>
      </c>
    </row>
    <row r="57" spans="2:7" x14ac:dyDescent="0.25">
      <c r="B57" s="7" t="s">
        <v>158</v>
      </c>
      <c r="C57" s="2">
        <v>192.4</v>
      </c>
      <c r="E57" t="s">
        <v>249</v>
      </c>
      <c r="G57">
        <v>85</v>
      </c>
    </row>
    <row r="58" spans="2:7" x14ac:dyDescent="0.25">
      <c r="B58" s="7" t="s">
        <v>223</v>
      </c>
      <c r="C58" s="2">
        <v>59.8</v>
      </c>
      <c r="E58" t="s">
        <v>198</v>
      </c>
      <c r="G58">
        <v>81.5</v>
      </c>
    </row>
    <row r="59" spans="2:7" x14ac:dyDescent="0.25">
      <c r="B59" s="7" t="s">
        <v>507</v>
      </c>
      <c r="C59" s="2">
        <v>12.5</v>
      </c>
      <c r="E59" t="s">
        <v>232</v>
      </c>
      <c r="G59">
        <v>80.2</v>
      </c>
    </row>
    <row r="60" spans="2:7" x14ac:dyDescent="0.25">
      <c r="B60" s="7" t="s">
        <v>131</v>
      </c>
      <c r="C60" s="2">
        <v>146.69999999999999</v>
      </c>
      <c r="E60" t="s">
        <v>253</v>
      </c>
      <c r="G60">
        <v>68.099999999999994</v>
      </c>
    </row>
    <row r="61" spans="2:7" x14ac:dyDescent="0.25">
      <c r="B61" s="7" t="s">
        <v>70</v>
      </c>
      <c r="C61" s="2">
        <v>214.6</v>
      </c>
      <c r="E61" t="s">
        <v>207</v>
      </c>
      <c r="G61">
        <v>67</v>
      </c>
    </row>
    <row r="62" spans="2:7" x14ac:dyDescent="0.25">
      <c r="B62" s="7" t="s">
        <v>384</v>
      </c>
      <c r="C62" s="2">
        <v>38.6</v>
      </c>
      <c r="E62" t="s">
        <v>256</v>
      </c>
      <c r="G62">
        <v>67</v>
      </c>
    </row>
    <row r="63" spans="2:7" x14ac:dyDescent="0.25">
      <c r="B63" s="7" t="s">
        <v>414</v>
      </c>
      <c r="C63" s="2">
        <v>24.8</v>
      </c>
      <c r="E63" t="s">
        <v>328</v>
      </c>
      <c r="G63">
        <v>66.5</v>
      </c>
    </row>
    <row r="64" spans="2:7" x14ac:dyDescent="0.25">
      <c r="B64" s="7" t="s">
        <v>916</v>
      </c>
      <c r="C64" s="2">
        <v>0</v>
      </c>
      <c r="E64" t="s">
        <v>234</v>
      </c>
      <c r="G64">
        <v>65.8</v>
      </c>
    </row>
    <row r="65" spans="2:7" x14ac:dyDescent="0.25">
      <c r="B65" s="7" t="s">
        <v>622</v>
      </c>
      <c r="C65" s="2">
        <v>5.3</v>
      </c>
      <c r="E65" t="s">
        <v>331</v>
      </c>
      <c r="G65">
        <v>64.8</v>
      </c>
    </row>
    <row r="66" spans="2:7" x14ac:dyDescent="0.25">
      <c r="B66" s="7" t="s">
        <v>483</v>
      </c>
      <c r="C66" s="2">
        <v>14.9</v>
      </c>
      <c r="E66" t="s">
        <v>332</v>
      </c>
      <c r="G66">
        <v>64.7</v>
      </c>
    </row>
    <row r="67" spans="2:7" x14ac:dyDescent="0.25">
      <c r="B67" s="7" t="s">
        <v>21</v>
      </c>
      <c r="C67" s="2">
        <v>303.89999999999998</v>
      </c>
      <c r="E67" t="s">
        <v>335</v>
      </c>
      <c r="G67">
        <v>63.1</v>
      </c>
    </row>
    <row r="68" spans="2:7" x14ac:dyDescent="0.25">
      <c r="B68" s="7" t="s">
        <v>140</v>
      </c>
      <c r="C68" s="2">
        <v>110.5</v>
      </c>
      <c r="E68" t="s">
        <v>338</v>
      </c>
      <c r="G68">
        <v>62</v>
      </c>
    </row>
    <row r="69" spans="2:7" x14ac:dyDescent="0.25">
      <c r="B69" s="7" t="s">
        <v>650</v>
      </c>
      <c r="C69" s="2">
        <v>4.3</v>
      </c>
      <c r="E69" t="s">
        <v>223</v>
      </c>
      <c r="G69">
        <v>59.8</v>
      </c>
    </row>
    <row r="70" spans="2:7" x14ac:dyDescent="0.25">
      <c r="B70" s="7" t="s">
        <v>238</v>
      </c>
      <c r="C70" s="2">
        <v>58.8</v>
      </c>
      <c r="E70" t="s">
        <v>194</v>
      </c>
      <c r="G70">
        <v>59.3</v>
      </c>
    </row>
    <row r="71" spans="2:7" x14ac:dyDescent="0.25">
      <c r="B71" s="7" t="s">
        <v>481</v>
      </c>
      <c r="C71" s="2">
        <v>15.2</v>
      </c>
      <c r="E71" t="s">
        <v>238</v>
      </c>
      <c r="G71">
        <v>58.8</v>
      </c>
    </row>
    <row r="72" spans="2:7" x14ac:dyDescent="0.25">
      <c r="B72" s="7" t="s">
        <v>830</v>
      </c>
      <c r="C72" s="2">
        <v>0</v>
      </c>
      <c r="E72" t="s">
        <v>343</v>
      </c>
      <c r="G72">
        <v>58.2</v>
      </c>
    </row>
    <row r="73" spans="2:7" x14ac:dyDescent="0.25">
      <c r="B73" s="7" t="s">
        <v>491</v>
      </c>
      <c r="C73" s="2">
        <v>14.2</v>
      </c>
      <c r="E73" t="s">
        <v>242</v>
      </c>
      <c r="G73">
        <v>57.1</v>
      </c>
    </row>
    <row r="74" spans="2:7" x14ac:dyDescent="0.25">
      <c r="B74" s="7" t="s">
        <v>649</v>
      </c>
      <c r="C74" s="2">
        <v>4.4000000000000004</v>
      </c>
      <c r="E74" t="s">
        <v>346</v>
      </c>
      <c r="G74">
        <v>57</v>
      </c>
    </row>
    <row r="75" spans="2:7" x14ac:dyDescent="0.25">
      <c r="B75" s="7" t="s">
        <v>861</v>
      </c>
      <c r="C75" s="2">
        <v>0</v>
      </c>
      <c r="E75" t="s">
        <v>229</v>
      </c>
      <c r="G75">
        <v>56.4</v>
      </c>
    </row>
    <row r="76" spans="2:7" x14ac:dyDescent="0.25">
      <c r="B76" s="7" t="s">
        <v>741</v>
      </c>
      <c r="C76" s="2">
        <v>1.3</v>
      </c>
      <c r="E76" t="s">
        <v>350</v>
      </c>
      <c r="G76">
        <v>55.8</v>
      </c>
    </row>
    <row r="77" spans="2:7" x14ac:dyDescent="0.25">
      <c r="B77" s="7" t="s">
        <v>372</v>
      </c>
      <c r="C77" s="2">
        <v>43.9</v>
      </c>
      <c r="E77" t="s">
        <v>351</v>
      </c>
      <c r="G77">
        <v>54.5</v>
      </c>
    </row>
    <row r="78" spans="2:7" x14ac:dyDescent="0.25">
      <c r="B78" s="7" t="s">
        <v>644</v>
      </c>
      <c r="C78" s="2">
        <v>4.5</v>
      </c>
      <c r="E78" t="s">
        <v>186</v>
      </c>
      <c r="G78">
        <v>49.9</v>
      </c>
    </row>
    <row r="79" spans="2:7" x14ac:dyDescent="0.25">
      <c r="B79" s="7" t="s">
        <v>501</v>
      </c>
      <c r="C79" s="2">
        <v>12.9</v>
      </c>
      <c r="E79" t="s">
        <v>359</v>
      </c>
      <c r="G79">
        <v>49.7</v>
      </c>
    </row>
    <row r="80" spans="2:7" x14ac:dyDescent="0.25">
      <c r="B80" s="7" t="s">
        <v>25</v>
      </c>
      <c r="C80" s="2">
        <v>254.4</v>
      </c>
      <c r="E80" t="s">
        <v>361</v>
      </c>
      <c r="G80">
        <v>47.9</v>
      </c>
    </row>
    <row r="81" spans="2:7" x14ac:dyDescent="0.25">
      <c r="B81" s="7" t="s">
        <v>598</v>
      </c>
      <c r="C81" s="2">
        <v>7.1</v>
      </c>
      <c r="E81" t="s">
        <v>363</v>
      </c>
      <c r="G81">
        <v>46.9</v>
      </c>
    </row>
    <row r="82" spans="2:7" x14ac:dyDescent="0.25">
      <c r="B82" s="7" t="s">
        <v>455</v>
      </c>
      <c r="C82" s="2">
        <v>17.8</v>
      </c>
      <c r="E82" t="s">
        <v>366</v>
      </c>
      <c r="G82">
        <v>46.2</v>
      </c>
    </row>
    <row r="83" spans="2:7" x14ac:dyDescent="0.25">
      <c r="B83" s="7" t="s">
        <v>575</v>
      </c>
      <c r="C83" s="2">
        <v>8.9</v>
      </c>
      <c r="E83" t="s">
        <v>172</v>
      </c>
      <c r="G83">
        <v>46.1</v>
      </c>
    </row>
    <row r="84" spans="2:7" x14ac:dyDescent="0.25">
      <c r="B84" s="7" t="s">
        <v>234</v>
      </c>
      <c r="C84" s="2">
        <v>65.8</v>
      </c>
      <c r="E84" t="s">
        <v>370</v>
      </c>
      <c r="G84">
        <v>44.8</v>
      </c>
    </row>
    <row r="85" spans="2:7" x14ac:dyDescent="0.25">
      <c r="B85" s="7" t="s">
        <v>148</v>
      </c>
      <c r="C85" s="2">
        <v>126</v>
      </c>
      <c r="E85" t="s">
        <v>371</v>
      </c>
      <c r="G85">
        <v>44</v>
      </c>
    </row>
    <row r="86" spans="2:7" x14ac:dyDescent="0.25">
      <c r="B86" s="7" t="s">
        <v>840</v>
      </c>
      <c r="C86" s="2">
        <v>0</v>
      </c>
      <c r="E86" t="s">
        <v>372</v>
      </c>
      <c r="G86">
        <v>43.9</v>
      </c>
    </row>
    <row r="87" spans="2:7" x14ac:dyDescent="0.25">
      <c r="B87" s="7" t="s">
        <v>190</v>
      </c>
      <c r="C87" s="2">
        <v>88.6</v>
      </c>
      <c r="E87" t="s">
        <v>374</v>
      </c>
      <c r="G87">
        <v>42.6</v>
      </c>
    </row>
    <row r="88" spans="2:7" x14ac:dyDescent="0.25">
      <c r="B88" s="7" t="s">
        <v>542</v>
      </c>
      <c r="C88" s="2">
        <v>11.1</v>
      </c>
      <c r="E88" t="s">
        <v>377</v>
      </c>
      <c r="G88">
        <v>41.2</v>
      </c>
    </row>
    <row r="89" spans="2:7" x14ac:dyDescent="0.25">
      <c r="B89" s="7" t="s">
        <v>62</v>
      </c>
      <c r="C89" s="2">
        <v>215.4</v>
      </c>
      <c r="E89" t="s">
        <v>381</v>
      </c>
      <c r="G89">
        <v>39.5</v>
      </c>
    </row>
    <row r="90" spans="2:7" x14ac:dyDescent="0.25">
      <c r="B90" s="7" t="s">
        <v>865</v>
      </c>
      <c r="C90" s="2">
        <v>0</v>
      </c>
      <c r="E90" t="s">
        <v>382</v>
      </c>
      <c r="G90">
        <v>39.4</v>
      </c>
    </row>
    <row r="91" spans="2:7" x14ac:dyDescent="0.25">
      <c r="B91" s="7" t="s">
        <v>328</v>
      </c>
      <c r="C91" s="2">
        <v>66.5</v>
      </c>
      <c r="E91" t="s">
        <v>383</v>
      </c>
      <c r="G91">
        <v>39.1</v>
      </c>
    </row>
    <row r="92" spans="2:7" x14ac:dyDescent="0.25">
      <c r="B92" s="7" t="s">
        <v>673</v>
      </c>
      <c r="C92" s="2">
        <v>3.2</v>
      </c>
      <c r="E92" t="s">
        <v>384</v>
      </c>
      <c r="G92">
        <v>38.6</v>
      </c>
    </row>
    <row r="93" spans="2:7" x14ac:dyDescent="0.25">
      <c r="B93" s="7" t="s">
        <v>392</v>
      </c>
      <c r="C93" s="2">
        <v>35.9</v>
      </c>
      <c r="E93" t="s">
        <v>385</v>
      </c>
      <c r="G93">
        <v>38.200000000000003</v>
      </c>
    </row>
    <row r="94" spans="2:7" x14ac:dyDescent="0.25">
      <c r="B94" s="7" t="s">
        <v>164</v>
      </c>
      <c r="C94" s="2">
        <v>114.3</v>
      </c>
      <c r="E94" t="s">
        <v>386</v>
      </c>
      <c r="G94">
        <v>38.200000000000003</v>
      </c>
    </row>
    <row r="95" spans="2:7" x14ac:dyDescent="0.25">
      <c r="B95" s="7" t="s">
        <v>128</v>
      </c>
      <c r="C95" s="2">
        <v>135.69999999999999</v>
      </c>
      <c r="E95" t="s">
        <v>392</v>
      </c>
      <c r="G95">
        <v>35.9</v>
      </c>
    </row>
    <row r="96" spans="2:7" x14ac:dyDescent="0.25">
      <c r="B96" s="7" t="s">
        <v>86</v>
      </c>
      <c r="C96" s="2">
        <v>159.6</v>
      </c>
      <c r="E96" t="s">
        <v>395</v>
      </c>
      <c r="G96">
        <v>35</v>
      </c>
    </row>
    <row r="97" spans="2:7" x14ac:dyDescent="0.25">
      <c r="B97" s="7" t="s">
        <v>239</v>
      </c>
      <c r="C97" s="2">
        <v>86.3</v>
      </c>
      <c r="E97" t="s">
        <v>397</v>
      </c>
      <c r="G97">
        <v>33.299999999999997</v>
      </c>
    </row>
    <row r="98" spans="2:7" x14ac:dyDescent="0.25">
      <c r="B98" s="7" t="s">
        <v>450</v>
      </c>
      <c r="C98" s="2">
        <v>18.100000000000001</v>
      </c>
      <c r="E98" t="s">
        <v>227</v>
      </c>
      <c r="G98">
        <v>32.700000000000003</v>
      </c>
    </row>
    <row r="99" spans="2:7" x14ac:dyDescent="0.25">
      <c r="B99" s="7" t="s">
        <v>383</v>
      </c>
      <c r="C99" s="2">
        <v>39.1</v>
      </c>
      <c r="E99" t="s">
        <v>398</v>
      </c>
      <c r="G99">
        <v>32.5</v>
      </c>
    </row>
    <row r="100" spans="2:7" x14ac:dyDescent="0.25">
      <c r="B100" s="7" t="s">
        <v>753</v>
      </c>
      <c r="C100" s="2">
        <v>1.2</v>
      </c>
      <c r="E100" t="s">
        <v>399</v>
      </c>
      <c r="G100">
        <v>32.1</v>
      </c>
    </row>
    <row r="101" spans="2:7" x14ac:dyDescent="0.25">
      <c r="B101" s="7" t="s">
        <v>236</v>
      </c>
      <c r="C101" s="2">
        <v>23.2</v>
      </c>
      <c r="E101" t="s">
        <v>400</v>
      </c>
      <c r="G101">
        <v>30.9</v>
      </c>
    </row>
    <row r="102" spans="2:7" x14ac:dyDescent="0.25">
      <c r="B102" s="7" t="s">
        <v>887</v>
      </c>
      <c r="C102" s="2">
        <v>0</v>
      </c>
      <c r="E102" t="s">
        <v>409</v>
      </c>
      <c r="G102">
        <v>28.2</v>
      </c>
    </row>
    <row r="103" spans="2:7" x14ac:dyDescent="0.25">
      <c r="B103" s="7" t="s">
        <v>116</v>
      </c>
      <c r="C103" s="2">
        <v>157.30000000000001</v>
      </c>
      <c r="E103" t="s">
        <v>410</v>
      </c>
      <c r="G103">
        <v>27.8</v>
      </c>
    </row>
    <row r="104" spans="2:7" x14ac:dyDescent="0.25">
      <c r="B104" s="7" t="s">
        <v>500</v>
      </c>
      <c r="C104" s="2">
        <v>12.9</v>
      </c>
      <c r="E104" t="s">
        <v>411</v>
      </c>
      <c r="G104">
        <v>27</v>
      </c>
    </row>
    <row r="105" spans="2:7" x14ac:dyDescent="0.25">
      <c r="B105" s="7" t="s">
        <v>172</v>
      </c>
      <c r="C105" s="2">
        <v>46.1</v>
      </c>
      <c r="E105" t="s">
        <v>414</v>
      </c>
      <c r="G105">
        <v>24.8</v>
      </c>
    </row>
    <row r="106" spans="2:7" x14ac:dyDescent="0.25">
      <c r="B106" s="7" t="s">
        <v>436</v>
      </c>
      <c r="C106" s="2">
        <v>21.1</v>
      </c>
      <c r="E106" t="s">
        <v>420</v>
      </c>
      <c r="G106">
        <v>23.8</v>
      </c>
    </row>
    <row r="107" spans="2:7" x14ac:dyDescent="0.25">
      <c r="B107" s="7" t="s">
        <v>370</v>
      </c>
      <c r="C107" s="2">
        <v>44.8</v>
      </c>
      <c r="E107" t="s">
        <v>419</v>
      </c>
      <c r="G107">
        <v>23.8</v>
      </c>
    </row>
    <row r="108" spans="2:7" x14ac:dyDescent="0.25">
      <c r="B108" s="7" t="s">
        <v>381</v>
      </c>
      <c r="C108" s="2">
        <v>39.5</v>
      </c>
      <c r="E108" t="s">
        <v>423</v>
      </c>
      <c r="G108">
        <v>23.4</v>
      </c>
    </row>
    <row r="109" spans="2:7" x14ac:dyDescent="0.25">
      <c r="B109" s="7" t="s">
        <v>55</v>
      </c>
      <c r="C109" s="2">
        <v>225.3</v>
      </c>
      <c r="E109" t="s">
        <v>236</v>
      </c>
      <c r="G109">
        <v>23.2</v>
      </c>
    </row>
    <row r="110" spans="2:7" x14ac:dyDescent="0.25">
      <c r="B110" s="7" t="s">
        <v>632</v>
      </c>
      <c r="C110" s="2">
        <v>5</v>
      </c>
      <c r="E110" t="s">
        <v>428</v>
      </c>
      <c r="G110">
        <v>22.2</v>
      </c>
    </row>
    <row r="111" spans="2:7" x14ac:dyDescent="0.25">
      <c r="B111" s="7" t="s">
        <v>31</v>
      </c>
      <c r="C111" s="2">
        <v>261.39999999999998</v>
      </c>
      <c r="E111" t="s">
        <v>434</v>
      </c>
      <c r="G111">
        <v>21.4</v>
      </c>
    </row>
    <row r="112" spans="2:7" x14ac:dyDescent="0.25">
      <c r="B112" s="7" t="s">
        <v>794</v>
      </c>
      <c r="C112" s="2">
        <v>0.3</v>
      </c>
      <c r="E112" t="s">
        <v>435</v>
      </c>
      <c r="G112">
        <v>21.2</v>
      </c>
    </row>
    <row r="113" spans="2:7" x14ac:dyDescent="0.25">
      <c r="B113" s="7" t="s">
        <v>721</v>
      </c>
      <c r="C113" s="2">
        <v>1.8</v>
      </c>
      <c r="E113" t="s">
        <v>436</v>
      </c>
      <c r="G113">
        <v>21.1</v>
      </c>
    </row>
    <row r="114" spans="2:7" x14ac:dyDescent="0.25">
      <c r="B114" s="7" t="s">
        <v>849</v>
      </c>
      <c r="C114" s="2">
        <v>0</v>
      </c>
      <c r="E114" t="s">
        <v>437</v>
      </c>
      <c r="G114">
        <v>20.7</v>
      </c>
    </row>
    <row r="115" spans="2:7" x14ac:dyDescent="0.25">
      <c r="B115" s="7" t="s">
        <v>470</v>
      </c>
      <c r="C115" s="2">
        <v>15.8</v>
      </c>
      <c r="E115" t="s">
        <v>445</v>
      </c>
      <c r="G115">
        <v>19.5</v>
      </c>
    </row>
    <row r="116" spans="2:7" x14ac:dyDescent="0.25">
      <c r="B116" s="7" t="s">
        <v>761</v>
      </c>
      <c r="C116" s="2">
        <v>1.2</v>
      </c>
      <c r="E116" t="s">
        <v>448</v>
      </c>
      <c r="G116">
        <v>18.399999999999999</v>
      </c>
    </row>
    <row r="117" spans="2:7" x14ac:dyDescent="0.25">
      <c r="B117" s="7" t="s">
        <v>428</v>
      </c>
      <c r="C117" s="2">
        <v>22.2</v>
      </c>
      <c r="E117" t="s">
        <v>450</v>
      </c>
      <c r="G117">
        <v>18.100000000000001</v>
      </c>
    </row>
    <row r="118" spans="2:7" x14ac:dyDescent="0.25">
      <c r="B118" s="7" t="s">
        <v>487</v>
      </c>
      <c r="C118" s="2">
        <v>14.7</v>
      </c>
      <c r="E118" t="s">
        <v>453</v>
      </c>
      <c r="G118">
        <v>17.899999999999999</v>
      </c>
    </row>
    <row r="119" spans="2:7" x14ac:dyDescent="0.25">
      <c r="B119" s="7" t="s">
        <v>65</v>
      </c>
      <c r="C119" s="2">
        <v>212.2</v>
      </c>
      <c r="E119" t="s">
        <v>455</v>
      </c>
      <c r="G119">
        <v>17.8</v>
      </c>
    </row>
    <row r="120" spans="2:7" x14ac:dyDescent="0.25">
      <c r="B120" s="7" t="s">
        <v>913</v>
      </c>
      <c r="C120" s="2">
        <v>0</v>
      </c>
      <c r="E120" t="s">
        <v>460</v>
      </c>
      <c r="G120">
        <v>17.100000000000001</v>
      </c>
    </row>
    <row r="121" spans="2:7" x14ac:dyDescent="0.25">
      <c r="B121" s="7" t="s">
        <v>335</v>
      </c>
      <c r="C121" s="2">
        <v>63.1</v>
      </c>
      <c r="E121" t="s">
        <v>470</v>
      </c>
      <c r="G121">
        <v>15.8</v>
      </c>
    </row>
    <row r="122" spans="2:7" x14ac:dyDescent="0.25">
      <c r="B122" s="7" t="s">
        <v>410</v>
      </c>
      <c r="C122" s="2">
        <v>27.8</v>
      </c>
      <c r="E122" t="s">
        <v>474</v>
      </c>
      <c r="G122">
        <v>15.6</v>
      </c>
    </row>
    <row r="123" spans="2:7" x14ac:dyDescent="0.25">
      <c r="B123" s="7" t="s">
        <v>242</v>
      </c>
      <c r="C123" s="2">
        <v>57.1</v>
      </c>
      <c r="E123" t="s">
        <v>479</v>
      </c>
      <c r="G123">
        <v>15.3</v>
      </c>
    </row>
    <row r="124" spans="2:7" x14ac:dyDescent="0.25">
      <c r="B124" s="7" t="s">
        <v>399</v>
      </c>
      <c r="C124" s="2">
        <v>32.1</v>
      </c>
      <c r="E124" t="s">
        <v>481</v>
      </c>
      <c r="G124">
        <v>15.2</v>
      </c>
    </row>
    <row r="125" spans="2:7" x14ac:dyDescent="0.25">
      <c r="B125" s="7" t="s">
        <v>89</v>
      </c>
      <c r="C125" s="2">
        <v>163.69999999999999</v>
      </c>
      <c r="E125" t="s">
        <v>483</v>
      </c>
      <c r="G125">
        <v>14.9</v>
      </c>
    </row>
    <row r="126" spans="2:7" x14ac:dyDescent="0.25">
      <c r="B126" s="7" t="s">
        <v>630</v>
      </c>
      <c r="C126" s="2">
        <v>5.0999999999999996</v>
      </c>
      <c r="E126" t="s">
        <v>487</v>
      </c>
      <c r="G126">
        <v>14.7</v>
      </c>
    </row>
    <row r="127" spans="2:7" x14ac:dyDescent="0.25">
      <c r="B127" s="7" t="s">
        <v>437</v>
      </c>
      <c r="C127" s="2">
        <v>20.7</v>
      </c>
      <c r="E127" t="s">
        <v>490</v>
      </c>
      <c r="G127">
        <v>14.3</v>
      </c>
    </row>
    <row r="128" spans="2:7" x14ac:dyDescent="0.25">
      <c r="B128" s="7" t="s">
        <v>332</v>
      </c>
      <c r="C128" s="2">
        <v>64.7</v>
      </c>
      <c r="E128" t="s">
        <v>491</v>
      </c>
      <c r="G128">
        <v>14.2</v>
      </c>
    </row>
    <row r="129" spans="2:7" x14ac:dyDescent="0.25">
      <c r="B129" s="7" t="s">
        <v>146</v>
      </c>
      <c r="C129" s="2">
        <v>124.1</v>
      </c>
      <c r="E129" t="s">
        <v>493</v>
      </c>
      <c r="G129">
        <v>14</v>
      </c>
    </row>
    <row r="130" spans="2:7" x14ac:dyDescent="0.25">
      <c r="B130" s="7" t="s">
        <v>411</v>
      </c>
      <c r="C130" s="2">
        <v>27</v>
      </c>
      <c r="E130" t="s">
        <v>494</v>
      </c>
      <c r="G130">
        <v>13.5</v>
      </c>
    </row>
    <row r="131" spans="2:7" x14ac:dyDescent="0.25">
      <c r="B131" s="7" t="s">
        <v>448</v>
      </c>
      <c r="C131" s="2">
        <v>18.399999999999999</v>
      </c>
      <c r="E131" t="s">
        <v>501</v>
      </c>
      <c r="G131">
        <v>12.9</v>
      </c>
    </row>
    <row r="132" spans="2:7" x14ac:dyDescent="0.25">
      <c r="B132" s="7" t="s">
        <v>445</v>
      </c>
      <c r="C132" s="2">
        <v>19.5</v>
      </c>
      <c r="E132" t="s">
        <v>500</v>
      </c>
      <c r="G132">
        <v>12.9</v>
      </c>
    </row>
    <row r="133" spans="2:7" x14ac:dyDescent="0.25">
      <c r="B133" s="7" t="s">
        <v>611</v>
      </c>
      <c r="C133" s="2">
        <v>6</v>
      </c>
      <c r="E133" t="s">
        <v>506</v>
      </c>
      <c r="G133">
        <v>12.6</v>
      </c>
    </row>
    <row r="134" spans="2:7" x14ac:dyDescent="0.25">
      <c r="B134" s="7" t="s">
        <v>366</v>
      </c>
      <c r="C134" s="2">
        <v>46.2</v>
      </c>
      <c r="E134" t="s">
        <v>507</v>
      </c>
      <c r="G134">
        <v>12.5</v>
      </c>
    </row>
    <row r="135" spans="2:7" x14ac:dyDescent="0.25">
      <c r="B135" s="7" t="s">
        <v>419</v>
      </c>
      <c r="C135" s="2">
        <v>23.8</v>
      </c>
      <c r="E135" t="s">
        <v>508</v>
      </c>
      <c r="G135">
        <v>12.5</v>
      </c>
    </row>
    <row r="136" spans="2:7" x14ac:dyDescent="0.25">
      <c r="B136" s="7" t="s">
        <v>522</v>
      </c>
      <c r="C136" s="2">
        <v>11.1</v>
      </c>
      <c r="E136" t="s">
        <v>514</v>
      </c>
      <c r="G136">
        <v>12</v>
      </c>
    </row>
    <row r="137" spans="2:7" x14ac:dyDescent="0.25">
      <c r="B137" s="7" t="s">
        <v>371</v>
      </c>
      <c r="C137" s="2">
        <v>44</v>
      </c>
      <c r="E137" t="s">
        <v>516</v>
      </c>
      <c r="G137">
        <v>11.8</v>
      </c>
    </row>
    <row r="138" spans="2:7" x14ac:dyDescent="0.25">
      <c r="B138" s="7" t="s">
        <v>385</v>
      </c>
      <c r="C138" s="2">
        <v>38.200000000000003</v>
      </c>
      <c r="E138" t="s">
        <v>520</v>
      </c>
      <c r="G138">
        <v>11.5</v>
      </c>
    </row>
    <row r="139" spans="2:7" x14ac:dyDescent="0.25">
      <c r="B139" s="7" t="s">
        <v>159</v>
      </c>
      <c r="C139" s="2">
        <v>113.7</v>
      </c>
      <c r="E139" t="s">
        <v>535</v>
      </c>
      <c r="G139">
        <v>11.2</v>
      </c>
    </row>
    <row r="140" spans="2:7" x14ac:dyDescent="0.25">
      <c r="B140" s="7" t="s">
        <v>125</v>
      </c>
      <c r="C140" s="2">
        <v>142</v>
      </c>
      <c r="E140" t="s">
        <v>542</v>
      </c>
      <c r="G140">
        <v>11.1</v>
      </c>
    </row>
    <row r="141" spans="2:7" x14ac:dyDescent="0.25">
      <c r="B141" s="7" t="s">
        <v>764</v>
      </c>
      <c r="C141" s="2">
        <v>1.1000000000000001</v>
      </c>
      <c r="E141" t="s">
        <v>522</v>
      </c>
      <c r="G141">
        <v>11.1</v>
      </c>
    </row>
    <row r="142" spans="2:7" x14ac:dyDescent="0.25">
      <c r="B142" s="7" t="s">
        <v>256</v>
      </c>
      <c r="C142" s="2">
        <v>67</v>
      </c>
      <c r="E142" t="s">
        <v>543</v>
      </c>
      <c r="G142">
        <v>11.1</v>
      </c>
    </row>
    <row r="143" spans="2:7" x14ac:dyDescent="0.25">
      <c r="B143" s="7" t="s">
        <v>186</v>
      </c>
      <c r="C143" s="2">
        <v>49.9</v>
      </c>
      <c r="E143" t="s">
        <v>553</v>
      </c>
      <c r="G143">
        <v>10.6</v>
      </c>
    </row>
    <row r="144" spans="2:7" x14ac:dyDescent="0.25">
      <c r="B144" s="7" t="s">
        <v>229</v>
      </c>
      <c r="C144" s="2">
        <v>56.4</v>
      </c>
      <c r="E144" t="s">
        <v>554</v>
      </c>
      <c r="G144">
        <v>10.5</v>
      </c>
    </row>
    <row r="145" spans="2:7" x14ac:dyDescent="0.25">
      <c r="B145" s="7" t="s">
        <v>398</v>
      </c>
      <c r="C145" s="2">
        <v>32.5</v>
      </c>
      <c r="E145" t="s">
        <v>526</v>
      </c>
      <c r="G145">
        <v>10.5</v>
      </c>
    </row>
    <row r="146" spans="2:7" x14ac:dyDescent="0.25">
      <c r="B146" s="7" t="s">
        <v>104</v>
      </c>
      <c r="C146" s="2">
        <v>139.69999999999999</v>
      </c>
      <c r="E146" t="s">
        <v>533</v>
      </c>
      <c r="G146">
        <v>10.1</v>
      </c>
    </row>
    <row r="147" spans="2:7" x14ac:dyDescent="0.25">
      <c r="B147" s="7" t="s">
        <v>627</v>
      </c>
      <c r="C147" s="2">
        <v>5.2</v>
      </c>
      <c r="E147" t="s">
        <v>567</v>
      </c>
      <c r="G147">
        <v>9.8000000000000007</v>
      </c>
    </row>
    <row r="148" spans="2:7" x14ac:dyDescent="0.25">
      <c r="B148" s="7" t="s">
        <v>153</v>
      </c>
      <c r="C148" s="2">
        <v>116.2</v>
      </c>
      <c r="E148" t="s">
        <v>575</v>
      </c>
      <c r="G148">
        <v>8.9</v>
      </c>
    </row>
    <row r="149" spans="2:7" x14ac:dyDescent="0.25">
      <c r="B149" s="7" t="s">
        <v>374</v>
      </c>
      <c r="C149" s="2">
        <v>42.6</v>
      </c>
      <c r="E149" t="s">
        <v>595</v>
      </c>
      <c r="G149">
        <v>7.2</v>
      </c>
    </row>
    <row r="150" spans="2:7" x14ac:dyDescent="0.25">
      <c r="B150" s="7" t="s">
        <v>100</v>
      </c>
      <c r="C150" s="2">
        <v>179.7</v>
      </c>
      <c r="E150" t="s">
        <v>594</v>
      </c>
      <c r="G150">
        <v>7.2</v>
      </c>
    </row>
    <row r="151" spans="2:7" x14ac:dyDescent="0.25">
      <c r="B151" s="7" t="s">
        <v>595</v>
      </c>
      <c r="C151" s="2">
        <v>7.2</v>
      </c>
      <c r="E151" t="s">
        <v>598</v>
      </c>
      <c r="G151">
        <v>7.1</v>
      </c>
    </row>
    <row r="152" spans="2:7" x14ac:dyDescent="0.25">
      <c r="B152" s="7" t="s">
        <v>77</v>
      </c>
      <c r="C152" s="2">
        <v>210.4</v>
      </c>
      <c r="E152" t="s">
        <v>608</v>
      </c>
      <c r="G152">
        <v>6.3</v>
      </c>
    </row>
    <row r="153" spans="2:7" x14ac:dyDescent="0.25">
      <c r="B153" s="7" t="s">
        <v>92</v>
      </c>
      <c r="C153" s="2">
        <v>188.2</v>
      </c>
      <c r="E153" t="s">
        <v>611</v>
      </c>
      <c r="G153">
        <v>6</v>
      </c>
    </row>
    <row r="154" spans="2:7" x14ac:dyDescent="0.25">
      <c r="B154" s="7" t="s">
        <v>51</v>
      </c>
      <c r="C154" s="2">
        <v>228.2</v>
      </c>
      <c r="E154" t="s">
        <v>614</v>
      </c>
      <c r="G154">
        <v>5.7</v>
      </c>
    </row>
    <row r="155" spans="2:7" x14ac:dyDescent="0.25">
      <c r="B155" s="7" t="s">
        <v>749</v>
      </c>
      <c r="C155" s="2">
        <v>1.2</v>
      </c>
      <c r="E155" t="s">
        <v>622</v>
      </c>
      <c r="G155">
        <v>5.3</v>
      </c>
    </row>
    <row r="156" spans="2:7" x14ac:dyDescent="0.25">
      <c r="B156" s="7" t="s">
        <v>845</v>
      </c>
      <c r="C156" s="2">
        <v>0</v>
      </c>
      <c r="E156" t="s">
        <v>627</v>
      </c>
      <c r="G156">
        <v>5.2</v>
      </c>
    </row>
    <row r="157" spans="2:7" x14ac:dyDescent="0.25">
      <c r="B157" s="7" t="s">
        <v>594</v>
      </c>
      <c r="C157" s="2">
        <v>7.2</v>
      </c>
      <c r="E157" t="s">
        <v>629</v>
      </c>
      <c r="G157">
        <v>5.0999999999999996</v>
      </c>
    </row>
    <row r="158" spans="2:7" x14ac:dyDescent="0.25">
      <c r="B158" s="7" t="s">
        <v>29</v>
      </c>
      <c r="C158" s="2">
        <v>260.60000000000002</v>
      </c>
      <c r="E158" t="s">
        <v>630</v>
      </c>
      <c r="G158">
        <v>5.0999999999999996</v>
      </c>
    </row>
    <row r="159" spans="2:7" x14ac:dyDescent="0.25">
      <c r="B159" s="7" t="s">
        <v>183</v>
      </c>
      <c r="C159" s="2">
        <v>99.2</v>
      </c>
      <c r="E159" t="s">
        <v>632</v>
      </c>
      <c r="G159">
        <v>5</v>
      </c>
    </row>
    <row r="160" spans="2:7" x14ac:dyDescent="0.25">
      <c r="B160" s="7" t="s">
        <v>543</v>
      </c>
      <c r="C160" s="2">
        <v>11.1</v>
      </c>
      <c r="E160" t="s">
        <v>646</v>
      </c>
      <c r="G160">
        <v>4.5</v>
      </c>
    </row>
    <row r="161" spans="2:7" x14ac:dyDescent="0.25">
      <c r="B161" s="7" t="s">
        <v>520</v>
      </c>
      <c r="C161" s="2">
        <v>11.5</v>
      </c>
      <c r="E161" t="s">
        <v>644</v>
      </c>
      <c r="G161">
        <v>4.5</v>
      </c>
    </row>
    <row r="162" spans="2:7" x14ac:dyDescent="0.25">
      <c r="B162" s="7" t="s">
        <v>434</v>
      </c>
      <c r="C162" s="2">
        <v>21.4</v>
      </c>
      <c r="E162" t="s">
        <v>649</v>
      </c>
      <c r="G162">
        <v>4.4000000000000004</v>
      </c>
    </row>
    <row r="163" spans="2:7" x14ac:dyDescent="0.25">
      <c r="B163" s="7" t="s">
        <v>400</v>
      </c>
      <c r="C163" s="2">
        <v>30.9</v>
      </c>
      <c r="E163" t="s">
        <v>650</v>
      </c>
      <c r="G163">
        <v>4.3</v>
      </c>
    </row>
    <row r="164" spans="2:7" x14ac:dyDescent="0.25">
      <c r="B164" s="7" t="s">
        <v>170</v>
      </c>
      <c r="C164" s="2">
        <v>89.5</v>
      </c>
      <c r="E164" t="s">
        <v>652</v>
      </c>
      <c r="G164">
        <v>4.2</v>
      </c>
    </row>
    <row r="165" spans="2:7" x14ac:dyDescent="0.25">
      <c r="B165" s="7" t="s">
        <v>553</v>
      </c>
      <c r="C165" s="2">
        <v>10.6</v>
      </c>
      <c r="E165" t="s">
        <v>673</v>
      </c>
      <c r="G165">
        <v>3.2</v>
      </c>
    </row>
    <row r="166" spans="2:7" x14ac:dyDescent="0.25">
      <c r="B166" s="7" t="s">
        <v>361</v>
      </c>
      <c r="C166" s="2">
        <v>47.9</v>
      </c>
      <c r="E166" t="s">
        <v>699</v>
      </c>
      <c r="G166">
        <v>2.4</v>
      </c>
    </row>
    <row r="167" spans="2:7" x14ac:dyDescent="0.25">
      <c r="B167" s="7" t="s">
        <v>97</v>
      </c>
      <c r="C167" s="2">
        <v>161.9</v>
      </c>
      <c r="E167" t="s">
        <v>721</v>
      </c>
      <c r="G167">
        <v>1.8</v>
      </c>
    </row>
    <row r="168" spans="2:7" x14ac:dyDescent="0.25">
      <c r="B168" s="7" t="s">
        <v>198</v>
      </c>
      <c r="C168" s="2">
        <v>81.5</v>
      </c>
      <c r="E168" t="s">
        <v>722</v>
      </c>
      <c r="G168">
        <v>1.7</v>
      </c>
    </row>
    <row r="169" spans="2:7" x14ac:dyDescent="0.25">
      <c r="B169" s="7" t="s">
        <v>423</v>
      </c>
      <c r="C169" s="2">
        <v>23.4</v>
      </c>
      <c r="E169" t="s">
        <v>742</v>
      </c>
      <c r="G169">
        <v>1.3</v>
      </c>
    </row>
    <row r="170" spans="2:7" x14ac:dyDescent="0.25">
      <c r="B170" s="7" t="s">
        <v>554</v>
      </c>
      <c r="C170" s="2">
        <v>10.5</v>
      </c>
      <c r="E170" t="s">
        <v>741</v>
      </c>
      <c r="G170">
        <v>1.3</v>
      </c>
    </row>
    <row r="171" spans="2:7" x14ac:dyDescent="0.25">
      <c r="B171" s="7" t="s">
        <v>382</v>
      </c>
      <c r="C171" s="2">
        <v>39.4</v>
      </c>
      <c r="E171" t="s">
        <v>743</v>
      </c>
      <c r="G171">
        <v>1.3</v>
      </c>
    </row>
    <row r="172" spans="2:7" x14ac:dyDescent="0.25">
      <c r="B172" s="7" t="s">
        <v>363</v>
      </c>
      <c r="C172" s="2">
        <v>46.9</v>
      </c>
      <c r="E172" t="s">
        <v>754</v>
      </c>
      <c r="G172">
        <v>1.2</v>
      </c>
    </row>
    <row r="173" spans="2:7" x14ac:dyDescent="0.25">
      <c r="B173" s="7" t="s">
        <v>514</v>
      </c>
      <c r="C173" s="2">
        <v>12</v>
      </c>
      <c r="E173" t="s">
        <v>751</v>
      </c>
      <c r="G173">
        <v>1.2</v>
      </c>
    </row>
    <row r="174" spans="2:7" x14ac:dyDescent="0.25">
      <c r="B174" s="7" t="s">
        <v>526</v>
      </c>
      <c r="C174" s="2">
        <v>10.5</v>
      </c>
      <c r="E174" t="s">
        <v>753</v>
      </c>
      <c r="G174">
        <v>1.2</v>
      </c>
    </row>
    <row r="175" spans="2:7" x14ac:dyDescent="0.25">
      <c r="B175" s="7" t="s">
        <v>122</v>
      </c>
      <c r="C175" s="2">
        <v>148.80000000000001</v>
      </c>
      <c r="E175" t="s">
        <v>761</v>
      </c>
      <c r="G175">
        <v>1.2</v>
      </c>
    </row>
    <row r="176" spans="2:7" x14ac:dyDescent="0.25">
      <c r="B176" s="7" t="s">
        <v>409</v>
      </c>
      <c r="C176" s="2">
        <v>28.2</v>
      </c>
      <c r="E176" t="s">
        <v>749</v>
      </c>
      <c r="G176">
        <v>1.2</v>
      </c>
    </row>
    <row r="177" spans="2:7" x14ac:dyDescent="0.25">
      <c r="B177" s="7" t="s">
        <v>722</v>
      </c>
      <c r="C177" s="2">
        <v>1.7</v>
      </c>
      <c r="E177" t="s">
        <v>763</v>
      </c>
      <c r="G177">
        <v>1.2</v>
      </c>
    </row>
    <row r="178" spans="2:7" x14ac:dyDescent="0.25">
      <c r="B178" s="7" t="s">
        <v>857</v>
      </c>
      <c r="C178" s="2">
        <v>0</v>
      </c>
      <c r="E178" t="s">
        <v>770</v>
      </c>
      <c r="G178">
        <v>1.1000000000000001</v>
      </c>
    </row>
    <row r="179" spans="2:7" x14ac:dyDescent="0.25">
      <c r="B179" s="7" t="s">
        <v>331</v>
      </c>
      <c r="C179" s="2">
        <v>64.8</v>
      </c>
      <c r="E179" t="s">
        <v>768</v>
      </c>
      <c r="G179">
        <v>1.1000000000000001</v>
      </c>
    </row>
    <row r="180" spans="2:7" x14ac:dyDescent="0.25">
      <c r="B180" s="7" t="s">
        <v>346</v>
      </c>
      <c r="C180" s="2">
        <v>57</v>
      </c>
      <c r="E180" t="s">
        <v>764</v>
      </c>
      <c r="G180">
        <v>1.1000000000000001</v>
      </c>
    </row>
    <row r="181" spans="2:7" x14ac:dyDescent="0.25">
      <c r="B181" s="7" t="s">
        <v>27</v>
      </c>
      <c r="C181" s="2">
        <v>251.3</v>
      </c>
      <c r="E181" t="s">
        <v>775</v>
      </c>
      <c r="G181">
        <v>1.1000000000000001</v>
      </c>
    </row>
    <row r="182" spans="2:7" x14ac:dyDescent="0.25">
      <c r="B182" s="7" t="s">
        <v>775</v>
      </c>
      <c r="C182" s="2">
        <v>1.1000000000000001</v>
      </c>
      <c r="E182" t="s">
        <v>794</v>
      </c>
      <c r="G182">
        <v>0.3</v>
      </c>
    </row>
    <row r="183" spans="2:7" x14ac:dyDescent="0.25">
      <c r="B183" s="7" t="s">
        <v>901</v>
      </c>
      <c r="C183" s="2">
        <v>0</v>
      </c>
      <c r="E183" t="s">
        <v>800</v>
      </c>
      <c r="G183">
        <v>0.1</v>
      </c>
    </row>
    <row r="184" spans="2:7" x14ac:dyDescent="0.25">
      <c r="B184" s="7" t="s">
        <v>249</v>
      </c>
      <c r="C184" s="2">
        <v>85</v>
      </c>
      <c r="E184" t="s">
        <v>888</v>
      </c>
      <c r="G184">
        <v>0</v>
      </c>
    </row>
    <row r="185" spans="2:7" x14ac:dyDescent="0.25">
      <c r="B185" s="7" t="s">
        <v>896</v>
      </c>
      <c r="C185" s="2">
        <v>0</v>
      </c>
      <c r="E185" t="s">
        <v>864</v>
      </c>
      <c r="G185">
        <v>0</v>
      </c>
    </row>
    <row r="186" spans="2:7" x14ac:dyDescent="0.25">
      <c r="B186" s="7" t="s">
        <v>743</v>
      </c>
      <c r="C186" s="2">
        <v>1.3</v>
      </c>
      <c r="E186" t="s">
        <v>909</v>
      </c>
      <c r="G186">
        <v>0</v>
      </c>
    </row>
    <row r="187" spans="2:7" x14ac:dyDescent="0.25">
      <c r="B187" s="7" t="s">
        <v>763</v>
      </c>
      <c r="C187" s="2">
        <v>1.2</v>
      </c>
      <c r="E187" t="s">
        <v>898</v>
      </c>
      <c r="G187">
        <v>0</v>
      </c>
    </row>
    <row r="188" spans="2:7" x14ac:dyDescent="0.25">
      <c r="B188" s="7" t="s">
        <v>232</v>
      </c>
      <c r="C188" s="2">
        <v>80.2</v>
      </c>
      <c r="E188" t="s">
        <v>40</v>
      </c>
      <c r="G188">
        <v>0</v>
      </c>
    </row>
    <row r="189" spans="2:7" x14ac:dyDescent="0.25">
      <c r="B189" s="7" t="s">
        <v>899</v>
      </c>
      <c r="C189" s="2">
        <v>0</v>
      </c>
      <c r="E189" t="s">
        <v>872</v>
      </c>
      <c r="G189">
        <v>0</v>
      </c>
    </row>
    <row r="190" spans="2:7" x14ac:dyDescent="0.25">
      <c r="B190" s="7" t="s">
        <v>201</v>
      </c>
      <c r="C190" s="2">
        <v>92.6</v>
      </c>
      <c r="E190" t="s">
        <v>825</v>
      </c>
      <c r="G190">
        <v>0</v>
      </c>
    </row>
    <row r="191" spans="2:7" x14ac:dyDescent="0.25">
      <c r="B191" s="7" t="s">
        <v>535</v>
      </c>
      <c r="C191" s="2">
        <v>11.2</v>
      </c>
      <c r="E191" t="s">
        <v>889</v>
      </c>
      <c r="G191">
        <v>0</v>
      </c>
    </row>
    <row r="192" spans="2:7" x14ac:dyDescent="0.25">
      <c r="B192" s="7" t="s">
        <v>460</v>
      </c>
      <c r="C192" s="2">
        <v>17.100000000000001</v>
      </c>
      <c r="E192" t="s">
        <v>897</v>
      </c>
      <c r="G192">
        <v>0</v>
      </c>
    </row>
    <row r="193" spans="2:7" x14ac:dyDescent="0.25">
      <c r="B193" s="7" t="s">
        <v>800</v>
      </c>
      <c r="C193" s="2">
        <v>0.1</v>
      </c>
      <c r="E193" t="s">
        <v>917</v>
      </c>
      <c r="G193">
        <v>0</v>
      </c>
    </row>
    <row r="194" spans="2:7" x14ac:dyDescent="0.25">
      <c r="B194" s="7" t="s">
        <v>157</v>
      </c>
      <c r="C194" s="2">
        <v>102.9</v>
      </c>
      <c r="E194" t="s">
        <v>916</v>
      </c>
      <c r="G194">
        <v>0</v>
      </c>
    </row>
    <row r="195" spans="2:7" x14ac:dyDescent="0.25">
      <c r="B195" s="7" t="s">
        <v>112</v>
      </c>
      <c r="C195" s="2">
        <v>153.69999999999999</v>
      </c>
      <c r="E195" t="s">
        <v>830</v>
      </c>
      <c r="G195">
        <v>0</v>
      </c>
    </row>
    <row r="196" spans="2:7" x14ac:dyDescent="0.25">
      <c r="B196" s="7" t="s">
        <v>479</v>
      </c>
      <c r="C196" s="2">
        <v>15.3</v>
      </c>
      <c r="E196" t="s">
        <v>861</v>
      </c>
      <c r="G196">
        <v>0</v>
      </c>
    </row>
    <row r="197" spans="2:7" x14ac:dyDescent="0.25">
      <c r="B197" s="7" t="s">
        <v>386</v>
      </c>
      <c r="C197" s="2">
        <v>38.200000000000003</v>
      </c>
      <c r="E197" t="s">
        <v>840</v>
      </c>
      <c r="G197">
        <v>0</v>
      </c>
    </row>
    <row r="198" spans="2:7" x14ac:dyDescent="0.25">
      <c r="B198" s="7" t="s">
        <v>608</v>
      </c>
      <c r="C198" s="2">
        <v>6.3</v>
      </c>
      <c r="E198" t="s">
        <v>865</v>
      </c>
      <c r="G198">
        <v>0</v>
      </c>
    </row>
    <row r="199" spans="2:7" x14ac:dyDescent="0.25">
      <c r="B199" s="7" t="s">
        <v>508</v>
      </c>
      <c r="C199" s="2">
        <v>12.5</v>
      </c>
      <c r="E199" t="s">
        <v>887</v>
      </c>
      <c r="G199">
        <v>0</v>
      </c>
    </row>
    <row r="200" spans="2:7" x14ac:dyDescent="0.25">
      <c r="B200" s="7" t="s">
        <v>910</v>
      </c>
      <c r="C200" s="2">
        <v>0</v>
      </c>
      <c r="E200" t="s">
        <v>849</v>
      </c>
      <c r="G200">
        <v>0</v>
      </c>
    </row>
    <row r="201" spans="2:7" x14ac:dyDescent="0.25">
      <c r="B201" s="7" t="s">
        <v>145</v>
      </c>
      <c r="C201" s="2">
        <v>126</v>
      </c>
      <c r="E201" t="s">
        <v>913</v>
      </c>
      <c r="G201">
        <v>0</v>
      </c>
    </row>
    <row r="202" spans="2:7" x14ac:dyDescent="0.25">
      <c r="B202" s="7" t="s">
        <v>338</v>
      </c>
      <c r="C202" s="2">
        <v>62</v>
      </c>
      <c r="E202" t="s">
        <v>845</v>
      </c>
      <c r="G202">
        <v>0</v>
      </c>
    </row>
    <row r="203" spans="2:7" x14ac:dyDescent="0.25">
      <c r="B203" s="7" t="s">
        <v>493</v>
      </c>
      <c r="C203" s="2">
        <v>14</v>
      </c>
      <c r="E203" t="s">
        <v>857</v>
      </c>
      <c r="G203">
        <v>0</v>
      </c>
    </row>
    <row r="204" spans="2:7" x14ac:dyDescent="0.25">
      <c r="B204" s="7" t="s">
        <v>533</v>
      </c>
      <c r="C204" s="2">
        <v>10.1</v>
      </c>
      <c r="E204" t="s">
        <v>901</v>
      </c>
      <c r="G204">
        <v>0</v>
      </c>
    </row>
    <row r="205" spans="2:7" x14ac:dyDescent="0.25">
      <c r="B205" s="7" t="s">
        <v>351</v>
      </c>
      <c r="C205" s="2">
        <v>54.5</v>
      </c>
      <c r="E205" t="s">
        <v>896</v>
      </c>
      <c r="G205">
        <v>0</v>
      </c>
    </row>
    <row r="206" spans="2:7" x14ac:dyDescent="0.25">
      <c r="B206" s="7" t="s">
        <v>359</v>
      </c>
      <c r="C206" s="2">
        <v>49.7</v>
      </c>
      <c r="E206" t="s">
        <v>899</v>
      </c>
      <c r="G206">
        <v>0</v>
      </c>
    </row>
    <row r="207" spans="2:7" x14ac:dyDescent="0.25">
      <c r="B207" s="7" t="s">
        <v>137</v>
      </c>
      <c r="C207" s="2">
        <v>131.9</v>
      </c>
      <c r="E207" t="s">
        <v>910</v>
      </c>
      <c r="G207">
        <v>0</v>
      </c>
    </row>
    <row r="208" spans="2:7" x14ac:dyDescent="0.25">
      <c r="B208" s="7" t="s">
        <v>928</v>
      </c>
      <c r="C208" s="2">
        <v>12126.900000000009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8"/>
  <sheetViews>
    <sheetView topLeftCell="A56" workbookViewId="0">
      <selection activeCell="E6" sqref="E6:G75"/>
    </sheetView>
  </sheetViews>
  <sheetFormatPr defaultRowHeight="15" x14ac:dyDescent="0.25"/>
  <cols>
    <col min="2" max="2" width="24.28515625" bestFit="1" customWidth="1"/>
    <col min="3" max="3" width="29" bestFit="1" customWidth="1"/>
  </cols>
  <sheetData>
    <row r="3" spans="2:7" x14ac:dyDescent="0.25">
      <c r="B3" s="1" t="s">
        <v>4</v>
      </c>
      <c r="C3" t="s">
        <v>35</v>
      </c>
    </row>
    <row r="5" spans="2:7" x14ac:dyDescent="0.25">
      <c r="B5" s="1" t="s">
        <v>927</v>
      </c>
      <c r="C5" t="s">
        <v>924</v>
      </c>
      <c r="E5" s="3" t="s">
        <v>927</v>
      </c>
      <c r="F5" s="3"/>
      <c r="G5" s="3" t="s">
        <v>924</v>
      </c>
    </row>
    <row r="6" spans="2:7" x14ac:dyDescent="0.25">
      <c r="B6" s="7" t="s">
        <v>67</v>
      </c>
      <c r="C6" s="2">
        <v>213</v>
      </c>
      <c r="E6" s="7" t="s">
        <v>33</v>
      </c>
      <c r="F6" s="7"/>
      <c r="G6" s="2">
        <v>241.4</v>
      </c>
    </row>
    <row r="7" spans="2:7" x14ac:dyDescent="0.25">
      <c r="B7" s="7" t="s">
        <v>235</v>
      </c>
      <c r="C7" s="2">
        <v>78.3</v>
      </c>
      <c r="E7" s="7" t="s">
        <v>42</v>
      </c>
      <c r="F7" s="7"/>
      <c r="G7" s="2">
        <v>222.3</v>
      </c>
    </row>
    <row r="8" spans="2:7" x14ac:dyDescent="0.25">
      <c r="B8" s="7" t="s">
        <v>886</v>
      </c>
      <c r="C8" s="2">
        <v>0</v>
      </c>
      <c r="E8" s="7" t="s">
        <v>53</v>
      </c>
      <c r="F8" s="7"/>
      <c r="G8" s="2">
        <v>214.8</v>
      </c>
    </row>
    <row r="9" spans="2:7" x14ac:dyDescent="0.25">
      <c r="B9" s="7" t="s">
        <v>360</v>
      </c>
      <c r="C9" s="2">
        <v>46.3</v>
      </c>
      <c r="E9" s="7" t="s">
        <v>67</v>
      </c>
      <c r="F9" s="7"/>
      <c r="G9" s="2">
        <v>213</v>
      </c>
    </row>
    <row r="10" spans="2:7" x14ac:dyDescent="0.25">
      <c r="B10" s="7" t="s">
        <v>91</v>
      </c>
      <c r="C10" s="2">
        <v>154.5</v>
      </c>
      <c r="E10" s="7" t="s">
        <v>64</v>
      </c>
      <c r="F10" s="7"/>
      <c r="G10" s="2">
        <v>205.5</v>
      </c>
    </row>
    <row r="11" spans="2:7" x14ac:dyDescent="0.25">
      <c r="B11" s="7" t="s">
        <v>561</v>
      </c>
      <c r="C11" s="2">
        <v>9.6</v>
      </c>
      <c r="E11" s="7" t="s">
        <v>60</v>
      </c>
      <c r="F11" s="7"/>
      <c r="G11" s="2">
        <v>205.4</v>
      </c>
    </row>
    <row r="12" spans="2:7" x14ac:dyDescent="0.25">
      <c r="B12" s="7" t="s">
        <v>465</v>
      </c>
      <c r="C12" s="2">
        <v>15.5</v>
      </c>
      <c r="E12" s="7" t="s">
        <v>57</v>
      </c>
      <c r="F12" s="7"/>
      <c r="G12" s="2">
        <v>203.3</v>
      </c>
    </row>
    <row r="13" spans="2:7" x14ac:dyDescent="0.25">
      <c r="B13" s="7" t="s">
        <v>760</v>
      </c>
      <c r="C13" s="2">
        <v>1.1000000000000001</v>
      </c>
      <c r="E13" s="7" t="s">
        <v>45</v>
      </c>
      <c r="F13" s="7"/>
      <c r="G13" s="2">
        <v>193.5</v>
      </c>
    </row>
    <row r="14" spans="2:7" x14ac:dyDescent="0.25">
      <c r="B14" s="7" t="s">
        <v>660</v>
      </c>
      <c r="C14" s="2">
        <v>3.7</v>
      </c>
      <c r="E14" s="7" t="s">
        <v>82</v>
      </c>
      <c r="F14" s="7"/>
      <c r="G14" s="2">
        <v>184.6</v>
      </c>
    </row>
    <row r="15" spans="2:7" x14ac:dyDescent="0.25">
      <c r="B15" s="7" t="s">
        <v>289</v>
      </c>
      <c r="C15" s="2">
        <v>93.9</v>
      </c>
      <c r="E15" s="7" t="s">
        <v>72</v>
      </c>
      <c r="F15" s="7"/>
      <c r="G15" s="2">
        <v>184.5</v>
      </c>
    </row>
    <row r="16" spans="2:7" x14ac:dyDescent="0.25">
      <c r="B16" s="7" t="s">
        <v>88</v>
      </c>
      <c r="C16" s="2">
        <v>183.4</v>
      </c>
      <c r="E16" s="7" t="s">
        <v>88</v>
      </c>
      <c r="F16" s="7"/>
      <c r="G16" s="2">
        <v>183.4</v>
      </c>
    </row>
    <row r="17" spans="2:7" x14ac:dyDescent="0.25">
      <c r="B17" s="7" t="s">
        <v>96</v>
      </c>
      <c r="C17" s="2">
        <v>161.1</v>
      </c>
      <c r="E17" s="7" t="s">
        <v>79</v>
      </c>
      <c r="F17" s="7"/>
      <c r="G17" s="2">
        <v>183</v>
      </c>
    </row>
    <row r="18" spans="2:7" x14ac:dyDescent="0.25">
      <c r="B18" s="7" t="s">
        <v>298</v>
      </c>
      <c r="C18" s="2">
        <v>90.1</v>
      </c>
      <c r="E18" s="7" t="s">
        <v>85</v>
      </c>
      <c r="F18" s="7"/>
      <c r="G18" s="2">
        <v>172.7</v>
      </c>
    </row>
    <row r="19" spans="2:7" x14ac:dyDescent="0.25">
      <c r="B19" s="7" t="s">
        <v>302</v>
      </c>
      <c r="C19" s="2">
        <v>85.9</v>
      </c>
      <c r="E19" s="7" t="s">
        <v>99</v>
      </c>
      <c r="F19" s="7"/>
      <c r="G19" s="2">
        <v>170.7</v>
      </c>
    </row>
    <row r="20" spans="2:7" x14ac:dyDescent="0.25">
      <c r="B20" s="7" t="s">
        <v>438</v>
      </c>
      <c r="C20" s="2">
        <v>19.2</v>
      </c>
      <c r="E20" s="7" t="s">
        <v>118</v>
      </c>
      <c r="F20" s="7"/>
      <c r="G20" s="2">
        <v>168.5</v>
      </c>
    </row>
    <row r="21" spans="2:7" x14ac:dyDescent="0.25">
      <c r="B21" s="7" t="s">
        <v>405</v>
      </c>
      <c r="C21" s="2">
        <v>28</v>
      </c>
      <c r="E21" s="7" t="s">
        <v>76</v>
      </c>
      <c r="F21" s="7"/>
      <c r="G21" s="2">
        <v>168.4</v>
      </c>
    </row>
    <row r="22" spans="2:7" x14ac:dyDescent="0.25">
      <c r="B22" s="7" t="s">
        <v>863</v>
      </c>
      <c r="C22" s="2">
        <v>0</v>
      </c>
      <c r="E22" s="7" t="s">
        <v>95</v>
      </c>
      <c r="F22" s="7"/>
      <c r="G22" s="2">
        <v>167</v>
      </c>
    </row>
    <row r="23" spans="2:7" x14ac:dyDescent="0.25">
      <c r="B23" s="7" t="s">
        <v>340</v>
      </c>
      <c r="C23" s="2">
        <v>56.6</v>
      </c>
      <c r="E23" s="7" t="s">
        <v>101</v>
      </c>
      <c r="F23" s="7"/>
      <c r="G23" s="2">
        <v>164.8</v>
      </c>
    </row>
    <row r="24" spans="2:7" x14ac:dyDescent="0.25">
      <c r="B24" s="7" t="s">
        <v>362</v>
      </c>
      <c r="C24" s="2">
        <v>44.3</v>
      </c>
      <c r="E24" s="7" t="s">
        <v>109</v>
      </c>
      <c r="F24" s="7"/>
      <c r="G24" s="2">
        <v>163.4</v>
      </c>
    </row>
    <row r="25" spans="2:7" x14ac:dyDescent="0.25">
      <c r="B25" s="7" t="s">
        <v>869</v>
      </c>
      <c r="C25" s="2">
        <v>0</v>
      </c>
      <c r="E25" s="7" t="s">
        <v>96</v>
      </c>
      <c r="F25" s="7"/>
      <c r="G25" s="2">
        <v>161.1</v>
      </c>
    </row>
    <row r="26" spans="2:7" x14ac:dyDescent="0.25">
      <c r="B26" s="7" t="s">
        <v>163</v>
      </c>
      <c r="C26" s="2">
        <v>121.4</v>
      </c>
      <c r="E26" s="7" t="s">
        <v>91</v>
      </c>
      <c r="F26" s="7"/>
      <c r="G26" s="2">
        <v>154.5</v>
      </c>
    </row>
    <row r="27" spans="2:7" x14ac:dyDescent="0.25">
      <c r="B27" s="7" t="s">
        <v>730</v>
      </c>
      <c r="C27" s="2">
        <v>1.4</v>
      </c>
      <c r="E27" s="7" t="s">
        <v>110</v>
      </c>
      <c r="F27" s="7"/>
      <c r="G27" s="2">
        <v>154.19999999999999</v>
      </c>
    </row>
    <row r="28" spans="2:7" x14ac:dyDescent="0.25">
      <c r="B28" s="7" t="s">
        <v>505</v>
      </c>
      <c r="C28" s="2">
        <v>11.9</v>
      </c>
      <c r="E28" s="7" t="s">
        <v>107</v>
      </c>
      <c r="F28" s="7"/>
      <c r="G28" s="2">
        <v>151.4</v>
      </c>
    </row>
    <row r="29" spans="2:7" x14ac:dyDescent="0.25">
      <c r="B29" s="7" t="s">
        <v>664</v>
      </c>
      <c r="C29" s="2">
        <v>3.5</v>
      </c>
      <c r="E29" s="7" t="s">
        <v>113</v>
      </c>
      <c r="F29" s="7"/>
      <c r="G29" s="2">
        <v>151.30000000000001</v>
      </c>
    </row>
    <row r="30" spans="2:7" x14ac:dyDescent="0.25">
      <c r="B30" s="7" t="s">
        <v>345</v>
      </c>
      <c r="C30" s="2">
        <v>53.7</v>
      </c>
      <c r="E30" s="7" t="s">
        <v>114</v>
      </c>
      <c r="F30" s="7"/>
      <c r="G30" s="2">
        <v>150.30000000000001</v>
      </c>
    </row>
    <row r="31" spans="2:7" x14ac:dyDescent="0.25">
      <c r="B31" s="7" t="s">
        <v>449</v>
      </c>
      <c r="C31" s="2">
        <v>17</v>
      </c>
      <c r="E31" s="7" t="s">
        <v>130</v>
      </c>
      <c r="F31" s="7"/>
      <c r="G31" s="2">
        <v>149.80000000000001</v>
      </c>
    </row>
    <row r="32" spans="2:7" x14ac:dyDescent="0.25">
      <c r="B32" s="7" t="s">
        <v>421</v>
      </c>
      <c r="C32" s="2">
        <v>22.3</v>
      </c>
      <c r="E32" s="7" t="s">
        <v>124</v>
      </c>
      <c r="F32" s="7"/>
      <c r="G32" s="2">
        <v>149.6</v>
      </c>
    </row>
    <row r="33" spans="2:7" x14ac:dyDescent="0.25">
      <c r="B33" s="7" t="s">
        <v>815</v>
      </c>
      <c r="C33" s="2">
        <v>0</v>
      </c>
      <c r="E33" s="7" t="s">
        <v>121</v>
      </c>
      <c r="F33" s="7"/>
      <c r="G33" s="2">
        <v>148.69999999999999</v>
      </c>
    </row>
    <row r="34" spans="2:7" x14ac:dyDescent="0.25">
      <c r="B34" s="7" t="s">
        <v>884</v>
      </c>
      <c r="C34" s="2">
        <v>0</v>
      </c>
      <c r="E34" s="7" t="s">
        <v>178</v>
      </c>
      <c r="F34" s="7"/>
      <c r="G34" s="2">
        <v>147.80000000000001</v>
      </c>
    </row>
    <row r="35" spans="2:7" x14ac:dyDescent="0.25">
      <c r="B35" s="7" t="s">
        <v>389</v>
      </c>
      <c r="C35" s="2">
        <v>34.1</v>
      </c>
      <c r="E35" s="7" t="s">
        <v>134</v>
      </c>
      <c r="F35" s="7"/>
      <c r="G35" s="2">
        <v>147.6</v>
      </c>
    </row>
    <row r="36" spans="2:7" x14ac:dyDescent="0.25">
      <c r="B36" s="7" t="s">
        <v>590</v>
      </c>
      <c r="C36" s="2">
        <v>6.9</v>
      </c>
      <c r="E36" s="7" t="s">
        <v>126</v>
      </c>
      <c r="F36" s="7"/>
      <c r="G36" s="2">
        <v>146.5</v>
      </c>
    </row>
    <row r="37" spans="2:7" x14ac:dyDescent="0.25">
      <c r="B37" s="7" t="s">
        <v>162</v>
      </c>
      <c r="C37" s="2">
        <v>146</v>
      </c>
      <c r="E37" s="7" t="s">
        <v>162</v>
      </c>
      <c r="F37" s="7"/>
      <c r="G37" s="2">
        <v>146</v>
      </c>
    </row>
    <row r="38" spans="2:7" x14ac:dyDescent="0.25">
      <c r="B38" s="7" t="s">
        <v>121</v>
      </c>
      <c r="C38" s="2">
        <v>148.69999999999999</v>
      </c>
      <c r="E38" s="7" t="s">
        <v>196</v>
      </c>
      <c r="F38" s="7"/>
      <c r="G38" s="2">
        <v>145.6</v>
      </c>
    </row>
    <row r="39" spans="2:7" x14ac:dyDescent="0.25">
      <c r="B39" s="7" t="s">
        <v>580</v>
      </c>
      <c r="C39" s="2">
        <v>7.8</v>
      </c>
      <c r="E39" s="7" t="s">
        <v>139</v>
      </c>
      <c r="F39" s="7"/>
      <c r="G39" s="2">
        <v>145.1</v>
      </c>
    </row>
    <row r="40" spans="2:7" x14ac:dyDescent="0.25">
      <c r="B40" s="7" t="s">
        <v>661</v>
      </c>
      <c r="C40" s="2">
        <v>3.7</v>
      </c>
      <c r="E40" s="7" t="s">
        <v>117</v>
      </c>
      <c r="F40" s="7"/>
      <c r="G40" s="2">
        <v>145</v>
      </c>
    </row>
    <row r="41" spans="2:7" x14ac:dyDescent="0.25">
      <c r="B41" s="7" t="s">
        <v>444</v>
      </c>
      <c r="C41" s="2">
        <v>18.7</v>
      </c>
      <c r="E41" s="7" t="s">
        <v>179</v>
      </c>
      <c r="F41" s="7"/>
      <c r="G41" s="2">
        <v>143.4</v>
      </c>
    </row>
    <row r="42" spans="2:7" x14ac:dyDescent="0.25">
      <c r="B42" s="7" t="s">
        <v>274</v>
      </c>
      <c r="C42" s="2">
        <v>106.9</v>
      </c>
      <c r="E42" s="7" t="s">
        <v>180</v>
      </c>
      <c r="F42" s="7"/>
      <c r="G42" s="2">
        <v>143</v>
      </c>
    </row>
    <row r="43" spans="2:7" x14ac:dyDescent="0.25">
      <c r="B43" s="7" t="s">
        <v>329</v>
      </c>
      <c r="C43" s="2">
        <v>61.7</v>
      </c>
      <c r="E43" s="7" t="s">
        <v>152</v>
      </c>
      <c r="F43" s="7"/>
      <c r="G43" s="2">
        <v>141.19999999999999</v>
      </c>
    </row>
    <row r="44" spans="2:7" x14ac:dyDescent="0.25">
      <c r="B44" s="7" t="s">
        <v>323</v>
      </c>
      <c r="C44" s="2">
        <v>66.7</v>
      </c>
      <c r="E44" s="7" t="s">
        <v>147</v>
      </c>
      <c r="F44" s="7"/>
      <c r="G44" s="2">
        <v>139.5</v>
      </c>
    </row>
    <row r="45" spans="2:7" x14ac:dyDescent="0.25">
      <c r="B45" s="7" t="s">
        <v>655</v>
      </c>
      <c r="C45" s="2">
        <v>3.9</v>
      </c>
      <c r="E45" s="7" t="s">
        <v>155</v>
      </c>
      <c r="F45" s="7"/>
      <c r="G45" s="2">
        <v>139.5</v>
      </c>
    </row>
    <row r="46" spans="2:7" x14ac:dyDescent="0.25">
      <c r="B46" s="7" t="s">
        <v>60</v>
      </c>
      <c r="C46" s="2">
        <v>205.4</v>
      </c>
      <c r="E46" s="7" t="s">
        <v>129</v>
      </c>
      <c r="F46" s="7"/>
      <c r="G46" s="2">
        <v>138</v>
      </c>
    </row>
    <row r="47" spans="2:7" x14ac:dyDescent="0.25">
      <c r="B47" s="7" t="s">
        <v>339</v>
      </c>
      <c r="C47" s="2">
        <v>58</v>
      </c>
      <c r="E47" s="7" t="s">
        <v>195</v>
      </c>
      <c r="F47" s="7"/>
      <c r="G47" s="2">
        <v>133.5</v>
      </c>
    </row>
    <row r="48" spans="2:7" x14ac:dyDescent="0.25">
      <c r="B48" s="7" t="s">
        <v>422</v>
      </c>
      <c r="C48" s="2">
        <v>22.1</v>
      </c>
      <c r="E48" s="7" t="s">
        <v>188</v>
      </c>
      <c r="F48" s="7"/>
      <c r="G48" s="2">
        <v>130.6</v>
      </c>
    </row>
    <row r="49" spans="2:7" x14ac:dyDescent="0.25">
      <c r="B49" s="7" t="s">
        <v>391</v>
      </c>
      <c r="C49" s="2">
        <v>33.9</v>
      </c>
      <c r="E49" s="7" t="s">
        <v>263</v>
      </c>
      <c r="F49" s="7"/>
      <c r="G49" s="2">
        <v>130.30000000000001</v>
      </c>
    </row>
    <row r="50" spans="2:7" x14ac:dyDescent="0.25">
      <c r="B50" s="7" t="s">
        <v>95</v>
      </c>
      <c r="C50" s="2">
        <v>167</v>
      </c>
      <c r="E50" s="7" t="s">
        <v>142</v>
      </c>
      <c r="F50" s="7"/>
      <c r="G50" s="2">
        <v>129.1</v>
      </c>
    </row>
    <row r="51" spans="2:7" x14ac:dyDescent="0.25">
      <c r="B51" s="7" t="s">
        <v>413</v>
      </c>
      <c r="C51" s="2">
        <v>24.6</v>
      </c>
      <c r="E51" s="7" t="s">
        <v>214</v>
      </c>
      <c r="F51" s="7"/>
      <c r="G51" s="2">
        <v>128.69999999999999</v>
      </c>
    </row>
    <row r="52" spans="2:7" x14ac:dyDescent="0.25">
      <c r="B52" s="7" t="s">
        <v>750</v>
      </c>
      <c r="C52" s="2">
        <v>1.2</v>
      </c>
      <c r="E52" s="7" t="s">
        <v>182</v>
      </c>
      <c r="F52" s="7"/>
      <c r="G52" s="2">
        <v>127.5</v>
      </c>
    </row>
    <row r="53" spans="2:7" x14ac:dyDescent="0.25">
      <c r="B53" s="7" t="s">
        <v>469</v>
      </c>
      <c r="C53" s="2">
        <v>14.9</v>
      </c>
      <c r="E53" s="7" t="s">
        <v>150</v>
      </c>
      <c r="F53" s="7"/>
      <c r="G53" s="2">
        <v>123.9</v>
      </c>
    </row>
    <row r="54" spans="2:7" x14ac:dyDescent="0.25">
      <c r="B54" s="7" t="s">
        <v>124</v>
      </c>
      <c r="C54" s="2">
        <v>149.6</v>
      </c>
      <c r="E54" s="7" t="s">
        <v>163</v>
      </c>
      <c r="F54" s="7"/>
      <c r="G54" s="2">
        <v>121.4</v>
      </c>
    </row>
    <row r="55" spans="2:7" x14ac:dyDescent="0.25">
      <c r="B55" s="7" t="s">
        <v>596</v>
      </c>
      <c r="C55" s="2">
        <v>6.7</v>
      </c>
      <c r="E55" s="7" t="s">
        <v>166</v>
      </c>
      <c r="F55" s="7"/>
      <c r="G55" s="2">
        <v>121</v>
      </c>
    </row>
    <row r="56" spans="2:7" x14ac:dyDescent="0.25">
      <c r="B56" s="7" t="s">
        <v>334</v>
      </c>
      <c r="C56" s="2">
        <v>60</v>
      </c>
      <c r="E56" s="7" t="s">
        <v>176</v>
      </c>
      <c r="F56" s="7"/>
      <c r="G56" s="2">
        <v>120.6</v>
      </c>
    </row>
    <row r="57" spans="2:7" x14ac:dyDescent="0.25">
      <c r="B57" s="7" t="s">
        <v>99</v>
      </c>
      <c r="C57" s="2">
        <v>170.7</v>
      </c>
      <c r="E57" s="7" t="s">
        <v>151</v>
      </c>
      <c r="F57" s="7"/>
      <c r="G57" s="2">
        <v>118.2</v>
      </c>
    </row>
    <row r="58" spans="2:7" x14ac:dyDescent="0.25">
      <c r="B58" s="7" t="s">
        <v>475</v>
      </c>
      <c r="C58" s="2">
        <v>14.5</v>
      </c>
      <c r="E58" s="7" t="s">
        <v>191</v>
      </c>
      <c r="F58" s="7"/>
      <c r="G58" s="2">
        <v>114.8</v>
      </c>
    </row>
    <row r="59" spans="2:7" x14ac:dyDescent="0.25">
      <c r="B59" s="7" t="s">
        <v>747</v>
      </c>
      <c r="C59" s="2">
        <v>1.2</v>
      </c>
      <c r="E59" s="7" t="s">
        <v>261</v>
      </c>
      <c r="F59" s="7"/>
      <c r="G59" s="2">
        <v>113.4</v>
      </c>
    </row>
    <row r="60" spans="2:7" x14ac:dyDescent="0.25">
      <c r="B60" s="7" t="s">
        <v>427</v>
      </c>
      <c r="C60" s="2">
        <v>21</v>
      </c>
      <c r="E60" s="7" t="s">
        <v>255</v>
      </c>
      <c r="F60" s="7"/>
      <c r="G60" s="2">
        <v>113.1</v>
      </c>
    </row>
    <row r="61" spans="2:7" x14ac:dyDescent="0.25">
      <c r="B61" s="7" t="s">
        <v>290</v>
      </c>
      <c r="C61" s="2">
        <v>93.4</v>
      </c>
      <c r="E61" s="7" t="s">
        <v>156</v>
      </c>
      <c r="F61" s="7"/>
      <c r="G61" s="2">
        <v>110.9</v>
      </c>
    </row>
    <row r="62" spans="2:7" x14ac:dyDescent="0.25">
      <c r="B62" s="7" t="s">
        <v>772</v>
      </c>
      <c r="C62" s="2">
        <v>1</v>
      </c>
      <c r="E62" s="7" t="s">
        <v>210</v>
      </c>
      <c r="F62" s="7"/>
      <c r="G62" s="2">
        <v>109.7</v>
      </c>
    </row>
    <row r="63" spans="2:7" x14ac:dyDescent="0.25">
      <c r="B63" s="7" t="s">
        <v>210</v>
      </c>
      <c r="C63" s="2">
        <v>109.7</v>
      </c>
      <c r="E63" s="7" t="s">
        <v>273</v>
      </c>
      <c r="F63" s="7"/>
      <c r="G63" s="2">
        <v>108.2</v>
      </c>
    </row>
    <row r="64" spans="2:7" x14ac:dyDescent="0.25">
      <c r="B64" s="7" t="s">
        <v>356</v>
      </c>
      <c r="C64" s="2">
        <v>47.9</v>
      </c>
      <c r="E64" s="7" t="s">
        <v>189</v>
      </c>
      <c r="F64" s="7"/>
      <c r="G64" s="2">
        <v>107.2</v>
      </c>
    </row>
    <row r="65" spans="2:7" x14ac:dyDescent="0.25">
      <c r="B65" s="7" t="s">
        <v>110</v>
      </c>
      <c r="C65" s="2">
        <v>154.19999999999999</v>
      </c>
      <c r="E65" s="7" t="s">
        <v>274</v>
      </c>
      <c r="F65" s="7"/>
      <c r="G65" s="2">
        <v>106.9</v>
      </c>
    </row>
    <row r="66" spans="2:7" x14ac:dyDescent="0.25">
      <c r="B66" s="7" t="s">
        <v>195</v>
      </c>
      <c r="C66" s="2">
        <v>133.5</v>
      </c>
      <c r="E66" s="7" t="s">
        <v>259</v>
      </c>
      <c r="F66" s="7"/>
      <c r="G66" s="2">
        <v>106.8</v>
      </c>
    </row>
    <row r="67" spans="2:7" x14ac:dyDescent="0.25">
      <c r="B67" s="7" t="s">
        <v>560</v>
      </c>
      <c r="C67" s="2">
        <v>9.6</v>
      </c>
      <c r="E67" s="7" t="s">
        <v>252</v>
      </c>
      <c r="F67" s="7"/>
      <c r="G67" s="2">
        <v>106.6</v>
      </c>
    </row>
    <row r="68" spans="2:7" x14ac:dyDescent="0.25">
      <c r="B68" s="7" t="s">
        <v>134</v>
      </c>
      <c r="C68" s="2">
        <v>147.6</v>
      </c>
      <c r="E68" s="7" t="s">
        <v>266</v>
      </c>
      <c r="F68" s="7"/>
      <c r="G68" s="2">
        <v>105.9</v>
      </c>
    </row>
    <row r="69" spans="2:7" x14ac:dyDescent="0.25">
      <c r="B69" s="7" t="s">
        <v>180</v>
      </c>
      <c r="C69" s="2">
        <v>143</v>
      </c>
      <c r="E69" s="7" t="s">
        <v>218</v>
      </c>
      <c r="F69" s="7"/>
      <c r="G69" s="2">
        <v>103.3</v>
      </c>
    </row>
    <row r="70" spans="2:7" x14ac:dyDescent="0.25">
      <c r="B70" s="7" t="s">
        <v>755</v>
      </c>
      <c r="C70" s="2">
        <v>1.1000000000000001</v>
      </c>
      <c r="E70" s="7" t="s">
        <v>276</v>
      </c>
      <c r="F70" s="7"/>
      <c r="G70" s="2">
        <v>102.1</v>
      </c>
    </row>
    <row r="71" spans="2:7" x14ac:dyDescent="0.25">
      <c r="B71" s="7" t="s">
        <v>839</v>
      </c>
      <c r="C71" s="2">
        <v>0</v>
      </c>
      <c r="E71" s="7" t="s">
        <v>278</v>
      </c>
      <c r="F71" s="7"/>
      <c r="G71" s="2">
        <v>101.5</v>
      </c>
    </row>
    <row r="72" spans="2:7" x14ac:dyDescent="0.25">
      <c r="B72" s="7" t="s">
        <v>355</v>
      </c>
      <c r="C72" s="2">
        <v>48.3</v>
      </c>
      <c r="E72" s="7" t="s">
        <v>280</v>
      </c>
      <c r="F72" s="7"/>
      <c r="G72" s="2">
        <v>98.1</v>
      </c>
    </row>
    <row r="73" spans="2:7" x14ac:dyDescent="0.25">
      <c r="B73" s="7" t="s">
        <v>729</v>
      </c>
      <c r="C73" s="2">
        <v>1.5</v>
      </c>
      <c r="E73" s="7" t="s">
        <v>237</v>
      </c>
      <c r="F73" s="7"/>
      <c r="G73" s="2">
        <v>97.9</v>
      </c>
    </row>
    <row r="74" spans="2:7" x14ac:dyDescent="0.25">
      <c r="B74" s="7" t="s">
        <v>748</v>
      </c>
      <c r="C74" s="2">
        <v>1.2</v>
      </c>
      <c r="E74" s="7" t="s">
        <v>281</v>
      </c>
      <c r="F74" s="7"/>
      <c r="G74" s="2">
        <v>97.8</v>
      </c>
    </row>
    <row r="75" spans="2:7" x14ac:dyDescent="0.25">
      <c r="B75" s="7" t="s">
        <v>429</v>
      </c>
      <c r="C75" s="2">
        <v>20.7</v>
      </c>
      <c r="E75" s="7" t="s">
        <v>283</v>
      </c>
      <c r="F75" s="7"/>
      <c r="G75" s="2">
        <v>97.6</v>
      </c>
    </row>
    <row r="76" spans="2:7" x14ac:dyDescent="0.25">
      <c r="B76" s="7" t="s">
        <v>306</v>
      </c>
      <c r="C76" s="2">
        <v>83.6</v>
      </c>
      <c r="E76" s="7" t="s">
        <v>286</v>
      </c>
      <c r="F76" s="7"/>
      <c r="G76" s="2">
        <v>95.2</v>
      </c>
    </row>
    <row r="77" spans="2:7" x14ac:dyDescent="0.25">
      <c r="B77" s="7" t="s">
        <v>218</v>
      </c>
      <c r="C77" s="2">
        <v>103.3</v>
      </c>
      <c r="E77" s="7" t="s">
        <v>288</v>
      </c>
      <c r="F77" s="7"/>
      <c r="G77" s="2">
        <v>94.5</v>
      </c>
    </row>
    <row r="78" spans="2:7" x14ac:dyDescent="0.25">
      <c r="B78" s="7" t="s">
        <v>739</v>
      </c>
      <c r="C78" s="2">
        <v>1.2</v>
      </c>
      <c r="E78" s="7" t="s">
        <v>289</v>
      </c>
      <c r="F78" s="7"/>
      <c r="G78" s="2">
        <v>93.9</v>
      </c>
    </row>
    <row r="79" spans="2:7" x14ac:dyDescent="0.25">
      <c r="B79" s="7" t="s">
        <v>856</v>
      </c>
      <c r="C79" s="2">
        <v>0</v>
      </c>
      <c r="E79" s="7" t="s">
        <v>290</v>
      </c>
      <c r="F79" s="7"/>
      <c r="G79" s="2">
        <v>93.4</v>
      </c>
    </row>
    <row r="80" spans="2:7" x14ac:dyDescent="0.25">
      <c r="B80" s="7" t="s">
        <v>42</v>
      </c>
      <c r="C80" s="2">
        <v>222.3</v>
      </c>
      <c r="E80" s="7" t="s">
        <v>293</v>
      </c>
      <c r="F80" s="7"/>
      <c r="G80" s="2">
        <v>92.1</v>
      </c>
    </row>
    <row r="81" spans="2:7" x14ac:dyDescent="0.25">
      <c r="B81" s="7" t="s">
        <v>396</v>
      </c>
      <c r="C81" s="2">
        <v>32.799999999999997</v>
      </c>
      <c r="E81" s="7" t="s">
        <v>296</v>
      </c>
      <c r="F81" s="7"/>
      <c r="G81" s="2">
        <v>90.5</v>
      </c>
    </row>
    <row r="82" spans="2:7" x14ac:dyDescent="0.25">
      <c r="B82" s="7" t="s">
        <v>867</v>
      </c>
      <c r="C82" s="2">
        <v>0</v>
      </c>
      <c r="E82" s="7" t="s">
        <v>298</v>
      </c>
      <c r="F82" s="7"/>
      <c r="G82" s="2">
        <v>90.1</v>
      </c>
    </row>
    <row r="83" spans="2:7" x14ac:dyDescent="0.25">
      <c r="B83" s="7" t="s">
        <v>485</v>
      </c>
      <c r="C83" s="2">
        <v>13.9</v>
      </c>
      <c r="E83" s="7" t="s">
        <v>299</v>
      </c>
      <c r="F83" s="7"/>
      <c r="G83" s="2">
        <v>89.5</v>
      </c>
    </row>
    <row r="84" spans="2:7" x14ac:dyDescent="0.25">
      <c r="B84" s="7" t="s">
        <v>497</v>
      </c>
      <c r="C84" s="2">
        <v>12.5</v>
      </c>
      <c r="E84" s="7" t="s">
        <v>251</v>
      </c>
      <c r="F84" s="7"/>
      <c r="G84" s="2">
        <v>86.5</v>
      </c>
    </row>
    <row r="85" spans="2:7" x14ac:dyDescent="0.25">
      <c r="B85" s="7" t="s">
        <v>733</v>
      </c>
      <c r="C85" s="2">
        <v>1.3</v>
      </c>
      <c r="E85" s="7" t="s">
        <v>302</v>
      </c>
      <c r="F85" s="7"/>
      <c r="G85" s="2">
        <v>85.9</v>
      </c>
    </row>
    <row r="86" spans="2:7" x14ac:dyDescent="0.25">
      <c r="B86" s="7" t="s">
        <v>57</v>
      </c>
      <c r="C86" s="2">
        <v>203.3</v>
      </c>
      <c r="E86" s="7" t="s">
        <v>303</v>
      </c>
      <c r="F86" s="7"/>
      <c r="G86" s="2">
        <v>85.5</v>
      </c>
    </row>
    <row r="87" spans="2:7" x14ac:dyDescent="0.25">
      <c r="B87" s="7" t="s">
        <v>152</v>
      </c>
      <c r="C87" s="2">
        <v>141.19999999999999</v>
      </c>
      <c r="E87" s="7" t="s">
        <v>304</v>
      </c>
      <c r="F87" s="7"/>
      <c r="G87" s="2">
        <v>84.6</v>
      </c>
    </row>
    <row r="88" spans="2:7" x14ac:dyDescent="0.25">
      <c r="B88" s="7" t="s">
        <v>333</v>
      </c>
      <c r="C88" s="2">
        <v>60.6</v>
      </c>
      <c r="E88" s="7" t="s">
        <v>306</v>
      </c>
      <c r="F88" s="7"/>
      <c r="G88" s="2">
        <v>83.6</v>
      </c>
    </row>
    <row r="89" spans="2:7" x14ac:dyDescent="0.25">
      <c r="B89" s="7" t="s">
        <v>440</v>
      </c>
      <c r="C89" s="2">
        <v>18.899999999999999</v>
      </c>
      <c r="E89" s="7" t="s">
        <v>307</v>
      </c>
      <c r="F89" s="7"/>
      <c r="G89" s="2">
        <v>83.1</v>
      </c>
    </row>
    <row r="90" spans="2:7" x14ac:dyDescent="0.25">
      <c r="B90" s="7" t="s">
        <v>313</v>
      </c>
      <c r="C90" s="2">
        <v>72.900000000000006</v>
      </c>
      <c r="E90" s="7" t="s">
        <v>309</v>
      </c>
      <c r="F90" s="7"/>
      <c r="G90" s="2">
        <v>79.599999999999994</v>
      </c>
    </row>
    <row r="91" spans="2:7" x14ac:dyDescent="0.25">
      <c r="B91" s="7" t="s">
        <v>843</v>
      </c>
      <c r="C91" s="2">
        <v>0</v>
      </c>
      <c r="E91" s="7" t="s">
        <v>235</v>
      </c>
      <c r="F91" s="7"/>
      <c r="G91" s="2">
        <v>78.3</v>
      </c>
    </row>
    <row r="92" spans="2:7" x14ac:dyDescent="0.25">
      <c r="B92" s="7" t="s">
        <v>341</v>
      </c>
      <c r="C92" s="2">
        <v>55.1</v>
      </c>
      <c r="E92" s="7" t="s">
        <v>310</v>
      </c>
      <c r="F92" s="7"/>
      <c r="G92" s="2">
        <v>77.400000000000006</v>
      </c>
    </row>
    <row r="93" spans="2:7" x14ac:dyDescent="0.25">
      <c r="B93" s="7" t="s">
        <v>759</v>
      </c>
      <c r="C93" s="2">
        <v>1.1000000000000001</v>
      </c>
      <c r="E93" s="7" t="s">
        <v>311</v>
      </c>
      <c r="F93" s="7"/>
      <c r="G93" s="2">
        <v>76.599999999999994</v>
      </c>
    </row>
    <row r="94" spans="2:7" x14ac:dyDescent="0.25">
      <c r="B94" s="7" t="s">
        <v>303</v>
      </c>
      <c r="C94" s="2">
        <v>85.5</v>
      </c>
      <c r="E94" s="7" t="s">
        <v>312</v>
      </c>
      <c r="F94" s="7"/>
      <c r="G94" s="2">
        <v>73.400000000000006</v>
      </c>
    </row>
    <row r="95" spans="2:7" x14ac:dyDescent="0.25">
      <c r="B95" s="7" t="s">
        <v>188</v>
      </c>
      <c r="C95" s="2">
        <v>130.6</v>
      </c>
      <c r="E95" s="7" t="s">
        <v>313</v>
      </c>
      <c r="F95" s="7"/>
      <c r="G95" s="2">
        <v>72.900000000000006</v>
      </c>
    </row>
    <row r="96" spans="2:7" x14ac:dyDescent="0.25">
      <c r="B96" s="7" t="s">
        <v>378</v>
      </c>
      <c r="C96" s="2">
        <v>38.1</v>
      </c>
      <c r="E96" s="7" t="s">
        <v>314</v>
      </c>
      <c r="F96" s="7"/>
      <c r="G96" s="2">
        <v>72.2</v>
      </c>
    </row>
    <row r="97" spans="2:7" x14ac:dyDescent="0.25">
      <c r="B97" s="7" t="s">
        <v>376</v>
      </c>
      <c r="C97" s="2">
        <v>39.1</v>
      </c>
      <c r="E97" s="7" t="s">
        <v>315</v>
      </c>
      <c r="F97" s="7"/>
      <c r="G97" s="2">
        <v>72.099999999999994</v>
      </c>
    </row>
    <row r="98" spans="2:7" x14ac:dyDescent="0.25">
      <c r="B98" s="7" t="s">
        <v>818</v>
      </c>
      <c r="C98" s="2">
        <v>0</v>
      </c>
      <c r="E98" s="7" t="s">
        <v>316</v>
      </c>
      <c r="F98" s="7"/>
      <c r="G98" s="2">
        <v>71.7</v>
      </c>
    </row>
    <row r="99" spans="2:7" x14ac:dyDescent="0.25">
      <c r="B99" s="7" t="s">
        <v>129</v>
      </c>
      <c r="C99" s="2">
        <v>138</v>
      </c>
      <c r="E99" s="7" t="s">
        <v>317</v>
      </c>
      <c r="F99" s="7"/>
      <c r="G99" s="2">
        <v>71</v>
      </c>
    </row>
    <row r="100" spans="2:7" x14ac:dyDescent="0.25">
      <c r="B100" s="7" t="s">
        <v>365</v>
      </c>
      <c r="C100" s="2">
        <v>44</v>
      </c>
      <c r="E100" s="7" t="s">
        <v>318</v>
      </c>
      <c r="F100" s="7"/>
      <c r="G100" s="2">
        <v>69.7</v>
      </c>
    </row>
    <row r="101" spans="2:7" x14ac:dyDescent="0.25">
      <c r="B101" s="7" t="s">
        <v>789</v>
      </c>
      <c r="C101" s="2">
        <v>0.5</v>
      </c>
      <c r="E101" s="7" t="s">
        <v>319</v>
      </c>
      <c r="F101" s="7"/>
      <c r="G101" s="2">
        <v>68.8</v>
      </c>
    </row>
    <row r="102" spans="2:7" x14ac:dyDescent="0.25">
      <c r="B102" s="7" t="s">
        <v>912</v>
      </c>
      <c r="C102" s="2">
        <v>0</v>
      </c>
      <c r="E102" s="7" t="s">
        <v>320</v>
      </c>
      <c r="F102" s="7"/>
      <c r="G102" s="2">
        <v>68.599999999999994</v>
      </c>
    </row>
    <row r="103" spans="2:7" x14ac:dyDescent="0.25">
      <c r="B103" s="7" t="s">
        <v>114</v>
      </c>
      <c r="C103" s="2">
        <v>150.30000000000001</v>
      </c>
      <c r="E103" s="7" t="s">
        <v>321</v>
      </c>
      <c r="F103" s="7"/>
      <c r="G103" s="2">
        <v>68.400000000000006</v>
      </c>
    </row>
    <row r="104" spans="2:7" x14ac:dyDescent="0.25">
      <c r="B104" s="7" t="s">
        <v>577</v>
      </c>
      <c r="C104" s="2">
        <v>8</v>
      </c>
      <c r="E104" s="7" t="s">
        <v>322</v>
      </c>
      <c r="F104" s="7"/>
      <c r="G104" s="2">
        <v>66.900000000000006</v>
      </c>
    </row>
    <row r="105" spans="2:7" x14ac:dyDescent="0.25">
      <c r="B105" s="7" t="s">
        <v>130</v>
      </c>
      <c r="C105" s="2">
        <v>149.80000000000001</v>
      </c>
      <c r="E105" s="7" t="s">
        <v>323</v>
      </c>
      <c r="F105" s="7"/>
      <c r="G105" s="2">
        <v>66.7</v>
      </c>
    </row>
    <row r="106" spans="2:7" x14ac:dyDescent="0.25">
      <c r="B106" s="7" t="s">
        <v>118</v>
      </c>
      <c r="C106" s="2">
        <v>168.5</v>
      </c>
      <c r="E106" s="7" t="s">
        <v>254</v>
      </c>
      <c r="F106" s="7"/>
      <c r="G106" s="2">
        <v>66.3</v>
      </c>
    </row>
    <row r="107" spans="2:7" x14ac:dyDescent="0.25">
      <c r="B107" s="7" t="s">
        <v>53</v>
      </c>
      <c r="C107" s="2">
        <v>214.8</v>
      </c>
      <c r="E107" s="7" t="s">
        <v>324</v>
      </c>
      <c r="F107" s="7"/>
      <c r="G107" s="2">
        <v>65.400000000000006</v>
      </c>
    </row>
    <row r="108" spans="2:7" x14ac:dyDescent="0.25">
      <c r="B108" s="7" t="s">
        <v>327</v>
      </c>
      <c r="C108" s="2">
        <v>62.7</v>
      </c>
      <c r="E108" s="7" t="s">
        <v>325</v>
      </c>
      <c r="F108" s="7"/>
      <c r="G108" s="2">
        <v>64.2</v>
      </c>
    </row>
    <row r="109" spans="2:7" x14ac:dyDescent="0.25">
      <c r="B109" s="7" t="s">
        <v>433</v>
      </c>
      <c r="C109" s="2">
        <v>20.2</v>
      </c>
      <c r="E109" s="7" t="s">
        <v>326</v>
      </c>
      <c r="F109" s="7"/>
      <c r="G109" s="2">
        <v>63.3</v>
      </c>
    </row>
    <row r="110" spans="2:7" x14ac:dyDescent="0.25">
      <c r="B110" s="7" t="s">
        <v>817</v>
      </c>
      <c r="C110" s="2">
        <v>0</v>
      </c>
      <c r="E110" s="7" t="s">
        <v>327</v>
      </c>
      <c r="F110" s="7"/>
      <c r="G110" s="2">
        <v>62.7</v>
      </c>
    </row>
    <row r="111" spans="2:7" x14ac:dyDescent="0.25">
      <c r="B111" s="7" t="s">
        <v>731</v>
      </c>
      <c r="C111" s="2">
        <v>1.4</v>
      </c>
      <c r="E111" s="7" t="s">
        <v>329</v>
      </c>
      <c r="F111" s="7"/>
      <c r="G111" s="2">
        <v>61.7</v>
      </c>
    </row>
    <row r="112" spans="2:7" x14ac:dyDescent="0.25">
      <c r="B112" s="7" t="s">
        <v>309</v>
      </c>
      <c r="C112" s="2">
        <v>79.599999999999994</v>
      </c>
      <c r="E112" s="7" t="s">
        <v>330</v>
      </c>
      <c r="F112" s="7"/>
      <c r="G112" s="2">
        <v>61.3</v>
      </c>
    </row>
    <row r="113" spans="2:7" x14ac:dyDescent="0.25">
      <c r="B113" s="7" t="s">
        <v>349</v>
      </c>
      <c r="C113" s="2">
        <v>52.7</v>
      </c>
      <c r="E113" s="7" t="s">
        <v>333</v>
      </c>
      <c r="F113" s="7"/>
      <c r="G113" s="2">
        <v>60.6</v>
      </c>
    </row>
    <row r="114" spans="2:7" x14ac:dyDescent="0.25">
      <c r="B114" s="7" t="s">
        <v>237</v>
      </c>
      <c r="C114" s="2">
        <v>97.9</v>
      </c>
      <c r="E114" s="7" t="s">
        <v>334</v>
      </c>
      <c r="F114" s="7"/>
      <c r="G114" s="2">
        <v>60</v>
      </c>
    </row>
    <row r="115" spans="2:7" x14ac:dyDescent="0.25">
      <c r="B115" s="7" t="s">
        <v>859</v>
      </c>
      <c r="C115" s="2">
        <v>0</v>
      </c>
      <c r="E115" s="7" t="s">
        <v>336</v>
      </c>
      <c r="F115" s="7"/>
      <c r="G115" s="2">
        <v>59.1</v>
      </c>
    </row>
    <row r="116" spans="2:7" x14ac:dyDescent="0.25">
      <c r="B116" s="7" t="s">
        <v>261</v>
      </c>
      <c r="C116" s="2">
        <v>113.4</v>
      </c>
      <c r="E116" s="7" t="s">
        <v>337</v>
      </c>
      <c r="F116" s="7"/>
      <c r="G116" s="2">
        <v>58.9</v>
      </c>
    </row>
    <row r="117" spans="2:7" x14ac:dyDescent="0.25">
      <c r="B117" s="7" t="s">
        <v>512</v>
      </c>
      <c r="C117" s="2">
        <v>11.6</v>
      </c>
      <c r="E117" s="7" t="s">
        <v>339</v>
      </c>
      <c r="F117" s="7"/>
      <c r="G117" s="2">
        <v>58</v>
      </c>
    </row>
    <row r="118" spans="2:7" x14ac:dyDescent="0.25">
      <c r="B118" s="7" t="s">
        <v>442</v>
      </c>
      <c r="C118" s="2">
        <v>18.899999999999999</v>
      </c>
      <c r="E118" s="7" t="s">
        <v>340</v>
      </c>
      <c r="F118" s="7"/>
      <c r="G118" s="2">
        <v>56.6</v>
      </c>
    </row>
    <row r="119" spans="2:7" x14ac:dyDescent="0.25">
      <c r="B119" s="7" t="s">
        <v>773</v>
      </c>
      <c r="C119" s="2">
        <v>1</v>
      </c>
      <c r="E119" s="7" t="s">
        <v>341</v>
      </c>
      <c r="F119" s="7"/>
      <c r="G119" s="2">
        <v>55.1</v>
      </c>
    </row>
    <row r="120" spans="2:7" x14ac:dyDescent="0.25">
      <c r="B120" s="7" t="s">
        <v>393</v>
      </c>
      <c r="C120" s="2">
        <v>33.700000000000003</v>
      </c>
      <c r="E120" s="7" t="s">
        <v>342</v>
      </c>
      <c r="F120" s="7"/>
      <c r="G120" s="2">
        <v>55</v>
      </c>
    </row>
    <row r="121" spans="2:7" x14ac:dyDescent="0.25">
      <c r="B121" s="7" t="s">
        <v>255</v>
      </c>
      <c r="C121" s="2">
        <v>113.1</v>
      </c>
      <c r="E121" s="7" t="s">
        <v>344</v>
      </c>
      <c r="F121" s="7"/>
      <c r="G121" s="2">
        <v>54.6</v>
      </c>
    </row>
    <row r="122" spans="2:7" x14ac:dyDescent="0.25">
      <c r="B122" s="7" t="s">
        <v>862</v>
      </c>
      <c r="C122" s="2">
        <v>0</v>
      </c>
      <c r="E122" s="7" t="s">
        <v>345</v>
      </c>
      <c r="F122" s="7"/>
      <c r="G122" s="2">
        <v>53.7</v>
      </c>
    </row>
    <row r="123" spans="2:7" x14ac:dyDescent="0.25">
      <c r="B123" s="7" t="s">
        <v>613</v>
      </c>
      <c r="C123" s="2">
        <v>5.5</v>
      </c>
      <c r="E123" s="7" t="s">
        <v>347</v>
      </c>
      <c r="F123" s="7"/>
      <c r="G123" s="2">
        <v>53</v>
      </c>
    </row>
    <row r="124" spans="2:7" x14ac:dyDescent="0.25">
      <c r="B124" s="7" t="s">
        <v>415</v>
      </c>
      <c r="C124" s="2">
        <v>23.3</v>
      </c>
      <c r="E124" s="7" t="s">
        <v>349</v>
      </c>
      <c r="F124" s="7"/>
      <c r="G124" s="2">
        <v>52.7</v>
      </c>
    </row>
    <row r="125" spans="2:7" x14ac:dyDescent="0.25">
      <c r="B125" s="7" t="s">
        <v>871</v>
      </c>
      <c r="C125" s="2">
        <v>0</v>
      </c>
      <c r="E125" s="7" t="s">
        <v>353</v>
      </c>
      <c r="F125" s="7"/>
      <c r="G125" s="2">
        <v>48.9</v>
      </c>
    </row>
    <row r="126" spans="2:7" x14ac:dyDescent="0.25">
      <c r="B126" s="7" t="s">
        <v>353</v>
      </c>
      <c r="C126" s="2">
        <v>48.9</v>
      </c>
      <c r="E126" s="7" t="s">
        <v>354</v>
      </c>
      <c r="F126" s="7"/>
      <c r="G126" s="2">
        <v>48.4</v>
      </c>
    </row>
    <row r="127" spans="2:7" x14ac:dyDescent="0.25">
      <c r="B127" s="7" t="s">
        <v>486</v>
      </c>
      <c r="C127" s="2">
        <v>13.9</v>
      </c>
      <c r="E127" s="7" t="s">
        <v>355</v>
      </c>
      <c r="F127" s="7"/>
      <c r="G127" s="2">
        <v>48.3</v>
      </c>
    </row>
    <row r="128" spans="2:7" x14ac:dyDescent="0.25">
      <c r="B128" s="7" t="s">
        <v>464</v>
      </c>
      <c r="C128" s="2">
        <v>15.9</v>
      </c>
      <c r="E128" s="7" t="s">
        <v>356</v>
      </c>
      <c r="F128" s="7"/>
      <c r="G128" s="2">
        <v>47.9</v>
      </c>
    </row>
    <row r="129" spans="2:7" x14ac:dyDescent="0.25">
      <c r="B129" s="7" t="s">
        <v>189</v>
      </c>
      <c r="C129" s="2">
        <v>107.2</v>
      </c>
      <c r="E129" s="7" t="s">
        <v>357</v>
      </c>
      <c r="F129" s="7"/>
      <c r="G129" s="2">
        <v>47.8</v>
      </c>
    </row>
    <row r="130" spans="2:7" x14ac:dyDescent="0.25">
      <c r="B130" s="7" t="s">
        <v>317</v>
      </c>
      <c r="C130" s="2">
        <v>71</v>
      </c>
      <c r="E130" s="7" t="s">
        <v>358</v>
      </c>
      <c r="F130" s="7"/>
      <c r="G130" s="2">
        <v>47.6</v>
      </c>
    </row>
    <row r="131" spans="2:7" x14ac:dyDescent="0.25">
      <c r="B131" s="7" t="s">
        <v>457</v>
      </c>
      <c r="C131" s="2">
        <v>16.399999999999999</v>
      </c>
      <c r="E131" s="7" t="s">
        <v>360</v>
      </c>
      <c r="F131" s="7"/>
      <c r="G131" s="2">
        <v>46.3</v>
      </c>
    </row>
    <row r="132" spans="2:7" x14ac:dyDescent="0.25">
      <c r="B132" s="7" t="s">
        <v>833</v>
      </c>
      <c r="C132" s="2">
        <v>0</v>
      </c>
      <c r="E132" s="7" t="s">
        <v>362</v>
      </c>
      <c r="F132" s="7"/>
      <c r="G132" s="2">
        <v>44.3</v>
      </c>
    </row>
    <row r="133" spans="2:7" x14ac:dyDescent="0.25">
      <c r="B133" s="7" t="s">
        <v>401</v>
      </c>
      <c r="C133" s="2">
        <v>28.9</v>
      </c>
      <c r="E133" s="7" t="s">
        <v>365</v>
      </c>
      <c r="F133" s="7"/>
      <c r="G133" s="2">
        <v>44</v>
      </c>
    </row>
    <row r="134" spans="2:7" x14ac:dyDescent="0.25">
      <c r="B134" s="7" t="s">
        <v>430</v>
      </c>
      <c r="C134" s="2">
        <v>20.6</v>
      </c>
      <c r="E134" s="7" t="s">
        <v>364</v>
      </c>
      <c r="F134" s="7"/>
      <c r="G134" s="2">
        <v>44</v>
      </c>
    </row>
    <row r="135" spans="2:7" x14ac:dyDescent="0.25">
      <c r="B135" s="7" t="s">
        <v>581</v>
      </c>
      <c r="C135" s="2">
        <v>7.6</v>
      </c>
      <c r="E135" s="7" t="s">
        <v>368</v>
      </c>
      <c r="F135" s="7"/>
      <c r="G135" s="2">
        <v>43</v>
      </c>
    </row>
    <row r="136" spans="2:7" x14ac:dyDescent="0.25">
      <c r="B136" s="7" t="s">
        <v>358</v>
      </c>
      <c r="C136" s="2">
        <v>47.6</v>
      </c>
      <c r="E136" s="7" t="s">
        <v>369</v>
      </c>
      <c r="F136" s="7"/>
      <c r="G136" s="2">
        <v>42.7</v>
      </c>
    </row>
    <row r="137" spans="2:7" x14ac:dyDescent="0.25">
      <c r="B137" s="7" t="s">
        <v>568</v>
      </c>
      <c r="C137" s="2">
        <v>8.9</v>
      </c>
      <c r="E137" s="7" t="s">
        <v>373</v>
      </c>
      <c r="F137" s="7"/>
      <c r="G137" s="2">
        <v>41</v>
      </c>
    </row>
    <row r="138" spans="2:7" x14ac:dyDescent="0.25">
      <c r="B138" s="7" t="s">
        <v>538</v>
      </c>
      <c r="C138" s="2">
        <v>10.5</v>
      </c>
      <c r="E138" s="7" t="s">
        <v>376</v>
      </c>
      <c r="F138" s="7"/>
      <c r="G138" s="2">
        <v>39.1</v>
      </c>
    </row>
    <row r="139" spans="2:7" x14ac:dyDescent="0.25">
      <c r="B139" s="7" t="s">
        <v>587</v>
      </c>
      <c r="C139" s="2">
        <v>7.1</v>
      </c>
      <c r="E139" s="7" t="s">
        <v>378</v>
      </c>
      <c r="F139" s="7"/>
      <c r="G139" s="2">
        <v>38.1</v>
      </c>
    </row>
    <row r="140" spans="2:7" x14ac:dyDescent="0.25">
      <c r="B140" s="7" t="s">
        <v>779</v>
      </c>
      <c r="C140" s="2">
        <v>0.9</v>
      </c>
      <c r="E140" s="7" t="s">
        <v>379</v>
      </c>
      <c r="F140" s="7"/>
      <c r="G140" s="2">
        <v>38.1</v>
      </c>
    </row>
    <row r="141" spans="2:7" x14ac:dyDescent="0.25">
      <c r="B141" s="7" t="s">
        <v>530</v>
      </c>
      <c r="C141" s="2">
        <v>11</v>
      </c>
      <c r="E141" s="7" t="s">
        <v>380</v>
      </c>
      <c r="F141" s="7"/>
      <c r="G141" s="2">
        <v>37.5</v>
      </c>
    </row>
    <row r="142" spans="2:7" x14ac:dyDescent="0.25">
      <c r="B142" s="7" t="s">
        <v>609</v>
      </c>
      <c r="C142" s="2">
        <v>5.9</v>
      </c>
      <c r="E142" s="7" t="s">
        <v>387</v>
      </c>
      <c r="F142" s="7"/>
      <c r="G142" s="2">
        <v>34.6</v>
      </c>
    </row>
    <row r="143" spans="2:7" x14ac:dyDescent="0.25">
      <c r="B143" s="7" t="s">
        <v>404</v>
      </c>
      <c r="C143" s="2">
        <v>28.2</v>
      </c>
      <c r="E143" s="7" t="s">
        <v>388</v>
      </c>
      <c r="F143" s="7"/>
      <c r="G143" s="2">
        <v>34.299999999999997</v>
      </c>
    </row>
    <row r="144" spans="2:7" x14ac:dyDescent="0.25">
      <c r="B144" s="7" t="s">
        <v>820</v>
      </c>
      <c r="C144" s="2">
        <v>0</v>
      </c>
      <c r="E144" s="7" t="s">
        <v>389</v>
      </c>
      <c r="F144" s="7"/>
      <c r="G144" s="2">
        <v>34.1</v>
      </c>
    </row>
    <row r="145" spans="2:7" x14ac:dyDescent="0.25">
      <c r="B145" s="7" t="s">
        <v>412</v>
      </c>
      <c r="C145" s="2">
        <v>24.7</v>
      </c>
      <c r="E145" s="7" t="s">
        <v>391</v>
      </c>
      <c r="F145" s="7"/>
      <c r="G145" s="2">
        <v>33.9</v>
      </c>
    </row>
    <row r="146" spans="2:7" x14ac:dyDescent="0.25">
      <c r="B146" s="7" t="s">
        <v>280</v>
      </c>
      <c r="C146" s="2">
        <v>98.1</v>
      </c>
      <c r="E146" s="7" t="s">
        <v>393</v>
      </c>
      <c r="F146" s="7"/>
      <c r="G146" s="2">
        <v>33.700000000000003</v>
      </c>
    </row>
    <row r="147" spans="2:7" x14ac:dyDescent="0.25">
      <c r="B147" s="7" t="s">
        <v>841</v>
      </c>
      <c r="C147" s="2">
        <v>0</v>
      </c>
      <c r="E147" s="7" t="s">
        <v>394</v>
      </c>
      <c r="F147" s="7"/>
      <c r="G147" s="2">
        <v>33.200000000000003</v>
      </c>
    </row>
    <row r="148" spans="2:7" x14ac:dyDescent="0.25">
      <c r="B148" s="7" t="s">
        <v>576</v>
      </c>
      <c r="C148" s="2">
        <v>8.3000000000000007</v>
      </c>
      <c r="E148" s="7" t="s">
        <v>396</v>
      </c>
      <c r="F148" s="7"/>
      <c r="G148" s="2">
        <v>32.799999999999997</v>
      </c>
    </row>
    <row r="149" spans="2:7" x14ac:dyDescent="0.25">
      <c r="B149" s="7" t="s">
        <v>310</v>
      </c>
      <c r="C149" s="2">
        <v>77.400000000000006</v>
      </c>
      <c r="E149" s="7" t="s">
        <v>401</v>
      </c>
      <c r="F149" s="7"/>
      <c r="G149" s="2">
        <v>28.9</v>
      </c>
    </row>
    <row r="150" spans="2:7" x14ac:dyDescent="0.25">
      <c r="B150" s="7" t="s">
        <v>394</v>
      </c>
      <c r="C150" s="2">
        <v>33.200000000000003</v>
      </c>
      <c r="E150" s="7" t="s">
        <v>403</v>
      </c>
      <c r="F150" s="7"/>
      <c r="G150" s="2">
        <v>28.5</v>
      </c>
    </row>
    <row r="151" spans="2:7" x14ac:dyDescent="0.25">
      <c r="B151" s="7" t="s">
        <v>276</v>
      </c>
      <c r="C151" s="2">
        <v>102.1</v>
      </c>
      <c r="E151" s="7" t="s">
        <v>404</v>
      </c>
      <c r="F151" s="7"/>
      <c r="G151" s="2">
        <v>28.2</v>
      </c>
    </row>
    <row r="152" spans="2:7" x14ac:dyDescent="0.25">
      <c r="B152" s="7" t="s">
        <v>498</v>
      </c>
      <c r="C152" s="2">
        <v>12.4</v>
      </c>
      <c r="E152" s="7" t="s">
        <v>405</v>
      </c>
      <c r="F152" s="7"/>
      <c r="G152" s="2">
        <v>28</v>
      </c>
    </row>
    <row r="153" spans="2:7" x14ac:dyDescent="0.25">
      <c r="B153" s="7" t="s">
        <v>762</v>
      </c>
      <c r="C153" s="2">
        <v>1.1000000000000001</v>
      </c>
      <c r="E153" s="7" t="s">
        <v>406</v>
      </c>
      <c r="F153" s="7"/>
      <c r="G153" s="2">
        <v>27.4</v>
      </c>
    </row>
    <row r="154" spans="2:7" x14ac:dyDescent="0.25">
      <c r="B154" s="7" t="s">
        <v>107</v>
      </c>
      <c r="C154" s="2">
        <v>151.4</v>
      </c>
      <c r="E154" s="7" t="s">
        <v>408</v>
      </c>
      <c r="F154" s="7"/>
      <c r="G154" s="2">
        <v>26.9</v>
      </c>
    </row>
    <row r="155" spans="2:7" x14ac:dyDescent="0.25">
      <c r="B155" s="7" t="s">
        <v>786</v>
      </c>
      <c r="C155" s="2">
        <v>0.7</v>
      </c>
      <c r="E155" s="7" t="s">
        <v>412</v>
      </c>
      <c r="F155" s="7"/>
      <c r="G155" s="2">
        <v>24.7</v>
      </c>
    </row>
    <row r="156" spans="2:7" x14ac:dyDescent="0.25">
      <c r="B156" s="7" t="s">
        <v>314</v>
      </c>
      <c r="C156" s="2">
        <v>72.2</v>
      </c>
      <c r="E156" s="7" t="s">
        <v>413</v>
      </c>
      <c r="F156" s="7"/>
      <c r="G156" s="2">
        <v>24.6</v>
      </c>
    </row>
    <row r="157" spans="2:7" x14ac:dyDescent="0.25">
      <c r="B157" s="7" t="s">
        <v>288</v>
      </c>
      <c r="C157" s="2">
        <v>94.5</v>
      </c>
      <c r="E157" s="7" t="s">
        <v>415</v>
      </c>
      <c r="F157" s="7"/>
      <c r="G157" s="2">
        <v>23.3</v>
      </c>
    </row>
    <row r="158" spans="2:7" x14ac:dyDescent="0.25">
      <c r="B158" s="7" t="s">
        <v>150</v>
      </c>
      <c r="C158" s="2">
        <v>123.9</v>
      </c>
      <c r="E158" s="7" t="s">
        <v>417</v>
      </c>
      <c r="F158" s="7"/>
      <c r="G158" s="2">
        <v>22.7</v>
      </c>
    </row>
    <row r="159" spans="2:7" x14ac:dyDescent="0.25">
      <c r="B159" s="7" t="s">
        <v>738</v>
      </c>
      <c r="C159" s="2">
        <v>1.2</v>
      </c>
      <c r="E159" s="7" t="s">
        <v>421</v>
      </c>
      <c r="F159" s="7"/>
      <c r="G159" s="2">
        <v>22.3</v>
      </c>
    </row>
    <row r="160" spans="2:7" x14ac:dyDescent="0.25">
      <c r="B160" s="7" t="s">
        <v>883</v>
      </c>
      <c r="C160" s="2">
        <v>0</v>
      </c>
      <c r="E160" s="7" t="s">
        <v>422</v>
      </c>
      <c r="F160" s="7"/>
      <c r="G160" s="2">
        <v>22.1</v>
      </c>
    </row>
    <row r="161" spans="2:7" x14ac:dyDescent="0.25">
      <c r="B161" s="7" t="s">
        <v>524</v>
      </c>
      <c r="C161" s="2">
        <v>10.199999999999999</v>
      </c>
      <c r="E161" s="7" t="s">
        <v>425</v>
      </c>
      <c r="F161" s="7"/>
      <c r="G161" s="2">
        <v>21.5</v>
      </c>
    </row>
    <row r="162" spans="2:7" x14ac:dyDescent="0.25">
      <c r="B162" s="7" t="s">
        <v>633</v>
      </c>
      <c r="C162" s="2">
        <v>4.7</v>
      </c>
      <c r="E162" s="7" t="s">
        <v>427</v>
      </c>
      <c r="F162" s="7"/>
      <c r="G162" s="2">
        <v>21</v>
      </c>
    </row>
    <row r="163" spans="2:7" x14ac:dyDescent="0.25">
      <c r="B163" s="7" t="s">
        <v>166</v>
      </c>
      <c r="C163" s="2">
        <v>121</v>
      </c>
      <c r="E163" s="7" t="s">
        <v>429</v>
      </c>
      <c r="F163" s="7"/>
      <c r="G163" s="2">
        <v>20.7</v>
      </c>
    </row>
    <row r="164" spans="2:7" x14ac:dyDescent="0.25">
      <c r="B164" s="7" t="s">
        <v>745</v>
      </c>
      <c r="C164" s="2">
        <v>1.2</v>
      </c>
      <c r="E164" s="7" t="s">
        <v>430</v>
      </c>
      <c r="F164" s="7"/>
      <c r="G164" s="2">
        <v>20.6</v>
      </c>
    </row>
    <row r="165" spans="2:7" x14ac:dyDescent="0.25">
      <c r="B165" s="7" t="s">
        <v>459</v>
      </c>
      <c r="C165" s="2">
        <v>16.3</v>
      </c>
      <c r="E165" s="7" t="s">
        <v>431</v>
      </c>
      <c r="F165" s="7"/>
      <c r="G165" s="2">
        <v>20.6</v>
      </c>
    </row>
    <row r="166" spans="2:7" x14ac:dyDescent="0.25">
      <c r="B166" s="7" t="s">
        <v>179</v>
      </c>
      <c r="C166" s="2">
        <v>143.4</v>
      </c>
      <c r="E166" s="7" t="s">
        <v>433</v>
      </c>
      <c r="F166" s="7"/>
      <c r="G166" s="2">
        <v>20.2</v>
      </c>
    </row>
    <row r="167" spans="2:7" x14ac:dyDescent="0.25">
      <c r="B167" s="7" t="s">
        <v>854</v>
      </c>
      <c r="C167" s="2">
        <v>0</v>
      </c>
      <c r="E167" s="7" t="s">
        <v>438</v>
      </c>
      <c r="F167" s="7"/>
      <c r="G167" s="2">
        <v>19.2</v>
      </c>
    </row>
    <row r="168" spans="2:7" x14ac:dyDescent="0.25">
      <c r="B168" s="7" t="s">
        <v>876</v>
      </c>
      <c r="C168" s="2">
        <v>0</v>
      </c>
      <c r="E168" s="7" t="s">
        <v>440</v>
      </c>
      <c r="F168" s="7"/>
      <c r="G168" s="2">
        <v>18.899999999999999</v>
      </c>
    </row>
    <row r="169" spans="2:7" x14ac:dyDescent="0.25">
      <c r="B169" s="7" t="s">
        <v>531</v>
      </c>
      <c r="C169" s="2">
        <v>10.9</v>
      </c>
      <c r="E169" s="7" t="s">
        <v>442</v>
      </c>
      <c r="F169" s="7"/>
      <c r="G169" s="2">
        <v>18.899999999999999</v>
      </c>
    </row>
    <row r="170" spans="2:7" x14ac:dyDescent="0.25">
      <c r="B170" s="7" t="s">
        <v>266</v>
      </c>
      <c r="C170" s="2">
        <v>105.9</v>
      </c>
      <c r="E170" s="7" t="s">
        <v>441</v>
      </c>
      <c r="F170" s="7"/>
      <c r="G170" s="2">
        <v>18.899999999999999</v>
      </c>
    </row>
    <row r="171" spans="2:7" x14ac:dyDescent="0.25">
      <c r="B171" s="7" t="s">
        <v>452</v>
      </c>
      <c r="C171" s="2">
        <v>16.899999999999999</v>
      </c>
      <c r="E171" s="7" t="s">
        <v>444</v>
      </c>
      <c r="F171" s="7"/>
      <c r="G171" s="2">
        <v>18.7</v>
      </c>
    </row>
    <row r="172" spans="2:7" x14ac:dyDescent="0.25">
      <c r="B172" s="7" t="s">
        <v>364</v>
      </c>
      <c r="C172" s="2">
        <v>44</v>
      </c>
      <c r="E172" s="7" t="s">
        <v>447</v>
      </c>
      <c r="F172" s="7"/>
      <c r="G172" s="2">
        <v>17.600000000000001</v>
      </c>
    </row>
    <row r="173" spans="2:7" x14ac:dyDescent="0.25">
      <c r="B173" s="7" t="s">
        <v>756</v>
      </c>
      <c r="C173" s="2">
        <v>1.1000000000000001</v>
      </c>
      <c r="E173" s="7" t="s">
        <v>449</v>
      </c>
      <c r="F173" s="7"/>
      <c r="G173" s="2">
        <v>17</v>
      </c>
    </row>
    <row r="174" spans="2:7" x14ac:dyDescent="0.25">
      <c r="B174" s="7" t="s">
        <v>778</v>
      </c>
      <c r="C174" s="2">
        <v>1</v>
      </c>
      <c r="E174" s="7" t="s">
        <v>452</v>
      </c>
      <c r="F174" s="7"/>
      <c r="G174" s="2">
        <v>16.899999999999999</v>
      </c>
    </row>
    <row r="175" spans="2:7" x14ac:dyDescent="0.25">
      <c r="B175" s="7" t="s">
        <v>877</v>
      </c>
      <c r="C175" s="2">
        <v>0</v>
      </c>
      <c r="E175" s="7" t="s">
        <v>451</v>
      </c>
      <c r="F175" s="7"/>
      <c r="G175" s="2">
        <v>16.899999999999999</v>
      </c>
    </row>
    <row r="176" spans="2:7" x14ac:dyDescent="0.25">
      <c r="B176" s="7" t="s">
        <v>821</v>
      </c>
      <c r="C176" s="2">
        <v>0</v>
      </c>
      <c r="E176" s="7" t="s">
        <v>454</v>
      </c>
      <c r="F176" s="7"/>
      <c r="G176" s="2">
        <v>16.8</v>
      </c>
    </row>
    <row r="177" spans="2:7" x14ac:dyDescent="0.25">
      <c r="B177" s="7" t="s">
        <v>744</v>
      </c>
      <c r="C177" s="2">
        <v>1.2</v>
      </c>
      <c r="E177" s="7" t="s">
        <v>457</v>
      </c>
      <c r="F177" s="7"/>
      <c r="G177" s="2">
        <v>16.399999999999999</v>
      </c>
    </row>
    <row r="178" spans="2:7" x14ac:dyDescent="0.25">
      <c r="B178" s="7" t="s">
        <v>322</v>
      </c>
      <c r="C178" s="2">
        <v>66.900000000000006</v>
      </c>
      <c r="E178" s="7" t="s">
        <v>459</v>
      </c>
      <c r="F178" s="7"/>
      <c r="G178" s="2">
        <v>16.3</v>
      </c>
    </row>
    <row r="179" spans="2:7" x14ac:dyDescent="0.25">
      <c r="B179" s="7" t="s">
        <v>369</v>
      </c>
      <c r="C179" s="2">
        <v>42.7</v>
      </c>
      <c r="E179" s="7" t="s">
        <v>458</v>
      </c>
      <c r="F179" s="7"/>
      <c r="G179" s="2">
        <v>16.3</v>
      </c>
    </row>
    <row r="180" spans="2:7" x14ac:dyDescent="0.25">
      <c r="B180" s="7" t="s">
        <v>139</v>
      </c>
      <c r="C180" s="2">
        <v>145.1</v>
      </c>
      <c r="E180" s="7" t="s">
        <v>461</v>
      </c>
      <c r="F180" s="7"/>
      <c r="G180" s="2">
        <v>16</v>
      </c>
    </row>
    <row r="181" spans="2:7" x14ac:dyDescent="0.25">
      <c r="B181" s="7" t="s">
        <v>808</v>
      </c>
      <c r="C181" s="2">
        <v>0</v>
      </c>
      <c r="E181" s="7" t="s">
        <v>464</v>
      </c>
      <c r="F181" s="7"/>
      <c r="G181" s="2">
        <v>15.9</v>
      </c>
    </row>
    <row r="182" spans="2:7" x14ac:dyDescent="0.25">
      <c r="B182" s="7" t="s">
        <v>85</v>
      </c>
      <c r="C182" s="2">
        <v>172.7</v>
      </c>
      <c r="E182" s="7" t="s">
        <v>465</v>
      </c>
      <c r="F182" s="7"/>
      <c r="G182" s="2">
        <v>15.5</v>
      </c>
    </row>
    <row r="183" spans="2:7" x14ac:dyDescent="0.25">
      <c r="B183" s="7" t="s">
        <v>64</v>
      </c>
      <c r="C183" s="2">
        <v>205.5</v>
      </c>
      <c r="E183" s="7" t="s">
        <v>467</v>
      </c>
      <c r="F183" s="7"/>
      <c r="G183" s="2">
        <v>15.3</v>
      </c>
    </row>
    <row r="184" spans="2:7" x14ac:dyDescent="0.25">
      <c r="B184" s="7" t="s">
        <v>471</v>
      </c>
      <c r="C184" s="2">
        <v>14.8</v>
      </c>
      <c r="E184" s="7" t="s">
        <v>468</v>
      </c>
      <c r="F184" s="7"/>
      <c r="G184" s="2">
        <v>15.1</v>
      </c>
    </row>
    <row r="185" spans="2:7" x14ac:dyDescent="0.25">
      <c r="B185" s="7" t="s">
        <v>451</v>
      </c>
      <c r="C185" s="2">
        <v>16.899999999999999</v>
      </c>
      <c r="E185" s="7" t="s">
        <v>469</v>
      </c>
      <c r="F185" s="7"/>
      <c r="G185" s="2">
        <v>14.9</v>
      </c>
    </row>
    <row r="186" spans="2:7" x14ac:dyDescent="0.25">
      <c r="B186" s="7" t="s">
        <v>923</v>
      </c>
      <c r="C186" s="2">
        <v>-3.4</v>
      </c>
      <c r="E186" s="7" t="s">
        <v>471</v>
      </c>
      <c r="F186" s="7"/>
      <c r="G186" s="2">
        <v>14.8</v>
      </c>
    </row>
    <row r="187" spans="2:7" x14ac:dyDescent="0.25">
      <c r="B187" s="7" t="s">
        <v>324</v>
      </c>
      <c r="C187" s="2">
        <v>65.400000000000006</v>
      </c>
      <c r="E187" s="7" t="s">
        <v>475</v>
      </c>
      <c r="F187" s="7"/>
      <c r="G187" s="2">
        <v>14.5</v>
      </c>
    </row>
    <row r="188" spans="2:7" x14ac:dyDescent="0.25">
      <c r="B188" s="7" t="s">
        <v>578</v>
      </c>
      <c r="C188" s="2">
        <v>8</v>
      </c>
      <c r="E188" s="7" t="s">
        <v>477</v>
      </c>
      <c r="F188" s="7"/>
      <c r="G188" s="2">
        <v>14.4</v>
      </c>
    </row>
    <row r="189" spans="2:7" x14ac:dyDescent="0.25">
      <c r="B189" s="7" t="s">
        <v>521</v>
      </c>
      <c r="C189" s="2">
        <v>10.5</v>
      </c>
      <c r="E189" s="7" t="s">
        <v>482</v>
      </c>
      <c r="F189" s="7"/>
      <c r="G189" s="2">
        <v>14.2</v>
      </c>
    </row>
    <row r="190" spans="2:7" x14ac:dyDescent="0.25">
      <c r="B190" s="7" t="s">
        <v>311</v>
      </c>
      <c r="C190" s="2">
        <v>76.599999999999994</v>
      </c>
      <c r="E190" s="7" t="s">
        <v>485</v>
      </c>
      <c r="F190" s="7"/>
      <c r="G190" s="2">
        <v>13.9</v>
      </c>
    </row>
    <row r="191" spans="2:7" x14ac:dyDescent="0.25">
      <c r="B191" s="7" t="s">
        <v>517</v>
      </c>
      <c r="C191" s="2">
        <v>11.1</v>
      </c>
      <c r="E191" s="7" t="s">
        <v>486</v>
      </c>
      <c r="F191" s="7"/>
      <c r="G191" s="2">
        <v>13.9</v>
      </c>
    </row>
    <row r="192" spans="2:7" x14ac:dyDescent="0.25">
      <c r="B192" s="7" t="s">
        <v>513</v>
      </c>
      <c r="C192" s="2">
        <v>11.4</v>
      </c>
      <c r="E192" s="7" t="s">
        <v>489</v>
      </c>
      <c r="F192" s="7"/>
      <c r="G192" s="2">
        <v>13.5</v>
      </c>
    </row>
    <row r="193" spans="2:7" x14ac:dyDescent="0.25">
      <c r="B193" s="7" t="s">
        <v>296</v>
      </c>
      <c r="C193" s="2">
        <v>90.5</v>
      </c>
      <c r="E193" s="7" t="s">
        <v>495</v>
      </c>
      <c r="F193" s="7"/>
      <c r="G193" s="2">
        <v>12.7</v>
      </c>
    </row>
    <row r="194" spans="2:7" x14ac:dyDescent="0.25">
      <c r="B194" s="7" t="s">
        <v>746</v>
      </c>
      <c r="C194" s="2">
        <v>1.2</v>
      </c>
      <c r="E194" s="7" t="s">
        <v>497</v>
      </c>
      <c r="F194" s="7"/>
      <c r="G194" s="2">
        <v>12.5</v>
      </c>
    </row>
    <row r="195" spans="2:7" x14ac:dyDescent="0.25">
      <c r="B195" s="7" t="s">
        <v>76</v>
      </c>
      <c r="C195" s="2">
        <v>168.4</v>
      </c>
      <c r="E195" s="7" t="s">
        <v>496</v>
      </c>
      <c r="F195" s="7"/>
      <c r="G195" s="2">
        <v>12.5</v>
      </c>
    </row>
    <row r="196" spans="2:7" x14ac:dyDescent="0.25">
      <c r="B196" s="7" t="s">
        <v>441</v>
      </c>
      <c r="C196" s="2">
        <v>18.899999999999999</v>
      </c>
      <c r="E196" s="7" t="s">
        <v>498</v>
      </c>
      <c r="F196" s="7"/>
      <c r="G196" s="2">
        <v>12.4</v>
      </c>
    </row>
    <row r="197" spans="2:7" x14ac:dyDescent="0.25">
      <c r="B197" s="7" t="s">
        <v>603</v>
      </c>
      <c r="C197" s="2">
        <v>6.4</v>
      </c>
      <c r="E197" s="7" t="s">
        <v>503</v>
      </c>
      <c r="F197" s="7"/>
      <c r="G197" s="2">
        <v>12.1</v>
      </c>
    </row>
    <row r="198" spans="2:7" x14ac:dyDescent="0.25">
      <c r="B198" s="7" t="s">
        <v>316</v>
      </c>
      <c r="C198" s="2">
        <v>71.7</v>
      </c>
      <c r="E198" s="7" t="s">
        <v>505</v>
      </c>
      <c r="F198" s="7"/>
      <c r="G198" s="2">
        <v>11.9</v>
      </c>
    </row>
    <row r="199" spans="2:7" x14ac:dyDescent="0.25">
      <c r="B199" s="7" t="s">
        <v>347</v>
      </c>
      <c r="C199" s="2">
        <v>53</v>
      </c>
      <c r="E199" s="7" t="s">
        <v>510</v>
      </c>
      <c r="F199" s="7"/>
      <c r="G199" s="2">
        <v>11.8</v>
      </c>
    </row>
    <row r="200" spans="2:7" x14ac:dyDescent="0.25">
      <c r="B200" s="7" t="s">
        <v>431</v>
      </c>
      <c r="C200" s="2">
        <v>20.6</v>
      </c>
      <c r="E200" s="7" t="s">
        <v>509</v>
      </c>
      <c r="F200" s="7"/>
      <c r="G200" s="2">
        <v>11.8</v>
      </c>
    </row>
    <row r="201" spans="2:7" x14ac:dyDescent="0.25">
      <c r="B201" s="7" t="s">
        <v>783</v>
      </c>
      <c r="C201" s="2">
        <v>0.8</v>
      </c>
      <c r="E201" s="7" t="s">
        <v>512</v>
      </c>
      <c r="F201" s="7"/>
      <c r="G201" s="2">
        <v>11.6</v>
      </c>
    </row>
    <row r="202" spans="2:7" x14ac:dyDescent="0.25">
      <c r="B202" s="7" t="s">
        <v>326</v>
      </c>
      <c r="C202" s="2">
        <v>63.3</v>
      </c>
      <c r="E202" s="7" t="s">
        <v>513</v>
      </c>
      <c r="F202" s="7"/>
      <c r="G202" s="2">
        <v>11.4</v>
      </c>
    </row>
    <row r="203" spans="2:7" x14ac:dyDescent="0.25">
      <c r="B203" s="7" t="s">
        <v>109</v>
      </c>
      <c r="C203" s="2">
        <v>163.4</v>
      </c>
      <c r="E203" s="7" t="s">
        <v>515</v>
      </c>
      <c r="F203" s="7"/>
      <c r="G203" s="2">
        <v>11.2</v>
      </c>
    </row>
    <row r="204" spans="2:7" x14ac:dyDescent="0.25">
      <c r="B204" s="7" t="s">
        <v>811</v>
      </c>
      <c r="C204" s="2">
        <v>0</v>
      </c>
      <c r="E204" s="7" t="s">
        <v>517</v>
      </c>
      <c r="F204" s="7"/>
      <c r="G204" s="2">
        <v>11.1</v>
      </c>
    </row>
    <row r="205" spans="2:7" x14ac:dyDescent="0.25">
      <c r="B205" s="7" t="s">
        <v>769</v>
      </c>
      <c r="C205" s="2">
        <v>1.1000000000000001</v>
      </c>
      <c r="E205" s="7" t="s">
        <v>530</v>
      </c>
      <c r="F205" s="7"/>
      <c r="G205" s="2">
        <v>11</v>
      </c>
    </row>
    <row r="206" spans="2:7" x14ac:dyDescent="0.25">
      <c r="B206" s="7" t="s">
        <v>503</v>
      </c>
      <c r="C206" s="2">
        <v>12.1</v>
      </c>
      <c r="E206" s="7" t="s">
        <v>528</v>
      </c>
      <c r="F206" s="7"/>
      <c r="G206" s="2">
        <v>11</v>
      </c>
    </row>
    <row r="207" spans="2:7" x14ac:dyDescent="0.25">
      <c r="B207" s="7" t="s">
        <v>835</v>
      </c>
      <c r="C207" s="2">
        <v>0</v>
      </c>
      <c r="E207" s="7" t="s">
        <v>531</v>
      </c>
      <c r="F207" s="7"/>
      <c r="G207" s="2">
        <v>10.9</v>
      </c>
    </row>
    <row r="208" spans="2:7" x14ac:dyDescent="0.25">
      <c r="B208" s="7" t="s">
        <v>765</v>
      </c>
      <c r="C208" s="2">
        <v>1.1000000000000001</v>
      </c>
      <c r="E208" s="7" t="s">
        <v>519</v>
      </c>
      <c r="F208" s="7"/>
      <c r="G208" s="2">
        <v>10.9</v>
      </c>
    </row>
    <row r="209" spans="2:7" x14ac:dyDescent="0.25">
      <c r="B209" s="7" t="s">
        <v>182</v>
      </c>
      <c r="C209" s="2">
        <v>127.5</v>
      </c>
      <c r="E209" s="7" t="s">
        <v>538</v>
      </c>
      <c r="F209" s="7"/>
      <c r="G209" s="2">
        <v>10.5</v>
      </c>
    </row>
    <row r="210" spans="2:7" x14ac:dyDescent="0.25">
      <c r="B210" s="7" t="s">
        <v>757</v>
      </c>
      <c r="C210" s="2">
        <v>1.1000000000000001</v>
      </c>
      <c r="E210" s="7" t="s">
        <v>521</v>
      </c>
      <c r="F210" s="7"/>
      <c r="G210" s="2">
        <v>10.5</v>
      </c>
    </row>
    <row r="211" spans="2:7" x14ac:dyDescent="0.25">
      <c r="B211" s="7" t="s">
        <v>482</v>
      </c>
      <c r="C211" s="2">
        <v>14.2</v>
      </c>
      <c r="E211" s="7" t="s">
        <v>541</v>
      </c>
      <c r="F211" s="7"/>
      <c r="G211" s="2">
        <v>10.5</v>
      </c>
    </row>
    <row r="212" spans="2:7" x14ac:dyDescent="0.25">
      <c r="B212" s="7" t="s">
        <v>379</v>
      </c>
      <c r="C212" s="2">
        <v>38.1</v>
      </c>
      <c r="E212" s="7" t="s">
        <v>546</v>
      </c>
      <c r="F212" s="7"/>
      <c r="G212" s="2">
        <v>10.4</v>
      </c>
    </row>
    <row r="213" spans="2:7" x14ac:dyDescent="0.25">
      <c r="B213" s="7" t="s">
        <v>766</v>
      </c>
      <c r="C213" s="2">
        <v>1.1000000000000001</v>
      </c>
      <c r="E213" s="7" t="s">
        <v>523</v>
      </c>
      <c r="F213" s="7"/>
      <c r="G213" s="2">
        <v>10.3</v>
      </c>
    </row>
    <row r="214" spans="2:7" x14ac:dyDescent="0.25">
      <c r="B214" s="7" t="s">
        <v>654</v>
      </c>
      <c r="C214" s="2">
        <v>3.9</v>
      </c>
      <c r="E214" s="7" t="s">
        <v>524</v>
      </c>
      <c r="F214" s="7"/>
      <c r="G214" s="2">
        <v>10.199999999999999</v>
      </c>
    </row>
    <row r="215" spans="2:7" x14ac:dyDescent="0.25">
      <c r="B215" s="7" t="s">
        <v>582</v>
      </c>
      <c r="C215" s="2">
        <v>7.4</v>
      </c>
      <c r="E215" s="7" t="s">
        <v>561</v>
      </c>
      <c r="F215" s="7"/>
      <c r="G215" s="2">
        <v>9.6</v>
      </c>
    </row>
    <row r="216" spans="2:7" x14ac:dyDescent="0.25">
      <c r="B216" s="7" t="s">
        <v>718</v>
      </c>
      <c r="C216" s="2">
        <v>1.7</v>
      </c>
      <c r="E216" s="7" t="s">
        <v>560</v>
      </c>
      <c r="F216" s="7"/>
      <c r="G216" s="2">
        <v>9.6</v>
      </c>
    </row>
    <row r="217" spans="2:7" x14ac:dyDescent="0.25">
      <c r="B217" s="7" t="s">
        <v>752</v>
      </c>
      <c r="C217" s="2">
        <v>1.2</v>
      </c>
      <c r="E217" s="7" t="s">
        <v>568</v>
      </c>
      <c r="F217" s="7"/>
      <c r="G217" s="2">
        <v>8.9</v>
      </c>
    </row>
    <row r="218" spans="2:7" x14ac:dyDescent="0.25">
      <c r="B218" s="7" t="s">
        <v>579</v>
      </c>
      <c r="C218" s="2">
        <v>7.9</v>
      </c>
      <c r="E218" s="7" t="s">
        <v>571</v>
      </c>
      <c r="F218" s="7"/>
      <c r="G218" s="2">
        <v>8.8000000000000007</v>
      </c>
    </row>
    <row r="219" spans="2:7" x14ac:dyDescent="0.25">
      <c r="B219" s="7" t="s">
        <v>417</v>
      </c>
      <c r="C219" s="2">
        <v>22.7</v>
      </c>
      <c r="E219" s="7" t="s">
        <v>576</v>
      </c>
      <c r="F219" s="7"/>
      <c r="G219" s="2">
        <v>8.3000000000000007</v>
      </c>
    </row>
    <row r="220" spans="2:7" x14ac:dyDescent="0.25">
      <c r="B220" s="7" t="s">
        <v>911</v>
      </c>
      <c r="C220" s="2">
        <v>0</v>
      </c>
      <c r="E220" s="7" t="s">
        <v>577</v>
      </c>
      <c r="F220" s="7"/>
      <c r="G220" s="2">
        <v>8</v>
      </c>
    </row>
    <row r="221" spans="2:7" x14ac:dyDescent="0.25">
      <c r="B221" s="7" t="s">
        <v>814</v>
      </c>
      <c r="C221" s="2">
        <v>0</v>
      </c>
      <c r="E221" s="7" t="s">
        <v>578</v>
      </c>
      <c r="F221" s="7"/>
      <c r="G221" s="2">
        <v>8</v>
      </c>
    </row>
    <row r="222" spans="2:7" x14ac:dyDescent="0.25">
      <c r="B222" s="7" t="s">
        <v>312</v>
      </c>
      <c r="C222" s="2">
        <v>73.400000000000006</v>
      </c>
      <c r="E222" s="7" t="s">
        <v>579</v>
      </c>
      <c r="F222" s="7"/>
      <c r="G222" s="2">
        <v>7.9</v>
      </c>
    </row>
    <row r="223" spans="2:7" x14ac:dyDescent="0.25">
      <c r="B223" s="7" t="s">
        <v>468</v>
      </c>
      <c r="C223" s="2">
        <v>15.1</v>
      </c>
      <c r="E223" s="7" t="s">
        <v>580</v>
      </c>
      <c r="F223" s="7"/>
      <c r="G223" s="2">
        <v>7.8</v>
      </c>
    </row>
    <row r="224" spans="2:7" x14ac:dyDescent="0.25">
      <c r="B224" s="7" t="s">
        <v>299</v>
      </c>
      <c r="C224" s="2">
        <v>89.5</v>
      </c>
      <c r="E224" s="7" t="s">
        <v>581</v>
      </c>
      <c r="F224" s="7"/>
      <c r="G224" s="2">
        <v>7.6</v>
      </c>
    </row>
    <row r="225" spans="2:7" x14ac:dyDescent="0.25">
      <c r="B225" s="7" t="s">
        <v>151</v>
      </c>
      <c r="C225" s="2">
        <v>118.2</v>
      </c>
      <c r="E225" s="7" t="s">
        <v>582</v>
      </c>
      <c r="F225" s="7"/>
      <c r="G225" s="2">
        <v>7.4</v>
      </c>
    </row>
    <row r="226" spans="2:7" x14ac:dyDescent="0.25">
      <c r="B226" s="7" t="s">
        <v>406</v>
      </c>
      <c r="C226" s="2">
        <v>27.4</v>
      </c>
      <c r="E226" s="7" t="s">
        <v>585</v>
      </c>
      <c r="F226" s="7"/>
      <c r="G226" s="2">
        <v>7.2</v>
      </c>
    </row>
    <row r="227" spans="2:7" x14ac:dyDescent="0.25">
      <c r="B227" s="7" t="s">
        <v>447</v>
      </c>
      <c r="C227" s="2">
        <v>17.600000000000001</v>
      </c>
      <c r="E227" s="7" t="s">
        <v>587</v>
      </c>
      <c r="F227" s="7"/>
      <c r="G227" s="2">
        <v>7.1</v>
      </c>
    </row>
    <row r="228" spans="2:7" x14ac:dyDescent="0.25">
      <c r="B228" s="7" t="s">
        <v>214</v>
      </c>
      <c r="C228" s="2">
        <v>128.69999999999999</v>
      </c>
      <c r="E228" s="7" t="s">
        <v>590</v>
      </c>
      <c r="F228" s="7"/>
      <c r="G228" s="2">
        <v>6.9</v>
      </c>
    </row>
    <row r="229" spans="2:7" x14ac:dyDescent="0.25">
      <c r="B229" s="7" t="s">
        <v>715</v>
      </c>
      <c r="C229" s="2">
        <v>1.8</v>
      </c>
      <c r="E229" s="7" t="s">
        <v>596</v>
      </c>
      <c r="F229" s="7"/>
      <c r="G229" s="2">
        <v>6.7</v>
      </c>
    </row>
    <row r="230" spans="2:7" x14ac:dyDescent="0.25">
      <c r="B230" s="7" t="s">
        <v>807</v>
      </c>
      <c r="C230" s="2">
        <v>0</v>
      </c>
      <c r="E230" s="7" t="s">
        <v>600</v>
      </c>
      <c r="F230" s="7"/>
      <c r="G230" s="2">
        <v>6.5</v>
      </c>
    </row>
    <row r="231" spans="2:7" x14ac:dyDescent="0.25">
      <c r="B231" s="7" t="s">
        <v>191</v>
      </c>
      <c r="C231" s="2">
        <v>114.8</v>
      </c>
      <c r="E231" s="7" t="s">
        <v>603</v>
      </c>
      <c r="F231" s="7"/>
      <c r="G231" s="2">
        <v>6.4</v>
      </c>
    </row>
    <row r="232" spans="2:7" x14ac:dyDescent="0.25">
      <c r="B232" s="7" t="s">
        <v>196</v>
      </c>
      <c r="C232" s="2">
        <v>145.6</v>
      </c>
      <c r="E232" s="7" t="s">
        <v>609</v>
      </c>
      <c r="F232" s="7"/>
      <c r="G232" s="2">
        <v>5.9</v>
      </c>
    </row>
    <row r="233" spans="2:7" x14ac:dyDescent="0.25">
      <c r="B233" s="7" t="s">
        <v>156</v>
      </c>
      <c r="C233" s="2">
        <v>110.9</v>
      </c>
      <c r="E233" s="7" t="s">
        <v>613</v>
      </c>
      <c r="F233" s="7"/>
      <c r="G233" s="2">
        <v>5.5</v>
      </c>
    </row>
    <row r="234" spans="2:7" x14ac:dyDescent="0.25">
      <c r="B234" s="7" t="s">
        <v>72</v>
      </c>
      <c r="C234" s="2">
        <v>184.5</v>
      </c>
      <c r="E234" s="7" t="s">
        <v>620</v>
      </c>
      <c r="F234" s="7"/>
      <c r="G234" s="2">
        <v>5.0999999999999996</v>
      </c>
    </row>
    <row r="235" spans="2:7" x14ac:dyDescent="0.25">
      <c r="B235" s="7" t="s">
        <v>82</v>
      </c>
      <c r="C235" s="2">
        <v>184.6</v>
      </c>
      <c r="E235" s="7" t="s">
        <v>624</v>
      </c>
      <c r="F235" s="7"/>
      <c r="G235" s="2">
        <v>5</v>
      </c>
    </row>
    <row r="236" spans="2:7" x14ac:dyDescent="0.25">
      <c r="B236" s="7" t="s">
        <v>523</v>
      </c>
      <c r="C236" s="2">
        <v>10.3</v>
      </c>
      <c r="E236" s="7" t="s">
        <v>633</v>
      </c>
      <c r="F236" s="7"/>
      <c r="G236" s="2">
        <v>4.7</v>
      </c>
    </row>
    <row r="237" spans="2:7" x14ac:dyDescent="0.25">
      <c r="B237" s="7" t="s">
        <v>477</v>
      </c>
      <c r="C237" s="2">
        <v>14.4</v>
      </c>
      <c r="E237" s="7" t="s">
        <v>636</v>
      </c>
      <c r="F237" s="7"/>
      <c r="G237" s="2">
        <v>4.5999999999999996</v>
      </c>
    </row>
    <row r="238" spans="2:7" x14ac:dyDescent="0.25">
      <c r="B238" s="7" t="s">
        <v>178</v>
      </c>
      <c r="C238" s="2">
        <v>147.80000000000001</v>
      </c>
      <c r="E238" s="7" t="s">
        <v>655</v>
      </c>
      <c r="F238" s="7"/>
      <c r="G238" s="2">
        <v>3.9</v>
      </c>
    </row>
    <row r="239" spans="2:7" x14ac:dyDescent="0.25">
      <c r="B239" s="7" t="s">
        <v>380</v>
      </c>
      <c r="C239" s="2">
        <v>37.5</v>
      </c>
      <c r="E239" s="7" t="s">
        <v>654</v>
      </c>
      <c r="F239" s="7"/>
      <c r="G239" s="2">
        <v>3.9</v>
      </c>
    </row>
    <row r="240" spans="2:7" x14ac:dyDescent="0.25">
      <c r="B240" s="7" t="s">
        <v>368</v>
      </c>
      <c r="C240" s="2">
        <v>43</v>
      </c>
      <c r="E240" s="7" t="s">
        <v>660</v>
      </c>
      <c r="F240" s="7"/>
      <c r="G240" s="2">
        <v>3.7</v>
      </c>
    </row>
    <row r="241" spans="2:7" x14ac:dyDescent="0.25">
      <c r="B241" s="7" t="s">
        <v>263</v>
      </c>
      <c r="C241" s="2">
        <v>130.30000000000001</v>
      </c>
      <c r="E241" s="7" t="s">
        <v>661</v>
      </c>
      <c r="F241" s="7"/>
      <c r="G241" s="2">
        <v>3.7</v>
      </c>
    </row>
    <row r="242" spans="2:7" x14ac:dyDescent="0.25">
      <c r="B242" s="7" t="s">
        <v>510</v>
      </c>
      <c r="C242" s="2">
        <v>11.8</v>
      </c>
      <c r="E242" s="7" t="s">
        <v>664</v>
      </c>
      <c r="F242" s="7"/>
      <c r="G242" s="2">
        <v>3.5</v>
      </c>
    </row>
    <row r="243" spans="2:7" x14ac:dyDescent="0.25">
      <c r="B243" s="7" t="s">
        <v>325</v>
      </c>
      <c r="C243" s="2">
        <v>64.2</v>
      </c>
      <c r="E243" s="7" t="s">
        <v>681</v>
      </c>
      <c r="F243" s="7"/>
      <c r="G243" s="2">
        <v>2.8</v>
      </c>
    </row>
    <row r="244" spans="2:7" x14ac:dyDescent="0.25">
      <c r="B244" s="7" t="s">
        <v>357</v>
      </c>
      <c r="C244" s="2">
        <v>47.8</v>
      </c>
      <c r="E244" s="7" t="s">
        <v>678</v>
      </c>
      <c r="F244" s="7"/>
      <c r="G244" s="2">
        <v>2.8</v>
      </c>
    </row>
    <row r="245" spans="2:7" x14ac:dyDescent="0.25">
      <c r="B245" s="7" t="s">
        <v>408</v>
      </c>
      <c r="C245" s="2">
        <v>26.9</v>
      </c>
      <c r="E245" s="7" t="s">
        <v>705</v>
      </c>
      <c r="F245" s="7"/>
      <c r="G245" s="2">
        <v>2.1</v>
      </c>
    </row>
    <row r="246" spans="2:7" x14ac:dyDescent="0.25">
      <c r="B246" s="7" t="s">
        <v>681</v>
      </c>
      <c r="C246" s="2">
        <v>2.8</v>
      </c>
      <c r="E246" s="7" t="s">
        <v>715</v>
      </c>
      <c r="F246" s="7"/>
      <c r="G246" s="2">
        <v>1.8</v>
      </c>
    </row>
    <row r="247" spans="2:7" x14ac:dyDescent="0.25">
      <c r="B247" s="7" t="s">
        <v>117</v>
      </c>
      <c r="C247" s="2">
        <v>145</v>
      </c>
      <c r="E247" s="7" t="s">
        <v>718</v>
      </c>
      <c r="F247" s="7"/>
      <c r="G247" s="2">
        <v>1.7</v>
      </c>
    </row>
    <row r="248" spans="2:7" x14ac:dyDescent="0.25">
      <c r="B248" s="7" t="s">
        <v>320</v>
      </c>
      <c r="C248" s="2">
        <v>68.599999999999994</v>
      </c>
      <c r="E248" s="7" t="s">
        <v>726</v>
      </c>
      <c r="F248" s="7"/>
      <c r="G248" s="2">
        <v>1.6</v>
      </c>
    </row>
    <row r="249" spans="2:7" x14ac:dyDescent="0.25">
      <c r="B249" s="7" t="s">
        <v>600</v>
      </c>
      <c r="C249" s="2">
        <v>6.5</v>
      </c>
      <c r="E249" s="7" t="s">
        <v>729</v>
      </c>
      <c r="F249" s="7"/>
      <c r="G249" s="2">
        <v>1.5</v>
      </c>
    </row>
    <row r="250" spans="2:7" x14ac:dyDescent="0.25">
      <c r="B250" s="7" t="s">
        <v>251</v>
      </c>
      <c r="C250" s="2">
        <v>86.5</v>
      </c>
      <c r="E250" s="7" t="s">
        <v>730</v>
      </c>
      <c r="F250" s="7"/>
      <c r="G250" s="2">
        <v>1.4</v>
      </c>
    </row>
    <row r="251" spans="2:7" x14ac:dyDescent="0.25">
      <c r="B251" s="7" t="s">
        <v>461</v>
      </c>
      <c r="C251" s="2">
        <v>16</v>
      </c>
      <c r="E251" s="7" t="s">
        <v>731</v>
      </c>
      <c r="F251" s="7"/>
      <c r="G251" s="2">
        <v>1.4</v>
      </c>
    </row>
    <row r="252" spans="2:7" x14ac:dyDescent="0.25">
      <c r="B252" s="7" t="s">
        <v>636</v>
      </c>
      <c r="C252" s="2">
        <v>4.5999999999999996</v>
      </c>
      <c r="E252" s="7" t="s">
        <v>733</v>
      </c>
      <c r="F252" s="7"/>
      <c r="G252" s="2">
        <v>1.3</v>
      </c>
    </row>
    <row r="253" spans="2:7" x14ac:dyDescent="0.25">
      <c r="B253" s="7" t="s">
        <v>495</v>
      </c>
      <c r="C253" s="2">
        <v>12.7</v>
      </c>
      <c r="E253" s="7" t="s">
        <v>750</v>
      </c>
      <c r="F253" s="7"/>
      <c r="G253" s="2">
        <v>1.2</v>
      </c>
    </row>
    <row r="254" spans="2:7" x14ac:dyDescent="0.25">
      <c r="B254" s="7" t="s">
        <v>330</v>
      </c>
      <c r="C254" s="2">
        <v>61.3</v>
      </c>
      <c r="E254" s="7" t="s">
        <v>747</v>
      </c>
      <c r="F254" s="7"/>
      <c r="G254" s="2">
        <v>1.2</v>
      </c>
    </row>
    <row r="255" spans="2:7" x14ac:dyDescent="0.25">
      <c r="B255" s="7" t="s">
        <v>387</v>
      </c>
      <c r="C255" s="2">
        <v>34.6</v>
      </c>
      <c r="E255" s="7" t="s">
        <v>748</v>
      </c>
      <c r="F255" s="7"/>
      <c r="G255" s="2">
        <v>1.2</v>
      </c>
    </row>
    <row r="256" spans="2:7" x14ac:dyDescent="0.25">
      <c r="B256" s="7" t="s">
        <v>318</v>
      </c>
      <c r="C256" s="2">
        <v>69.7</v>
      </c>
      <c r="E256" s="7" t="s">
        <v>739</v>
      </c>
      <c r="F256" s="7"/>
      <c r="G256" s="2">
        <v>1.2</v>
      </c>
    </row>
    <row r="257" spans="2:7" x14ac:dyDescent="0.25">
      <c r="B257" s="7" t="s">
        <v>467</v>
      </c>
      <c r="C257" s="2">
        <v>15.3</v>
      </c>
      <c r="E257" s="7" t="s">
        <v>738</v>
      </c>
      <c r="F257" s="7"/>
      <c r="G257" s="2">
        <v>1.2</v>
      </c>
    </row>
    <row r="258" spans="2:7" x14ac:dyDescent="0.25">
      <c r="B258" s="7" t="s">
        <v>307</v>
      </c>
      <c r="C258" s="2">
        <v>83.1</v>
      </c>
      <c r="E258" s="7" t="s">
        <v>745</v>
      </c>
      <c r="F258" s="7"/>
      <c r="G258" s="2">
        <v>1.2</v>
      </c>
    </row>
    <row r="259" spans="2:7" x14ac:dyDescent="0.25">
      <c r="B259" s="7" t="s">
        <v>837</v>
      </c>
      <c r="C259" s="2">
        <v>0</v>
      </c>
      <c r="E259" s="7" t="s">
        <v>744</v>
      </c>
      <c r="F259" s="7"/>
      <c r="G259" s="2">
        <v>1.2</v>
      </c>
    </row>
    <row r="260" spans="2:7" x14ac:dyDescent="0.25">
      <c r="B260" s="7" t="s">
        <v>304</v>
      </c>
      <c r="C260" s="2">
        <v>84.6</v>
      </c>
      <c r="E260" s="7" t="s">
        <v>746</v>
      </c>
      <c r="F260" s="7"/>
      <c r="G260" s="2">
        <v>1.2</v>
      </c>
    </row>
    <row r="261" spans="2:7" x14ac:dyDescent="0.25">
      <c r="B261" s="7" t="s">
        <v>259</v>
      </c>
      <c r="C261" s="2">
        <v>106.8</v>
      </c>
      <c r="E261" s="7" t="s">
        <v>752</v>
      </c>
      <c r="F261" s="7"/>
      <c r="G261" s="2">
        <v>1.2</v>
      </c>
    </row>
    <row r="262" spans="2:7" x14ac:dyDescent="0.25">
      <c r="B262" s="7" t="s">
        <v>458</v>
      </c>
      <c r="C262" s="2">
        <v>16.3</v>
      </c>
      <c r="E262" s="7" t="s">
        <v>760</v>
      </c>
      <c r="F262" s="7"/>
      <c r="G262" s="2">
        <v>1.1000000000000001</v>
      </c>
    </row>
    <row r="263" spans="2:7" x14ac:dyDescent="0.25">
      <c r="B263" s="7" t="s">
        <v>882</v>
      </c>
      <c r="C263" s="2">
        <v>0</v>
      </c>
      <c r="E263" s="7" t="s">
        <v>755</v>
      </c>
      <c r="F263" s="7"/>
      <c r="G263" s="2">
        <v>1.1000000000000001</v>
      </c>
    </row>
    <row r="264" spans="2:7" x14ac:dyDescent="0.25">
      <c r="B264" s="7" t="s">
        <v>388</v>
      </c>
      <c r="C264" s="2">
        <v>34.299999999999997</v>
      </c>
      <c r="E264" s="7" t="s">
        <v>759</v>
      </c>
      <c r="F264" s="7"/>
      <c r="G264" s="2">
        <v>1.1000000000000001</v>
      </c>
    </row>
    <row r="265" spans="2:7" x14ac:dyDescent="0.25">
      <c r="B265" s="7" t="s">
        <v>852</v>
      </c>
      <c r="C265" s="2">
        <v>0</v>
      </c>
      <c r="E265" s="7" t="s">
        <v>762</v>
      </c>
      <c r="F265" s="7"/>
      <c r="G265" s="2">
        <v>1.1000000000000001</v>
      </c>
    </row>
    <row r="266" spans="2:7" x14ac:dyDescent="0.25">
      <c r="B266" s="7" t="s">
        <v>620</v>
      </c>
      <c r="C266" s="2">
        <v>5.0999999999999996</v>
      </c>
      <c r="E266" s="7" t="s">
        <v>756</v>
      </c>
      <c r="F266" s="7"/>
      <c r="G266" s="2">
        <v>1.1000000000000001</v>
      </c>
    </row>
    <row r="267" spans="2:7" x14ac:dyDescent="0.25">
      <c r="B267" s="7" t="s">
        <v>571</v>
      </c>
      <c r="C267" s="2">
        <v>8.8000000000000007</v>
      </c>
      <c r="E267" s="7" t="s">
        <v>769</v>
      </c>
      <c r="F267" s="7"/>
      <c r="G267" s="2">
        <v>1.1000000000000001</v>
      </c>
    </row>
    <row r="268" spans="2:7" x14ac:dyDescent="0.25">
      <c r="B268" s="7" t="s">
        <v>147</v>
      </c>
      <c r="C268" s="2">
        <v>139.5</v>
      </c>
      <c r="E268" s="7" t="s">
        <v>765</v>
      </c>
      <c r="F268" s="7"/>
      <c r="G268" s="2">
        <v>1.1000000000000001</v>
      </c>
    </row>
    <row r="269" spans="2:7" x14ac:dyDescent="0.25">
      <c r="B269" s="7" t="s">
        <v>758</v>
      </c>
      <c r="C269" s="2">
        <v>1.1000000000000001</v>
      </c>
      <c r="E269" s="7" t="s">
        <v>757</v>
      </c>
      <c r="F269" s="7"/>
      <c r="G269" s="2">
        <v>1.1000000000000001</v>
      </c>
    </row>
    <row r="270" spans="2:7" x14ac:dyDescent="0.25">
      <c r="B270" s="7" t="s">
        <v>101</v>
      </c>
      <c r="C270" s="2">
        <v>164.8</v>
      </c>
      <c r="E270" s="7" t="s">
        <v>766</v>
      </c>
      <c r="F270" s="7"/>
      <c r="G270" s="2">
        <v>1.1000000000000001</v>
      </c>
    </row>
    <row r="271" spans="2:7" x14ac:dyDescent="0.25">
      <c r="B271" s="7" t="s">
        <v>278</v>
      </c>
      <c r="C271" s="2">
        <v>101.5</v>
      </c>
      <c r="E271" s="7" t="s">
        <v>758</v>
      </c>
      <c r="F271" s="7"/>
      <c r="G271" s="2">
        <v>1.1000000000000001</v>
      </c>
    </row>
    <row r="272" spans="2:7" x14ac:dyDescent="0.25">
      <c r="B272" s="7" t="s">
        <v>252</v>
      </c>
      <c r="C272" s="2">
        <v>106.6</v>
      </c>
      <c r="E272" s="7" t="s">
        <v>772</v>
      </c>
      <c r="F272" s="7"/>
      <c r="G272" s="2">
        <v>1</v>
      </c>
    </row>
    <row r="273" spans="2:7" x14ac:dyDescent="0.25">
      <c r="B273" s="7" t="s">
        <v>781</v>
      </c>
      <c r="C273" s="2">
        <v>0.9</v>
      </c>
      <c r="E273" s="7" t="s">
        <v>773</v>
      </c>
      <c r="F273" s="7"/>
      <c r="G273" s="2">
        <v>1</v>
      </c>
    </row>
    <row r="274" spans="2:7" x14ac:dyDescent="0.25">
      <c r="B274" s="7" t="s">
        <v>254</v>
      </c>
      <c r="C274" s="2">
        <v>66.3</v>
      </c>
      <c r="E274" s="7" t="s">
        <v>778</v>
      </c>
      <c r="F274" s="7"/>
      <c r="G274" s="2">
        <v>1</v>
      </c>
    </row>
    <row r="275" spans="2:7" x14ac:dyDescent="0.25">
      <c r="B275" s="7" t="s">
        <v>354</v>
      </c>
      <c r="C275" s="2">
        <v>48.4</v>
      </c>
      <c r="E275" s="7" t="s">
        <v>779</v>
      </c>
      <c r="F275" s="7"/>
      <c r="G275" s="2">
        <v>0.9</v>
      </c>
    </row>
    <row r="276" spans="2:7" x14ac:dyDescent="0.25">
      <c r="B276" s="7" t="s">
        <v>528</v>
      </c>
      <c r="C276" s="2">
        <v>11</v>
      </c>
      <c r="E276" s="7" t="s">
        <v>781</v>
      </c>
      <c r="F276" s="7"/>
      <c r="G276" s="2">
        <v>0.9</v>
      </c>
    </row>
    <row r="277" spans="2:7" x14ac:dyDescent="0.25">
      <c r="B277" s="7" t="s">
        <v>344</v>
      </c>
      <c r="C277" s="2">
        <v>54.6</v>
      </c>
      <c r="E277" s="7" t="s">
        <v>783</v>
      </c>
      <c r="F277" s="7"/>
      <c r="G277" s="2">
        <v>0.8</v>
      </c>
    </row>
    <row r="278" spans="2:7" x14ac:dyDescent="0.25">
      <c r="B278" s="7" t="s">
        <v>585</v>
      </c>
      <c r="C278" s="2">
        <v>7.2</v>
      </c>
      <c r="E278" s="7" t="s">
        <v>786</v>
      </c>
      <c r="F278" s="7"/>
      <c r="G278" s="2">
        <v>0.7</v>
      </c>
    </row>
    <row r="279" spans="2:7" x14ac:dyDescent="0.25">
      <c r="B279" s="7" t="s">
        <v>541</v>
      </c>
      <c r="C279" s="2">
        <v>10.5</v>
      </c>
      <c r="E279" s="7" t="s">
        <v>789</v>
      </c>
      <c r="F279" s="7"/>
      <c r="G279" s="2">
        <v>0.5</v>
      </c>
    </row>
    <row r="280" spans="2:7" x14ac:dyDescent="0.25">
      <c r="B280" s="7" t="s">
        <v>45</v>
      </c>
      <c r="C280" s="2">
        <v>193.5</v>
      </c>
      <c r="E280" s="7" t="s">
        <v>797</v>
      </c>
      <c r="F280" s="7"/>
      <c r="G280" s="2">
        <v>0.2</v>
      </c>
    </row>
    <row r="281" spans="2:7" x14ac:dyDescent="0.25">
      <c r="B281" s="7" t="s">
        <v>283</v>
      </c>
      <c r="C281" s="2">
        <v>97.6</v>
      </c>
      <c r="E281" s="7" t="s">
        <v>886</v>
      </c>
      <c r="F281" s="7"/>
      <c r="G281" s="2">
        <v>0</v>
      </c>
    </row>
    <row r="282" spans="2:7" x14ac:dyDescent="0.25">
      <c r="B282" s="7" t="s">
        <v>848</v>
      </c>
      <c r="C282" s="2">
        <v>0</v>
      </c>
      <c r="E282" s="7" t="s">
        <v>863</v>
      </c>
      <c r="F282" s="7"/>
      <c r="G282" s="2">
        <v>0</v>
      </c>
    </row>
    <row r="283" spans="2:7" x14ac:dyDescent="0.25">
      <c r="B283" s="7" t="s">
        <v>425</v>
      </c>
      <c r="C283" s="2">
        <v>21.5</v>
      </c>
      <c r="E283" s="7" t="s">
        <v>869</v>
      </c>
      <c r="F283" s="7"/>
      <c r="G283" s="2">
        <v>0</v>
      </c>
    </row>
    <row r="284" spans="2:7" x14ac:dyDescent="0.25">
      <c r="B284" s="7" t="s">
        <v>176</v>
      </c>
      <c r="C284" s="2">
        <v>120.6</v>
      </c>
      <c r="E284" s="7" t="s">
        <v>815</v>
      </c>
      <c r="F284" s="7"/>
      <c r="G284" s="2">
        <v>0</v>
      </c>
    </row>
    <row r="285" spans="2:7" x14ac:dyDescent="0.25">
      <c r="B285" s="7" t="s">
        <v>496</v>
      </c>
      <c r="C285" s="2">
        <v>12.5</v>
      </c>
      <c r="E285" s="7" t="s">
        <v>884</v>
      </c>
      <c r="F285" s="7"/>
      <c r="G285" s="2">
        <v>0</v>
      </c>
    </row>
    <row r="286" spans="2:7" x14ac:dyDescent="0.25">
      <c r="B286" s="7" t="s">
        <v>831</v>
      </c>
      <c r="C286" s="2">
        <v>0</v>
      </c>
      <c r="E286" s="7" t="s">
        <v>839</v>
      </c>
      <c r="F286" s="7"/>
      <c r="G286" s="2">
        <v>0</v>
      </c>
    </row>
    <row r="287" spans="2:7" x14ac:dyDescent="0.25">
      <c r="B287" s="7" t="s">
        <v>126</v>
      </c>
      <c r="C287" s="2">
        <v>146.5</v>
      </c>
      <c r="E287" s="7" t="s">
        <v>856</v>
      </c>
      <c r="F287" s="7"/>
      <c r="G287" s="2">
        <v>0</v>
      </c>
    </row>
    <row r="288" spans="2:7" x14ac:dyDescent="0.25">
      <c r="B288" s="7" t="s">
        <v>286</v>
      </c>
      <c r="C288" s="2">
        <v>95.2</v>
      </c>
      <c r="E288" s="7" t="s">
        <v>867</v>
      </c>
      <c r="F288" s="7"/>
      <c r="G288" s="2">
        <v>0</v>
      </c>
    </row>
    <row r="289" spans="2:7" x14ac:dyDescent="0.25">
      <c r="B289" s="7" t="s">
        <v>79</v>
      </c>
      <c r="C289" s="2">
        <v>183</v>
      </c>
      <c r="E289" s="7" t="s">
        <v>843</v>
      </c>
      <c r="F289" s="7"/>
      <c r="G289" s="2">
        <v>0</v>
      </c>
    </row>
    <row r="290" spans="2:7" x14ac:dyDescent="0.25">
      <c r="B290" s="7" t="s">
        <v>315</v>
      </c>
      <c r="C290" s="2">
        <v>72.099999999999994</v>
      </c>
      <c r="E290" s="7" t="s">
        <v>818</v>
      </c>
      <c r="F290" s="7"/>
      <c r="G290" s="2">
        <v>0</v>
      </c>
    </row>
    <row r="291" spans="2:7" x14ac:dyDescent="0.25">
      <c r="B291" s="7" t="s">
        <v>624</v>
      </c>
      <c r="C291" s="2">
        <v>5</v>
      </c>
      <c r="E291" s="7" t="s">
        <v>912</v>
      </c>
      <c r="F291" s="7"/>
      <c r="G291" s="2">
        <v>0</v>
      </c>
    </row>
    <row r="292" spans="2:7" x14ac:dyDescent="0.25">
      <c r="B292" s="7" t="s">
        <v>337</v>
      </c>
      <c r="C292" s="2">
        <v>58.9</v>
      </c>
      <c r="E292" s="7" t="s">
        <v>817</v>
      </c>
      <c r="F292" s="7"/>
      <c r="G292" s="2">
        <v>0</v>
      </c>
    </row>
    <row r="293" spans="2:7" x14ac:dyDescent="0.25">
      <c r="B293" s="7" t="s">
        <v>546</v>
      </c>
      <c r="C293" s="2">
        <v>10.4</v>
      </c>
      <c r="E293" s="7" t="s">
        <v>859</v>
      </c>
      <c r="F293" s="7"/>
      <c r="G293" s="2">
        <v>0</v>
      </c>
    </row>
    <row r="294" spans="2:7" x14ac:dyDescent="0.25">
      <c r="B294" s="7" t="s">
        <v>678</v>
      </c>
      <c r="C294" s="2">
        <v>2.8</v>
      </c>
      <c r="E294" s="7" t="s">
        <v>862</v>
      </c>
      <c r="F294" s="7"/>
      <c r="G294" s="2">
        <v>0</v>
      </c>
    </row>
    <row r="295" spans="2:7" x14ac:dyDescent="0.25">
      <c r="B295" s="7" t="s">
        <v>489</v>
      </c>
      <c r="C295" s="2">
        <v>13.5</v>
      </c>
      <c r="E295" s="7" t="s">
        <v>871</v>
      </c>
      <c r="F295" s="7"/>
      <c r="G295" s="2">
        <v>0</v>
      </c>
    </row>
    <row r="296" spans="2:7" x14ac:dyDescent="0.25">
      <c r="B296" s="7" t="s">
        <v>797</v>
      </c>
      <c r="C296" s="2">
        <v>0.2</v>
      </c>
      <c r="E296" s="7" t="s">
        <v>833</v>
      </c>
      <c r="F296" s="7"/>
      <c r="G296" s="2">
        <v>0</v>
      </c>
    </row>
    <row r="297" spans="2:7" x14ac:dyDescent="0.25">
      <c r="B297" s="7" t="s">
        <v>273</v>
      </c>
      <c r="C297" s="2">
        <v>108.2</v>
      </c>
      <c r="E297" s="7" t="s">
        <v>820</v>
      </c>
      <c r="F297" s="7"/>
      <c r="G297" s="2">
        <v>0</v>
      </c>
    </row>
    <row r="298" spans="2:7" x14ac:dyDescent="0.25">
      <c r="B298" s="7" t="s">
        <v>823</v>
      </c>
      <c r="C298" s="2">
        <v>0</v>
      </c>
      <c r="E298" s="7" t="s">
        <v>841</v>
      </c>
      <c r="F298" s="7"/>
      <c r="G298" s="2">
        <v>0</v>
      </c>
    </row>
    <row r="299" spans="2:7" x14ac:dyDescent="0.25">
      <c r="B299" s="7" t="s">
        <v>726</v>
      </c>
      <c r="C299" s="2">
        <v>1.6</v>
      </c>
      <c r="E299" s="7" t="s">
        <v>883</v>
      </c>
      <c r="F299" s="7"/>
      <c r="G299" s="2">
        <v>0</v>
      </c>
    </row>
    <row r="300" spans="2:7" x14ac:dyDescent="0.25">
      <c r="B300" s="7" t="s">
        <v>519</v>
      </c>
      <c r="C300" s="2">
        <v>10.9</v>
      </c>
      <c r="E300" s="7" t="s">
        <v>854</v>
      </c>
      <c r="F300" s="7"/>
      <c r="G300" s="2">
        <v>0</v>
      </c>
    </row>
    <row r="301" spans="2:7" x14ac:dyDescent="0.25">
      <c r="B301" s="7" t="s">
        <v>336</v>
      </c>
      <c r="C301" s="2">
        <v>59.1</v>
      </c>
      <c r="E301" s="7" t="s">
        <v>876</v>
      </c>
      <c r="F301" s="7"/>
      <c r="G301" s="2">
        <v>0</v>
      </c>
    </row>
    <row r="302" spans="2:7" x14ac:dyDescent="0.25">
      <c r="B302" s="7" t="s">
        <v>403</v>
      </c>
      <c r="C302" s="2">
        <v>28.5</v>
      </c>
      <c r="E302" s="7" t="s">
        <v>877</v>
      </c>
      <c r="F302" s="7"/>
      <c r="G302" s="2">
        <v>0</v>
      </c>
    </row>
    <row r="303" spans="2:7" x14ac:dyDescent="0.25">
      <c r="B303" s="7" t="s">
        <v>142</v>
      </c>
      <c r="C303" s="2">
        <v>129.1</v>
      </c>
      <c r="E303" s="7" t="s">
        <v>821</v>
      </c>
      <c r="F303" s="7"/>
      <c r="G303" s="2">
        <v>0</v>
      </c>
    </row>
    <row r="304" spans="2:7" x14ac:dyDescent="0.25">
      <c r="B304" s="7" t="s">
        <v>373</v>
      </c>
      <c r="C304" s="2">
        <v>41</v>
      </c>
      <c r="E304" s="7" t="s">
        <v>808</v>
      </c>
      <c r="F304" s="7"/>
      <c r="G304" s="2">
        <v>0</v>
      </c>
    </row>
    <row r="305" spans="2:7" x14ac:dyDescent="0.25">
      <c r="B305" s="7" t="s">
        <v>113</v>
      </c>
      <c r="C305" s="2">
        <v>151.30000000000001</v>
      </c>
      <c r="E305" s="7" t="s">
        <v>811</v>
      </c>
      <c r="F305" s="7"/>
      <c r="G305" s="2">
        <v>0</v>
      </c>
    </row>
    <row r="306" spans="2:7" x14ac:dyDescent="0.25">
      <c r="B306" s="7" t="s">
        <v>33</v>
      </c>
      <c r="C306" s="2">
        <v>241.4</v>
      </c>
      <c r="E306" s="7" t="s">
        <v>835</v>
      </c>
      <c r="F306" s="7"/>
      <c r="G306" s="2">
        <v>0</v>
      </c>
    </row>
    <row r="307" spans="2:7" x14ac:dyDescent="0.25">
      <c r="B307" s="7" t="s">
        <v>281</v>
      </c>
      <c r="C307" s="2">
        <v>97.8</v>
      </c>
      <c r="E307" s="7" t="s">
        <v>911</v>
      </c>
      <c r="F307" s="7"/>
      <c r="G307" s="2">
        <v>0</v>
      </c>
    </row>
    <row r="308" spans="2:7" x14ac:dyDescent="0.25">
      <c r="B308" s="7" t="s">
        <v>515</v>
      </c>
      <c r="C308" s="2">
        <v>11.2</v>
      </c>
      <c r="E308" s="7" t="s">
        <v>814</v>
      </c>
      <c r="F308" s="7"/>
      <c r="G308" s="2">
        <v>0</v>
      </c>
    </row>
    <row r="309" spans="2:7" x14ac:dyDescent="0.25">
      <c r="B309" s="7" t="s">
        <v>319</v>
      </c>
      <c r="C309" s="2">
        <v>68.8</v>
      </c>
      <c r="E309" s="7" t="s">
        <v>807</v>
      </c>
      <c r="F309" s="7"/>
      <c r="G309" s="2">
        <v>0</v>
      </c>
    </row>
    <row r="310" spans="2:7" x14ac:dyDescent="0.25">
      <c r="B310" s="7" t="s">
        <v>293</v>
      </c>
      <c r="C310" s="2">
        <v>92.1</v>
      </c>
      <c r="E310" s="7" t="s">
        <v>837</v>
      </c>
      <c r="F310" s="7"/>
      <c r="G310" s="2">
        <v>0</v>
      </c>
    </row>
    <row r="311" spans="2:7" x14ac:dyDescent="0.25">
      <c r="B311" s="7" t="s">
        <v>878</v>
      </c>
      <c r="C311" s="2">
        <v>0</v>
      </c>
      <c r="E311" s="7" t="s">
        <v>882</v>
      </c>
      <c r="F311" s="7"/>
      <c r="G311" s="2">
        <v>0</v>
      </c>
    </row>
    <row r="312" spans="2:7" x14ac:dyDescent="0.25">
      <c r="B312" s="7" t="s">
        <v>509</v>
      </c>
      <c r="C312" s="2">
        <v>11.8</v>
      </c>
      <c r="E312" s="7" t="s">
        <v>852</v>
      </c>
      <c r="F312" s="7"/>
      <c r="G312" s="2">
        <v>0</v>
      </c>
    </row>
    <row r="313" spans="2:7" x14ac:dyDescent="0.25">
      <c r="B313" s="7" t="s">
        <v>705</v>
      </c>
      <c r="C313" s="2">
        <v>2.1</v>
      </c>
      <c r="E313" s="7" t="s">
        <v>848</v>
      </c>
      <c r="F313" s="7"/>
      <c r="G313" s="2">
        <v>0</v>
      </c>
    </row>
    <row r="314" spans="2:7" x14ac:dyDescent="0.25">
      <c r="B314" s="7" t="s">
        <v>155</v>
      </c>
      <c r="C314" s="2">
        <v>139.5</v>
      </c>
      <c r="E314" s="7" t="s">
        <v>831</v>
      </c>
      <c r="F314" s="7"/>
      <c r="G314" s="2">
        <v>0</v>
      </c>
    </row>
    <row r="315" spans="2:7" x14ac:dyDescent="0.25">
      <c r="B315" s="7" t="s">
        <v>342</v>
      </c>
      <c r="C315" s="2">
        <v>55</v>
      </c>
      <c r="E315" s="7" t="s">
        <v>823</v>
      </c>
      <c r="F315" s="7"/>
      <c r="G315" s="2">
        <v>0</v>
      </c>
    </row>
    <row r="316" spans="2:7" x14ac:dyDescent="0.25">
      <c r="B316" s="7" t="s">
        <v>321</v>
      </c>
      <c r="C316" s="2">
        <v>68.400000000000006</v>
      </c>
      <c r="E316" s="7" t="s">
        <v>878</v>
      </c>
      <c r="F316" s="7"/>
      <c r="G316" s="2">
        <v>0</v>
      </c>
    </row>
    <row r="317" spans="2:7" x14ac:dyDescent="0.25">
      <c r="B317" s="7" t="s">
        <v>454</v>
      </c>
      <c r="C317" s="2">
        <v>16.8</v>
      </c>
      <c r="E317" s="7" t="s">
        <v>923</v>
      </c>
      <c r="F317" s="7"/>
      <c r="G317" s="2">
        <v>-3.4</v>
      </c>
    </row>
    <row r="318" spans="2:7" x14ac:dyDescent="0.25">
      <c r="B318" s="7" t="s">
        <v>928</v>
      </c>
      <c r="C318" s="2">
        <v>15972.499999999995</v>
      </c>
    </row>
  </sheetData>
  <autoFilter ref="E5:G5">
    <sortState xmlns:xlrd2="http://schemas.microsoft.com/office/spreadsheetml/2017/richdata2" ref="E6:G317">
      <sortCondition descending="1" ref="G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1"/>
  <sheetViews>
    <sheetView topLeftCell="A22" workbookViewId="0">
      <selection activeCell="E6" sqref="E6:G40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3" spans="2:7" x14ac:dyDescent="0.25">
      <c r="B3" s="1" t="s">
        <v>4</v>
      </c>
      <c r="C3" t="s">
        <v>37</v>
      </c>
    </row>
    <row r="5" spans="2:7" x14ac:dyDescent="0.25">
      <c r="B5" s="1" t="s">
        <v>927</v>
      </c>
      <c r="C5" t="s">
        <v>924</v>
      </c>
      <c r="E5" t="s">
        <v>927</v>
      </c>
      <c r="G5" t="s">
        <v>924</v>
      </c>
    </row>
    <row r="6" spans="2:7" x14ac:dyDescent="0.25">
      <c r="B6" s="7" t="s">
        <v>593</v>
      </c>
      <c r="C6" s="2">
        <v>25.3</v>
      </c>
      <c r="E6" t="s">
        <v>36</v>
      </c>
      <c r="G6">
        <v>216</v>
      </c>
    </row>
    <row r="7" spans="2:7" x14ac:dyDescent="0.25">
      <c r="B7" s="7" t="s">
        <v>250</v>
      </c>
      <c r="C7" s="2">
        <v>85.7</v>
      </c>
      <c r="E7" t="s">
        <v>68</v>
      </c>
      <c r="G7">
        <v>172.3</v>
      </c>
    </row>
    <row r="8" spans="2:7" x14ac:dyDescent="0.25">
      <c r="B8" s="7" t="s">
        <v>529</v>
      </c>
      <c r="C8" s="2">
        <v>40.700000000000003</v>
      </c>
      <c r="E8" t="s">
        <v>73</v>
      </c>
      <c r="G8">
        <v>169.8</v>
      </c>
    </row>
    <row r="9" spans="2:7" x14ac:dyDescent="0.25">
      <c r="B9" s="7" t="s">
        <v>725</v>
      </c>
      <c r="C9" s="2">
        <v>6.5</v>
      </c>
      <c r="E9" t="s">
        <v>102</v>
      </c>
      <c r="G9">
        <v>148.19999999999999</v>
      </c>
    </row>
    <row r="10" spans="2:7" x14ac:dyDescent="0.25">
      <c r="B10" s="7" t="s">
        <v>671</v>
      </c>
      <c r="C10" s="2">
        <v>11.2</v>
      </c>
      <c r="E10" t="s">
        <v>98</v>
      </c>
      <c r="G10">
        <v>135.80000000000001</v>
      </c>
    </row>
    <row r="11" spans="2:7" x14ac:dyDescent="0.25">
      <c r="B11" s="7" t="s">
        <v>418</v>
      </c>
      <c r="C11" s="2">
        <v>93.5</v>
      </c>
      <c r="E11" t="s">
        <v>108</v>
      </c>
      <c r="G11">
        <v>130.4</v>
      </c>
    </row>
    <row r="12" spans="2:7" x14ac:dyDescent="0.25">
      <c r="B12" s="7" t="s">
        <v>684</v>
      </c>
      <c r="C12" s="2">
        <v>10.8</v>
      </c>
      <c r="E12" t="s">
        <v>143</v>
      </c>
      <c r="G12">
        <v>124.7</v>
      </c>
    </row>
    <row r="13" spans="2:7" x14ac:dyDescent="0.25">
      <c r="B13" s="7" t="s">
        <v>424</v>
      </c>
      <c r="C13" s="2">
        <v>90.4</v>
      </c>
      <c r="E13" t="s">
        <v>174</v>
      </c>
      <c r="G13">
        <v>113.7</v>
      </c>
    </row>
    <row r="14" spans="2:7" x14ac:dyDescent="0.25">
      <c r="B14" s="7" t="s">
        <v>693</v>
      </c>
      <c r="C14" s="2">
        <v>9.9</v>
      </c>
      <c r="E14" t="s">
        <v>217</v>
      </c>
      <c r="G14">
        <v>113.1</v>
      </c>
    </row>
    <row r="15" spans="2:7" x14ac:dyDescent="0.25">
      <c r="B15" s="7" t="s">
        <v>740</v>
      </c>
      <c r="C15" s="2">
        <v>5</v>
      </c>
      <c r="E15" t="s">
        <v>213</v>
      </c>
      <c r="G15">
        <v>112.7</v>
      </c>
    </row>
    <row r="16" spans="2:7" x14ac:dyDescent="0.25">
      <c r="B16" s="7" t="s">
        <v>669</v>
      </c>
      <c r="C16" s="2">
        <v>11.7</v>
      </c>
      <c r="E16" t="s">
        <v>197</v>
      </c>
      <c r="G16">
        <v>110.5</v>
      </c>
    </row>
    <row r="17" spans="2:7" x14ac:dyDescent="0.25">
      <c r="B17" s="7" t="s">
        <v>426</v>
      </c>
      <c r="C17" s="2">
        <v>88.4</v>
      </c>
      <c r="E17" t="s">
        <v>127</v>
      </c>
      <c r="G17">
        <v>109.1</v>
      </c>
    </row>
    <row r="18" spans="2:7" x14ac:dyDescent="0.25">
      <c r="B18" s="7" t="s">
        <v>696</v>
      </c>
      <c r="C18" s="2">
        <v>9.8000000000000007</v>
      </c>
      <c r="E18" t="s">
        <v>220</v>
      </c>
      <c r="G18">
        <v>105.3</v>
      </c>
    </row>
    <row r="19" spans="2:7" x14ac:dyDescent="0.25">
      <c r="B19" s="7" t="s">
        <v>565</v>
      </c>
      <c r="C19" s="2">
        <v>34.700000000000003</v>
      </c>
      <c r="E19" t="s">
        <v>141</v>
      </c>
      <c r="G19">
        <v>104.8</v>
      </c>
    </row>
    <row r="20" spans="2:7" x14ac:dyDescent="0.25">
      <c r="B20" s="7" t="s">
        <v>674</v>
      </c>
      <c r="C20" s="2">
        <v>11</v>
      </c>
      <c r="E20" t="s">
        <v>138</v>
      </c>
      <c r="G20">
        <v>102.4</v>
      </c>
    </row>
    <row r="21" spans="2:7" x14ac:dyDescent="0.25">
      <c r="B21" s="7" t="s">
        <v>502</v>
      </c>
      <c r="C21" s="2">
        <v>50.5</v>
      </c>
      <c r="E21" t="s">
        <v>247</v>
      </c>
      <c r="G21">
        <v>100.7</v>
      </c>
    </row>
    <row r="22" spans="2:7" x14ac:dyDescent="0.25">
      <c r="B22" s="7" t="s">
        <v>701</v>
      </c>
      <c r="C22" s="2">
        <v>9.4</v>
      </c>
      <c r="E22" t="s">
        <v>184</v>
      </c>
      <c r="G22">
        <v>94.4</v>
      </c>
    </row>
    <row r="23" spans="2:7" x14ac:dyDescent="0.25">
      <c r="B23" s="7" t="s">
        <v>525</v>
      </c>
      <c r="C23" s="2">
        <v>41.4</v>
      </c>
      <c r="E23" t="s">
        <v>418</v>
      </c>
      <c r="G23">
        <v>93.5</v>
      </c>
    </row>
    <row r="24" spans="2:7" x14ac:dyDescent="0.25">
      <c r="B24" s="7" t="s">
        <v>777</v>
      </c>
      <c r="C24" s="2">
        <v>4.0999999999999996</v>
      </c>
      <c r="E24" t="s">
        <v>424</v>
      </c>
      <c r="G24">
        <v>90.4</v>
      </c>
    </row>
    <row r="25" spans="2:7" x14ac:dyDescent="0.25">
      <c r="B25" s="7" t="s">
        <v>879</v>
      </c>
      <c r="C25" s="2">
        <v>0</v>
      </c>
      <c r="E25" t="s">
        <v>426</v>
      </c>
      <c r="G25">
        <v>88.4</v>
      </c>
    </row>
    <row r="26" spans="2:7" x14ac:dyDescent="0.25">
      <c r="B26" s="7" t="s">
        <v>682</v>
      </c>
      <c r="C26" s="2">
        <v>10</v>
      </c>
      <c r="E26" t="s">
        <v>167</v>
      </c>
      <c r="G26">
        <v>86.7</v>
      </c>
    </row>
    <row r="27" spans="2:7" x14ac:dyDescent="0.25">
      <c r="B27" s="7" t="s">
        <v>463</v>
      </c>
      <c r="C27" s="2">
        <v>66.400000000000006</v>
      </c>
      <c r="E27" t="s">
        <v>250</v>
      </c>
      <c r="G27">
        <v>85.7</v>
      </c>
    </row>
    <row r="28" spans="2:7" x14ac:dyDescent="0.25">
      <c r="B28" s="7" t="s">
        <v>617</v>
      </c>
      <c r="C28" s="2">
        <v>19.399999999999999</v>
      </c>
      <c r="E28" t="s">
        <v>432</v>
      </c>
      <c r="G28">
        <v>85.5</v>
      </c>
    </row>
    <row r="29" spans="2:7" x14ac:dyDescent="0.25">
      <c r="B29" s="7" t="s">
        <v>855</v>
      </c>
      <c r="C29" s="2">
        <v>0</v>
      </c>
      <c r="E29" t="s">
        <v>439</v>
      </c>
      <c r="G29">
        <v>79.3</v>
      </c>
    </row>
    <row r="30" spans="2:7" x14ac:dyDescent="0.25">
      <c r="B30" s="7" t="s">
        <v>666</v>
      </c>
      <c r="C30" s="2">
        <v>12.2</v>
      </c>
      <c r="E30" t="s">
        <v>443</v>
      </c>
      <c r="G30">
        <v>78.2</v>
      </c>
    </row>
    <row r="31" spans="2:7" x14ac:dyDescent="0.25">
      <c r="B31" s="7" t="s">
        <v>834</v>
      </c>
      <c r="C31" s="2">
        <v>0</v>
      </c>
      <c r="E31" t="s">
        <v>243</v>
      </c>
      <c r="G31">
        <v>77.2</v>
      </c>
    </row>
    <row r="32" spans="2:7" x14ac:dyDescent="0.25">
      <c r="B32" s="7" t="s">
        <v>443</v>
      </c>
      <c r="C32" s="2">
        <v>78.2</v>
      </c>
      <c r="E32" t="s">
        <v>245</v>
      </c>
      <c r="G32">
        <v>76.2</v>
      </c>
    </row>
    <row r="33" spans="2:7" x14ac:dyDescent="0.25">
      <c r="B33" s="7" t="s">
        <v>703</v>
      </c>
      <c r="C33" s="2">
        <v>9.1999999999999993</v>
      </c>
      <c r="E33" t="s">
        <v>446</v>
      </c>
      <c r="G33">
        <v>75</v>
      </c>
    </row>
    <row r="34" spans="2:7" x14ac:dyDescent="0.25">
      <c r="B34" s="7" t="s">
        <v>143</v>
      </c>
      <c r="C34" s="2">
        <v>124.7</v>
      </c>
      <c r="E34" t="s">
        <v>456</v>
      </c>
      <c r="G34">
        <v>69</v>
      </c>
    </row>
    <row r="35" spans="2:7" x14ac:dyDescent="0.25">
      <c r="B35" s="7" t="s">
        <v>615</v>
      </c>
      <c r="C35" s="2">
        <v>19.600000000000001</v>
      </c>
      <c r="E35" t="s">
        <v>463</v>
      </c>
      <c r="G35">
        <v>66.400000000000006</v>
      </c>
    </row>
    <row r="36" spans="2:7" x14ac:dyDescent="0.25">
      <c r="B36" s="7" t="s">
        <v>480</v>
      </c>
      <c r="C36" s="2">
        <v>59.7</v>
      </c>
      <c r="E36" t="s">
        <v>466</v>
      </c>
      <c r="G36">
        <v>64.3</v>
      </c>
    </row>
    <row r="37" spans="2:7" x14ac:dyDescent="0.25">
      <c r="B37" s="7" t="s">
        <v>484</v>
      </c>
      <c r="C37" s="2">
        <v>58.2</v>
      </c>
      <c r="E37" t="s">
        <v>472</v>
      </c>
      <c r="G37">
        <v>61.6</v>
      </c>
    </row>
    <row r="38" spans="2:7" x14ac:dyDescent="0.25">
      <c r="B38" s="7" t="s">
        <v>792</v>
      </c>
      <c r="C38" s="2">
        <v>1.6</v>
      </c>
      <c r="E38" t="s">
        <v>473</v>
      </c>
      <c r="G38">
        <v>61.2</v>
      </c>
    </row>
    <row r="39" spans="2:7" x14ac:dyDescent="0.25">
      <c r="B39" s="7" t="s">
        <v>860</v>
      </c>
      <c r="C39" s="2">
        <v>0</v>
      </c>
      <c r="E39" t="s">
        <v>478</v>
      </c>
      <c r="G39">
        <v>59.9</v>
      </c>
    </row>
    <row r="40" spans="2:7" x14ac:dyDescent="0.25">
      <c r="B40" s="7" t="s">
        <v>606</v>
      </c>
      <c r="C40" s="2">
        <v>22.2</v>
      </c>
      <c r="E40" t="s">
        <v>480</v>
      </c>
      <c r="G40">
        <v>59.7</v>
      </c>
    </row>
    <row r="41" spans="2:7" x14ac:dyDescent="0.25">
      <c r="B41" s="7" t="s">
        <v>604</v>
      </c>
      <c r="C41" s="2">
        <v>23.2</v>
      </c>
      <c r="E41" t="s">
        <v>484</v>
      </c>
      <c r="G41">
        <v>58.2</v>
      </c>
    </row>
    <row r="42" spans="2:7" x14ac:dyDescent="0.25">
      <c r="B42" s="7" t="s">
        <v>68</v>
      </c>
      <c r="C42" s="2">
        <v>172.3</v>
      </c>
      <c r="E42" t="s">
        <v>492</v>
      </c>
      <c r="G42">
        <v>55.3</v>
      </c>
    </row>
    <row r="43" spans="2:7" x14ac:dyDescent="0.25">
      <c r="B43" s="7" t="s">
        <v>492</v>
      </c>
      <c r="C43" s="2">
        <v>55.3</v>
      </c>
      <c r="E43" t="s">
        <v>499</v>
      </c>
      <c r="G43">
        <v>51.6</v>
      </c>
    </row>
    <row r="44" spans="2:7" x14ac:dyDescent="0.25">
      <c r="B44" s="7" t="s">
        <v>456</v>
      </c>
      <c r="C44" s="2">
        <v>69</v>
      </c>
      <c r="E44" t="s">
        <v>502</v>
      </c>
      <c r="G44">
        <v>50.5</v>
      </c>
    </row>
    <row r="45" spans="2:7" x14ac:dyDescent="0.25">
      <c r="B45" s="7" t="s">
        <v>866</v>
      </c>
      <c r="C45" s="2">
        <v>0</v>
      </c>
      <c r="E45" t="s">
        <v>511</v>
      </c>
      <c r="G45">
        <v>48.9</v>
      </c>
    </row>
    <row r="46" spans="2:7" x14ac:dyDescent="0.25">
      <c r="B46" s="7" t="s">
        <v>735</v>
      </c>
      <c r="C46" s="2">
        <v>5.4</v>
      </c>
      <c r="E46" t="s">
        <v>518</v>
      </c>
      <c r="G46">
        <v>46</v>
      </c>
    </row>
    <row r="47" spans="2:7" x14ac:dyDescent="0.25">
      <c r="B47" s="7" t="s">
        <v>680</v>
      </c>
      <c r="C47" s="2">
        <v>10.199999999999999</v>
      </c>
      <c r="E47" t="s">
        <v>525</v>
      </c>
      <c r="G47">
        <v>41.4</v>
      </c>
    </row>
    <row r="48" spans="2:7" x14ac:dyDescent="0.25">
      <c r="B48" s="7" t="s">
        <v>640</v>
      </c>
      <c r="C48" s="2">
        <v>16.100000000000001</v>
      </c>
      <c r="E48" t="s">
        <v>527</v>
      </c>
      <c r="G48">
        <v>40.9</v>
      </c>
    </row>
    <row r="49" spans="2:7" x14ac:dyDescent="0.25">
      <c r="B49" s="7" t="s">
        <v>776</v>
      </c>
      <c r="C49" s="2">
        <v>4.2</v>
      </c>
      <c r="E49" t="s">
        <v>529</v>
      </c>
      <c r="G49">
        <v>40.700000000000003</v>
      </c>
    </row>
    <row r="50" spans="2:7" x14ac:dyDescent="0.25">
      <c r="B50" s="7" t="s">
        <v>551</v>
      </c>
      <c r="C50" s="2">
        <v>37.200000000000003</v>
      </c>
      <c r="E50" t="s">
        <v>534</v>
      </c>
      <c r="G50">
        <v>39.1</v>
      </c>
    </row>
    <row r="51" spans="2:7" x14ac:dyDescent="0.25">
      <c r="B51" s="7" t="s">
        <v>563</v>
      </c>
      <c r="C51" s="2">
        <v>35</v>
      </c>
      <c r="E51" t="s">
        <v>548</v>
      </c>
      <c r="G51">
        <v>37.9</v>
      </c>
    </row>
    <row r="52" spans="2:7" x14ac:dyDescent="0.25">
      <c r="B52" s="7" t="s">
        <v>601</v>
      </c>
      <c r="C52" s="2">
        <v>24.2</v>
      </c>
      <c r="E52" t="s">
        <v>550</v>
      </c>
      <c r="G52">
        <v>37.5</v>
      </c>
    </row>
    <row r="53" spans="2:7" x14ac:dyDescent="0.25">
      <c r="B53" s="7" t="s">
        <v>844</v>
      </c>
      <c r="C53" s="2">
        <v>0</v>
      </c>
      <c r="E53" t="s">
        <v>551</v>
      </c>
      <c r="G53">
        <v>37.200000000000003</v>
      </c>
    </row>
    <row r="54" spans="2:7" x14ac:dyDescent="0.25">
      <c r="B54" s="7" t="s">
        <v>902</v>
      </c>
      <c r="C54" s="2">
        <v>0</v>
      </c>
      <c r="E54" t="s">
        <v>557</v>
      </c>
      <c r="G54">
        <v>36</v>
      </c>
    </row>
    <row r="55" spans="2:7" x14ac:dyDescent="0.25">
      <c r="B55" s="7" t="s">
        <v>432</v>
      </c>
      <c r="C55" s="2">
        <v>85.5</v>
      </c>
      <c r="E55" t="s">
        <v>559</v>
      </c>
      <c r="G55">
        <v>35.9</v>
      </c>
    </row>
    <row r="56" spans="2:7" x14ac:dyDescent="0.25">
      <c r="B56" s="7" t="s">
        <v>782</v>
      </c>
      <c r="C56" s="2">
        <v>3.8</v>
      </c>
      <c r="E56" t="s">
        <v>563</v>
      </c>
      <c r="G56">
        <v>35</v>
      </c>
    </row>
    <row r="57" spans="2:7" x14ac:dyDescent="0.25">
      <c r="B57" s="7" t="s">
        <v>790</v>
      </c>
      <c r="C57" s="2">
        <v>2</v>
      </c>
      <c r="E57" t="s">
        <v>565</v>
      </c>
      <c r="G57">
        <v>34.700000000000003</v>
      </c>
    </row>
    <row r="58" spans="2:7" x14ac:dyDescent="0.25">
      <c r="B58" s="7" t="s">
        <v>675</v>
      </c>
      <c r="C58" s="2">
        <v>11</v>
      </c>
      <c r="E58" t="s">
        <v>570</v>
      </c>
      <c r="G58">
        <v>32.6</v>
      </c>
    </row>
    <row r="59" spans="2:7" x14ac:dyDescent="0.25">
      <c r="B59" s="7" t="s">
        <v>167</v>
      </c>
      <c r="C59" s="2">
        <v>86.7</v>
      </c>
      <c r="E59" t="s">
        <v>572</v>
      </c>
      <c r="G59">
        <v>32.4</v>
      </c>
    </row>
    <row r="60" spans="2:7" x14ac:dyDescent="0.25">
      <c r="B60" s="7" t="s">
        <v>589</v>
      </c>
      <c r="C60" s="2">
        <v>25.7</v>
      </c>
      <c r="E60" t="s">
        <v>573</v>
      </c>
      <c r="G60">
        <v>31.6</v>
      </c>
    </row>
    <row r="61" spans="2:7" x14ac:dyDescent="0.25">
      <c r="B61" s="7" t="s">
        <v>827</v>
      </c>
      <c r="C61" s="2">
        <v>0</v>
      </c>
      <c r="E61" t="s">
        <v>583</v>
      </c>
      <c r="G61">
        <v>26.5</v>
      </c>
    </row>
    <row r="62" spans="2:7" x14ac:dyDescent="0.25">
      <c r="B62" s="7" t="s">
        <v>570</v>
      </c>
      <c r="C62" s="2">
        <v>32.6</v>
      </c>
      <c r="E62" t="s">
        <v>586</v>
      </c>
      <c r="G62">
        <v>26.4</v>
      </c>
    </row>
    <row r="63" spans="2:7" x14ac:dyDescent="0.25">
      <c r="B63" s="7" t="s">
        <v>73</v>
      </c>
      <c r="C63" s="2">
        <v>169.8</v>
      </c>
      <c r="E63" t="s">
        <v>589</v>
      </c>
      <c r="G63">
        <v>25.7</v>
      </c>
    </row>
    <row r="64" spans="2:7" x14ac:dyDescent="0.25">
      <c r="B64" s="7" t="s">
        <v>245</v>
      </c>
      <c r="C64" s="2">
        <v>76.2</v>
      </c>
      <c r="E64" t="s">
        <v>591</v>
      </c>
      <c r="G64">
        <v>25.4</v>
      </c>
    </row>
    <row r="65" spans="2:7" x14ac:dyDescent="0.25">
      <c r="B65" s="7" t="s">
        <v>885</v>
      </c>
      <c r="C65" s="2">
        <v>0</v>
      </c>
      <c r="E65" t="s">
        <v>593</v>
      </c>
      <c r="G65">
        <v>25.3</v>
      </c>
    </row>
    <row r="66" spans="2:7" x14ac:dyDescent="0.25">
      <c r="B66" s="7" t="s">
        <v>875</v>
      </c>
      <c r="C66" s="2">
        <v>0</v>
      </c>
      <c r="E66" t="s">
        <v>597</v>
      </c>
      <c r="G66">
        <v>24.6</v>
      </c>
    </row>
    <row r="67" spans="2:7" x14ac:dyDescent="0.25">
      <c r="B67" s="7" t="s">
        <v>518</v>
      </c>
      <c r="C67" s="2">
        <v>46</v>
      </c>
      <c r="E67" t="s">
        <v>601</v>
      </c>
      <c r="G67">
        <v>24.2</v>
      </c>
    </row>
    <row r="68" spans="2:7" x14ac:dyDescent="0.25">
      <c r="B68" s="7" t="s">
        <v>446</v>
      </c>
      <c r="C68" s="2">
        <v>75</v>
      </c>
      <c r="E68" t="s">
        <v>602</v>
      </c>
      <c r="G68">
        <v>24.1</v>
      </c>
    </row>
    <row r="69" spans="2:7" x14ac:dyDescent="0.25">
      <c r="B69" s="7" t="s">
        <v>639</v>
      </c>
      <c r="C69" s="2">
        <v>16.100000000000001</v>
      </c>
      <c r="E69" t="s">
        <v>604</v>
      </c>
      <c r="G69">
        <v>23.2</v>
      </c>
    </row>
    <row r="70" spans="2:7" x14ac:dyDescent="0.25">
      <c r="B70" s="7" t="s">
        <v>138</v>
      </c>
      <c r="C70" s="2">
        <v>102.4</v>
      </c>
      <c r="E70" t="s">
        <v>606</v>
      </c>
      <c r="G70">
        <v>22.2</v>
      </c>
    </row>
    <row r="71" spans="2:7" x14ac:dyDescent="0.25">
      <c r="B71" s="7" t="s">
        <v>610</v>
      </c>
      <c r="C71" s="2">
        <v>20.8</v>
      </c>
      <c r="E71" t="s">
        <v>610</v>
      </c>
      <c r="G71">
        <v>20.8</v>
      </c>
    </row>
    <row r="72" spans="2:7" x14ac:dyDescent="0.25">
      <c r="B72" s="7" t="s">
        <v>602</v>
      </c>
      <c r="C72" s="2">
        <v>24.1</v>
      </c>
      <c r="E72" t="s">
        <v>612</v>
      </c>
      <c r="G72">
        <v>20.5</v>
      </c>
    </row>
    <row r="73" spans="2:7" x14ac:dyDescent="0.25">
      <c r="B73" s="7" t="s">
        <v>220</v>
      </c>
      <c r="C73" s="2">
        <v>105.3</v>
      </c>
      <c r="E73" t="s">
        <v>615</v>
      </c>
      <c r="G73">
        <v>19.600000000000001</v>
      </c>
    </row>
    <row r="74" spans="2:7" x14ac:dyDescent="0.25">
      <c r="B74" s="7" t="s">
        <v>791</v>
      </c>
      <c r="C74" s="2">
        <v>1.8</v>
      </c>
      <c r="E74" t="s">
        <v>617</v>
      </c>
      <c r="G74">
        <v>19.399999999999999</v>
      </c>
    </row>
    <row r="75" spans="2:7" x14ac:dyDescent="0.25">
      <c r="B75" s="7" t="s">
        <v>683</v>
      </c>
      <c r="C75" s="2">
        <v>11.3</v>
      </c>
      <c r="E75" t="s">
        <v>619</v>
      </c>
      <c r="G75">
        <v>19.2</v>
      </c>
    </row>
    <row r="76" spans="2:7" x14ac:dyDescent="0.25">
      <c r="B76" s="7" t="s">
        <v>619</v>
      </c>
      <c r="C76" s="2">
        <v>19.2</v>
      </c>
      <c r="E76" t="s">
        <v>618</v>
      </c>
      <c r="G76">
        <v>19.2</v>
      </c>
    </row>
    <row r="77" spans="2:7" x14ac:dyDescent="0.25">
      <c r="B77" s="7" t="s">
        <v>472</v>
      </c>
      <c r="C77" s="2">
        <v>61.6</v>
      </c>
      <c r="E77" t="s">
        <v>621</v>
      </c>
      <c r="G77">
        <v>18.899999999999999</v>
      </c>
    </row>
    <row r="78" spans="2:7" x14ac:dyDescent="0.25">
      <c r="B78" s="7" t="s">
        <v>586</v>
      </c>
      <c r="C78" s="2">
        <v>26.4</v>
      </c>
      <c r="E78" t="s">
        <v>626</v>
      </c>
      <c r="G78">
        <v>18.100000000000001</v>
      </c>
    </row>
    <row r="79" spans="2:7" x14ac:dyDescent="0.25">
      <c r="B79" s="7" t="s">
        <v>527</v>
      </c>
      <c r="C79" s="2">
        <v>40.9</v>
      </c>
      <c r="E79" t="s">
        <v>628</v>
      </c>
      <c r="G79">
        <v>17.899999999999999</v>
      </c>
    </row>
    <row r="80" spans="2:7" x14ac:dyDescent="0.25">
      <c r="B80" s="7" t="s">
        <v>706</v>
      </c>
      <c r="C80" s="2">
        <v>8.4</v>
      </c>
      <c r="E80" t="s">
        <v>631</v>
      </c>
      <c r="G80">
        <v>17.399999999999999</v>
      </c>
    </row>
    <row r="81" spans="2:7" x14ac:dyDescent="0.25">
      <c r="B81" s="7" t="s">
        <v>710</v>
      </c>
      <c r="C81" s="2">
        <v>8</v>
      </c>
      <c r="E81" t="s">
        <v>635</v>
      </c>
      <c r="G81">
        <v>16.899999999999999</v>
      </c>
    </row>
    <row r="82" spans="2:7" x14ac:dyDescent="0.25">
      <c r="B82" s="7" t="s">
        <v>799</v>
      </c>
      <c r="C82" s="2">
        <v>0.9</v>
      </c>
      <c r="E82" t="s">
        <v>638</v>
      </c>
      <c r="G82">
        <v>16.399999999999999</v>
      </c>
    </row>
    <row r="83" spans="2:7" x14ac:dyDescent="0.25">
      <c r="B83" s="7" t="s">
        <v>557</v>
      </c>
      <c r="C83" s="2">
        <v>36</v>
      </c>
      <c r="E83" t="s">
        <v>640</v>
      </c>
      <c r="G83">
        <v>16.100000000000001</v>
      </c>
    </row>
    <row r="84" spans="2:7" x14ac:dyDescent="0.25">
      <c r="B84" s="7" t="s">
        <v>247</v>
      </c>
      <c r="C84" s="2">
        <v>100.7</v>
      </c>
      <c r="E84" t="s">
        <v>639</v>
      </c>
      <c r="G84">
        <v>16.100000000000001</v>
      </c>
    </row>
    <row r="85" spans="2:7" x14ac:dyDescent="0.25">
      <c r="B85" s="7" t="s">
        <v>665</v>
      </c>
      <c r="C85" s="2">
        <v>12.5</v>
      </c>
      <c r="E85" t="s">
        <v>641</v>
      </c>
      <c r="G85">
        <v>15.9</v>
      </c>
    </row>
    <row r="86" spans="2:7" x14ac:dyDescent="0.25">
      <c r="B86" s="7" t="s">
        <v>687</v>
      </c>
      <c r="C86" s="2">
        <v>10.5</v>
      </c>
      <c r="E86" t="s">
        <v>643</v>
      </c>
      <c r="G86">
        <v>15.8</v>
      </c>
    </row>
    <row r="87" spans="2:7" x14ac:dyDescent="0.25">
      <c r="B87" s="7" t="s">
        <v>700</v>
      </c>
      <c r="C87" s="2">
        <v>9.4</v>
      </c>
      <c r="E87" t="s">
        <v>642</v>
      </c>
      <c r="G87">
        <v>15.8</v>
      </c>
    </row>
    <row r="88" spans="2:7" x14ac:dyDescent="0.25">
      <c r="B88" s="7" t="s">
        <v>727</v>
      </c>
      <c r="C88" s="2">
        <v>6.2</v>
      </c>
      <c r="E88" t="s">
        <v>651</v>
      </c>
      <c r="G88">
        <v>15</v>
      </c>
    </row>
    <row r="89" spans="2:7" x14ac:dyDescent="0.25">
      <c r="B89" s="7" t="s">
        <v>466</v>
      </c>
      <c r="C89" s="2">
        <v>64.3</v>
      </c>
      <c r="E89" t="s">
        <v>653</v>
      </c>
      <c r="G89">
        <v>14.7</v>
      </c>
    </row>
    <row r="90" spans="2:7" x14ac:dyDescent="0.25">
      <c r="B90" s="7" t="s">
        <v>707</v>
      </c>
      <c r="C90" s="2">
        <v>8.4</v>
      </c>
      <c r="E90" t="s">
        <v>659</v>
      </c>
      <c r="G90">
        <v>13.6</v>
      </c>
    </row>
    <row r="91" spans="2:7" x14ac:dyDescent="0.25">
      <c r="B91" s="7" t="s">
        <v>635</v>
      </c>
      <c r="C91" s="2">
        <v>16.899999999999999</v>
      </c>
      <c r="E91" t="s">
        <v>657</v>
      </c>
      <c r="G91">
        <v>13.6</v>
      </c>
    </row>
    <row r="92" spans="2:7" x14ac:dyDescent="0.25">
      <c r="B92" s="7" t="s">
        <v>184</v>
      </c>
      <c r="C92" s="2">
        <v>94.4</v>
      </c>
      <c r="E92" t="s">
        <v>665</v>
      </c>
      <c r="G92">
        <v>12.5</v>
      </c>
    </row>
    <row r="93" spans="2:7" x14ac:dyDescent="0.25">
      <c r="B93" s="7" t="s">
        <v>478</v>
      </c>
      <c r="C93" s="2">
        <v>59.9</v>
      </c>
      <c r="E93" t="s">
        <v>666</v>
      </c>
      <c r="G93">
        <v>12.2</v>
      </c>
    </row>
    <row r="94" spans="2:7" x14ac:dyDescent="0.25">
      <c r="B94" s="7" t="s">
        <v>853</v>
      </c>
      <c r="C94" s="2">
        <v>0</v>
      </c>
      <c r="E94" t="s">
        <v>668</v>
      </c>
      <c r="G94">
        <v>12.1</v>
      </c>
    </row>
    <row r="95" spans="2:7" x14ac:dyDescent="0.25">
      <c r="B95" s="7" t="s">
        <v>659</v>
      </c>
      <c r="C95" s="2">
        <v>13.6</v>
      </c>
      <c r="E95" t="s">
        <v>669</v>
      </c>
      <c r="G95">
        <v>11.7</v>
      </c>
    </row>
    <row r="96" spans="2:7" x14ac:dyDescent="0.25">
      <c r="B96" s="7" t="s">
        <v>813</v>
      </c>
      <c r="C96" s="2">
        <v>0</v>
      </c>
      <c r="E96" t="s">
        <v>670</v>
      </c>
      <c r="G96">
        <v>11.6</v>
      </c>
    </row>
    <row r="97" spans="2:7" x14ac:dyDescent="0.25">
      <c r="B97" s="7" t="s">
        <v>723</v>
      </c>
      <c r="C97" s="2">
        <v>6.7</v>
      </c>
      <c r="E97" t="s">
        <v>683</v>
      </c>
      <c r="G97">
        <v>11.3</v>
      </c>
    </row>
    <row r="98" spans="2:7" x14ac:dyDescent="0.25">
      <c r="B98" s="7" t="s">
        <v>677</v>
      </c>
      <c r="C98" s="2">
        <v>10.7</v>
      </c>
      <c r="E98" t="s">
        <v>671</v>
      </c>
      <c r="G98">
        <v>11.2</v>
      </c>
    </row>
    <row r="99" spans="2:7" x14ac:dyDescent="0.25">
      <c r="B99" s="7" t="s">
        <v>591</v>
      </c>
      <c r="C99" s="2">
        <v>25.4</v>
      </c>
      <c r="E99" t="s">
        <v>672</v>
      </c>
      <c r="G99">
        <v>11.1</v>
      </c>
    </row>
    <row r="100" spans="2:7" x14ac:dyDescent="0.25">
      <c r="B100" s="7" t="s">
        <v>621</v>
      </c>
      <c r="C100" s="2">
        <v>18.899999999999999</v>
      </c>
      <c r="E100" t="s">
        <v>674</v>
      </c>
      <c r="G100">
        <v>11</v>
      </c>
    </row>
    <row r="101" spans="2:7" x14ac:dyDescent="0.25">
      <c r="B101" s="7" t="s">
        <v>534</v>
      </c>
      <c r="C101" s="2">
        <v>39.1</v>
      </c>
      <c r="E101" t="s">
        <v>675</v>
      </c>
      <c r="G101">
        <v>11</v>
      </c>
    </row>
    <row r="102" spans="2:7" x14ac:dyDescent="0.25">
      <c r="B102" s="7" t="s">
        <v>798</v>
      </c>
      <c r="C102" s="2">
        <v>0.9</v>
      </c>
      <c r="E102" t="s">
        <v>684</v>
      </c>
      <c r="G102">
        <v>10.8</v>
      </c>
    </row>
    <row r="103" spans="2:7" x14ac:dyDescent="0.25">
      <c r="B103" s="7" t="s">
        <v>98</v>
      </c>
      <c r="C103" s="2">
        <v>135.80000000000001</v>
      </c>
      <c r="E103" t="s">
        <v>677</v>
      </c>
      <c r="G103">
        <v>10.7</v>
      </c>
    </row>
    <row r="104" spans="2:7" x14ac:dyDescent="0.25">
      <c r="B104" s="7" t="s">
        <v>548</v>
      </c>
      <c r="C104" s="2">
        <v>37.9</v>
      </c>
      <c r="E104" t="s">
        <v>687</v>
      </c>
      <c r="G104">
        <v>10.5</v>
      </c>
    </row>
    <row r="105" spans="2:7" x14ac:dyDescent="0.25">
      <c r="B105" s="7" t="s">
        <v>694</v>
      </c>
      <c r="C105" s="2">
        <v>9.9</v>
      </c>
      <c r="E105" t="s">
        <v>680</v>
      </c>
      <c r="G105">
        <v>10.199999999999999</v>
      </c>
    </row>
    <row r="106" spans="2:7" x14ac:dyDescent="0.25">
      <c r="B106" s="7" t="s">
        <v>780</v>
      </c>
      <c r="C106" s="2">
        <v>3.9</v>
      </c>
      <c r="E106" t="s">
        <v>682</v>
      </c>
      <c r="G106">
        <v>10</v>
      </c>
    </row>
    <row r="107" spans="2:7" x14ac:dyDescent="0.25">
      <c r="B107" s="7" t="s">
        <v>713</v>
      </c>
      <c r="C107" s="2">
        <v>7.8</v>
      </c>
      <c r="E107" t="s">
        <v>692</v>
      </c>
      <c r="G107">
        <v>10</v>
      </c>
    </row>
    <row r="108" spans="2:7" x14ac:dyDescent="0.25">
      <c r="B108" s="7" t="s">
        <v>141</v>
      </c>
      <c r="C108" s="2">
        <v>104.8</v>
      </c>
      <c r="E108" t="s">
        <v>693</v>
      </c>
      <c r="G108">
        <v>9.9</v>
      </c>
    </row>
    <row r="109" spans="2:7" x14ac:dyDescent="0.25">
      <c r="B109" s="7" t="s">
        <v>643</v>
      </c>
      <c r="C109" s="2">
        <v>15.8</v>
      </c>
      <c r="E109" t="s">
        <v>694</v>
      </c>
      <c r="G109">
        <v>9.9</v>
      </c>
    </row>
    <row r="110" spans="2:7" x14ac:dyDescent="0.25">
      <c r="B110" s="7" t="s">
        <v>812</v>
      </c>
      <c r="C110" s="2">
        <v>0</v>
      </c>
      <c r="E110" t="s">
        <v>696</v>
      </c>
      <c r="G110">
        <v>9.8000000000000007</v>
      </c>
    </row>
    <row r="111" spans="2:7" x14ac:dyDescent="0.25">
      <c r="B111" s="7" t="s">
        <v>583</v>
      </c>
      <c r="C111" s="2">
        <v>26.5</v>
      </c>
      <c r="E111" t="s">
        <v>701</v>
      </c>
      <c r="G111">
        <v>9.4</v>
      </c>
    </row>
    <row r="112" spans="2:7" x14ac:dyDescent="0.25">
      <c r="B112" s="7" t="s">
        <v>851</v>
      </c>
      <c r="C112" s="2">
        <v>0</v>
      </c>
      <c r="E112" t="s">
        <v>700</v>
      </c>
      <c r="G112">
        <v>9.4</v>
      </c>
    </row>
    <row r="113" spans="2:7" x14ac:dyDescent="0.25">
      <c r="B113" s="7" t="s">
        <v>102</v>
      </c>
      <c r="C113" s="2">
        <v>148.19999999999999</v>
      </c>
      <c r="E113" t="s">
        <v>703</v>
      </c>
      <c r="G113">
        <v>9.1999999999999993</v>
      </c>
    </row>
    <row r="114" spans="2:7" x14ac:dyDescent="0.25">
      <c r="B114" s="7" t="s">
        <v>736</v>
      </c>
      <c r="C114" s="2">
        <v>5.2</v>
      </c>
      <c r="E114" t="s">
        <v>706</v>
      </c>
      <c r="G114">
        <v>8.4</v>
      </c>
    </row>
    <row r="115" spans="2:7" x14ac:dyDescent="0.25">
      <c r="B115" s="7" t="s">
        <v>907</v>
      </c>
      <c r="C115" s="2">
        <v>0</v>
      </c>
      <c r="E115" t="s">
        <v>707</v>
      </c>
      <c r="G115">
        <v>8.4</v>
      </c>
    </row>
    <row r="116" spans="2:7" x14ac:dyDescent="0.25">
      <c r="B116" s="7" t="s">
        <v>734</v>
      </c>
      <c r="C116" s="2">
        <v>5.5</v>
      </c>
      <c r="E116" t="s">
        <v>710</v>
      </c>
      <c r="G116">
        <v>8</v>
      </c>
    </row>
    <row r="117" spans="2:7" x14ac:dyDescent="0.25">
      <c r="B117" s="7" t="s">
        <v>626</v>
      </c>
      <c r="C117" s="2">
        <v>18.100000000000001</v>
      </c>
      <c r="E117" t="s">
        <v>712</v>
      </c>
      <c r="G117">
        <v>7.9</v>
      </c>
    </row>
    <row r="118" spans="2:7" x14ac:dyDescent="0.25">
      <c r="B118" s="7" t="s">
        <v>573</v>
      </c>
      <c r="C118" s="2">
        <v>31.6</v>
      </c>
      <c r="E118" t="s">
        <v>713</v>
      </c>
      <c r="G118">
        <v>7.8</v>
      </c>
    </row>
    <row r="119" spans="2:7" x14ac:dyDescent="0.25">
      <c r="B119" s="7" t="s">
        <v>174</v>
      </c>
      <c r="C119" s="2">
        <v>113.7</v>
      </c>
      <c r="E119" t="s">
        <v>719</v>
      </c>
      <c r="G119">
        <v>7.1</v>
      </c>
    </row>
    <row r="120" spans="2:7" x14ac:dyDescent="0.25">
      <c r="B120" s="7" t="s">
        <v>473</v>
      </c>
      <c r="C120" s="2">
        <v>61.2</v>
      </c>
      <c r="E120" t="s">
        <v>720</v>
      </c>
      <c r="G120">
        <v>7.1</v>
      </c>
    </row>
    <row r="121" spans="2:7" x14ac:dyDescent="0.25">
      <c r="B121" s="7" t="s">
        <v>787</v>
      </c>
      <c r="C121" s="2">
        <v>2.8</v>
      </c>
      <c r="E121" t="s">
        <v>723</v>
      </c>
      <c r="G121">
        <v>6.7</v>
      </c>
    </row>
    <row r="122" spans="2:7" x14ac:dyDescent="0.25">
      <c r="B122" s="7" t="s">
        <v>550</v>
      </c>
      <c r="C122" s="2">
        <v>37.5</v>
      </c>
      <c r="E122" t="s">
        <v>724</v>
      </c>
      <c r="G122">
        <v>6.7</v>
      </c>
    </row>
    <row r="123" spans="2:7" x14ac:dyDescent="0.25">
      <c r="B123" s="7" t="s">
        <v>908</v>
      </c>
      <c r="C123" s="2">
        <v>0</v>
      </c>
      <c r="E123" t="s">
        <v>725</v>
      </c>
      <c r="G123">
        <v>6.5</v>
      </c>
    </row>
    <row r="124" spans="2:7" x14ac:dyDescent="0.25">
      <c r="B124" s="7" t="s">
        <v>712</v>
      </c>
      <c r="C124" s="2">
        <v>7.9</v>
      </c>
      <c r="E124" t="s">
        <v>727</v>
      </c>
      <c r="G124">
        <v>6.2</v>
      </c>
    </row>
    <row r="125" spans="2:7" x14ac:dyDescent="0.25">
      <c r="B125" s="7" t="s">
        <v>572</v>
      </c>
      <c r="C125" s="2">
        <v>32.4</v>
      </c>
      <c r="E125" t="s">
        <v>728</v>
      </c>
      <c r="G125">
        <v>6.1</v>
      </c>
    </row>
    <row r="126" spans="2:7" x14ac:dyDescent="0.25">
      <c r="B126" s="7" t="s">
        <v>217</v>
      </c>
      <c r="C126" s="2">
        <v>113.1</v>
      </c>
      <c r="E126" t="s">
        <v>732</v>
      </c>
      <c r="G126">
        <v>5.6</v>
      </c>
    </row>
    <row r="127" spans="2:7" x14ac:dyDescent="0.25">
      <c r="B127" s="7" t="s">
        <v>672</v>
      </c>
      <c r="C127" s="2">
        <v>11.1</v>
      </c>
      <c r="E127" t="s">
        <v>734</v>
      </c>
      <c r="G127">
        <v>5.5</v>
      </c>
    </row>
    <row r="128" spans="2:7" x14ac:dyDescent="0.25">
      <c r="B128" s="7" t="s">
        <v>732</v>
      </c>
      <c r="C128" s="2">
        <v>5.6</v>
      </c>
      <c r="E128" t="s">
        <v>735</v>
      </c>
      <c r="G128">
        <v>5.4</v>
      </c>
    </row>
    <row r="129" spans="2:7" x14ac:dyDescent="0.25">
      <c r="B129" s="7" t="s">
        <v>439</v>
      </c>
      <c r="C129" s="2">
        <v>79.3</v>
      </c>
      <c r="E129" t="s">
        <v>736</v>
      </c>
      <c r="G129">
        <v>5.2</v>
      </c>
    </row>
    <row r="130" spans="2:7" x14ac:dyDescent="0.25">
      <c r="B130" s="7" t="s">
        <v>559</v>
      </c>
      <c r="C130" s="2">
        <v>35.9</v>
      </c>
      <c r="E130" t="s">
        <v>740</v>
      </c>
      <c r="G130">
        <v>5</v>
      </c>
    </row>
    <row r="131" spans="2:7" x14ac:dyDescent="0.25">
      <c r="B131" s="7" t="s">
        <v>612</v>
      </c>
      <c r="C131" s="2">
        <v>20.5</v>
      </c>
      <c r="E131" t="s">
        <v>767</v>
      </c>
      <c r="G131">
        <v>4.4000000000000004</v>
      </c>
    </row>
    <row r="132" spans="2:7" x14ac:dyDescent="0.25">
      <c r="B132" s="7" t="s">
        <v>915</v>
      </c>
      <c r="C132" s="2">
        <v>0</v>
      </c>
      <c r="E132" t="s">
        <v>776</v>
      </c>
      <c r="G132">
        <v>4.2</v>
      </c>
    </row>
    <row r="133" spans="2:7" x14ac:dyDescent="0.25">
      <c r="B133" s="7" t="s">
        <v>906</v>
      </c>
      <c r="C133" s="2">
        <v>0</v>
      </c>
      <c r="E133" t="s">
        <v>777</v>
      </c>
      <c r="G133">
        <v>4.0999999999999996</v>
      </c>
    </row>
    <row r="134" spans="2:7" x14ac:dyDescent="0.25">
      <c r="B134" s="7" t="s">
        <v>628</v>
      </c>
      <c r="C134" s="2">
        <v>17.899999999999999</v>
      </c>
      <c r="E134" t="s">
        <v>780</v>
      </c>
      <c r="G134">
        <v>3.9</v>
      </c>
    </row>
    <row r="135" spans="2:7" x14ac:dyDescent="0.25">
      <c r="B135" s="7" t="s">
        <v>631</v>
      </c>
      <c r="C135" s="2">
        <v>17.399999999999999</v>
      </c>
      <c r="E135" t="s">
        <v>782</v>
      </c>
      <c r="G135">
        <v>3.8</v>
      </c>
    </row>
    <row r="136" spans="2:7" x14ac:dyDescent="0.25">
      <c r="B136" s="7" t="s">
        <v>784</v>
      </c>
      <c r="C136" s="2">
        <v>3.4</v>
      </c>
      <c r="E136" t="s">
        <v>784</v>
      </c>
      <c r="G136">
        <v>3.4</v>
      </c>
    </row>
    <row r="137" spans="2:7" x14ac:dyDescent="0.25">
      <c r="B137" s="7" t="s">
        <v>127</v>
      </c>
      <c r="C137" s="2">
        <v>109.1</v>
      </c>
      <c r="E137" t="s">
        <v>785</v>
      </c>
      <c r="G137">
        <v>3.2</v>
      </c>
    </row>
    <row r="138" spans="2:7" x14ac:dyDescent="0.25">
      <c r="B138" s="7" t="s">
        <v>197</v>
      </c>
      <c r="C138" s="2">
        <v>110.5</v>
      </c>
      <c r="E138" t="s">
        <v>787</v>
      </c>
      <c r="G138">
        <v>2.8</v>
      </c>
    </row>
    <row r="139" spans="2:7" x14ac:dyDescent="0.25">
      <c r="B139" s="7" t="s">
        <v>597</v>
      </c>
      <c r="C139" s="2">
        <v>24.6</v>
      </c>
      <c r="E139" t="s">
        <v>788</v>
      </c>
      <c r="G139">
        <v>2.5</v>
      </c>
    </row>
    <row r="140" spans="2:7" x14ac:dyDescent="0.25">
      <c r="B140" s="7" t="s">
        <v>719</v>
      </c>
      <c r="C140" s="2">
        <v>7.1</v>
      </c>
      <c r="E140" t="s">
        <v>790</v>
      </c>
      <c r="G140">
        <v>2</v>
      </c>
    </row>
    <row r="141" spans="2:7" x14ac:dyDescent="0.25">
      <c r="B141" s="7" t="s">
        <v>618</v>
      </c>
      <c r="C141" s="2">
        <v>19.2</v>
      </c>
      <c r="E141" t="s">
        <v>791</v>
      </c>
      <c r="G141">
        <v>1.8</v>
      </c>
    </row>
    <row r="142" spans="2:7" x14ac:dyDescent="0.25">
      <c r="B142" s="7" t="s">
        <v>651</v>
      </c>
      <c r="C142" s="2">
        <v>15</v>
      </c>
      <c r="E142" t="s">
        <v>792</v>
      </c>
      <c r="G142">
        <v>1.6</v>
      </c>
    </row>
    <row r="143" spans="2:7" x14ac:dyDescent="0.25">
      <c r="B143" s="7" t="s">
        <v>836</v>
      </c>
      <c r="C143" s="2">
        <v>0</v>
      </c>
      <c r="E143" t="s">
        <v>795</v>
      </c>
      <c r="G143">
        <v>1</v>
      </c>
    </row>
    <row r="144" spans="2:7" x14ac:dyDescent="0.25">
      <c r="B144" s="7" t="s">
        <v>795</v>
      </c>
      <c r="C144" s="2">
        <v>1</v>
      </c>
      <c r="E144" t="s">
        <v>796</v>
      </c>
      <c r="G144">
        <v>1</v>
      </c>
    </row>
    <row r="145" spans="2:7" x14ac:dyDescent="0.25">
      <c r="B145" s="7" t="s">
        <v>914</v>
      </c>
      <c r="C145" s="2">
        <v>0</v>
      </c>
      <c r="E145" t="s">
        <v>799</v>
      </c>
      <c r="G145">
        <v>0.9</v>
      </c>
    </row>
    <row r="146" spans="2:7" x14ac:dyDescent="0.25">
      <c r="B146" s="7" t="s">
        <v>657</v>
      </c>
      <c r="C146" s="2">
        <v>13.6</v>
      </c>
      <c r="E146" t="s">
        <v>798</v>
      </c>
      <c r="G146">
        <v>0.9</v>
      </c>
    </row>
    <row r="147" spans="2:7" x14ac:dyDescent="0.25">
      <c r="B147" s="7" t="s">
        <v>641</v>
      </c>
      <c r="C147" s="2">
        <v>15.9</v>
      </c>
      <c r="E147" t="s">
        <v>803</v>
      </c>
      <c r="G147">
        <v>0.1</v>
      </c>
    </row>
    <row r="148" spans="2:7" x14ac:dyDescent="0.25">
      <c r="B148" s="7" t="s">
        <v>900</v>
      </c>
      <c r="C148" s="2">
        <v>0</v>
      </c>
      <c r="E148" t="s">
        <v>879</v>
      </c>
      <c r="G148">
        <v>0</v>
      </c>
    </row>
    <row r="149" spans="2:7" x14ac:dyDescent="0.25">
      <c r="B149" s="7" t="s">
        <v>108</v>
      </c>
      <c r="C149" s="2">
        <v>130.4</v>
      </c>
      <c r="E149" t="s">
        <v>855</v>
      </c>
      <c r="G149">
        <v>0</v>
      </c>
    </row>
    <row r="150" spans="2:7" x14ac:dyDescent="0.25">
      <c r="B150" s="7" t="s">
        <v>785</v>
      </c>
      <c r="C150" s="2">
        <v>3.2</v>
      </c>
      <c r="E150" t="s">
        <v>834</v>
      </c>
      <c r="G150">
        <v>0</v>
      </c>
    </row>
    <row r="151" spans="2:7" x14ac:dyDescent="0.25">
      <c r="B151" s="7" t="s">
        <v>728</v>
      </c>
      <c r="C151" s="2">
        <v>6.1</v>
      </c>
      <c r="E151" t="s">
        <v>860</v>
      </c>
      <c r="G151">
        <v>0</v>
      </c>
    </row>
    <row r="152" spans="2:7" x14ac:dyDescent="0.25">
      <c r="B152" s="7" t="s">
        <v>638</v>
      </c>
      <c r="C152" s="2">
        <v>16.399999999999999</v>
      </c>
      <c r="E152" t="s">
        <v>866</v>
      </c>
      <c r="G152">
        <v>0</v>
      </c>
    </row>
    <row r="153" spans="2:7" x14ac:dyDescent="0.25">
      <c r="B153" s="7" t="s">
        <v>668</v>
      </c>
      <c r="C153" s="2">
        <v>12.1</v>
      </c>
      <c r="E153" t="s">
        <v>844</v>
      </c>
      <c r="G153">
        <v>0</v>
      </c>
    </row>
    <row r="154" spans="2:7" x14ac:dyDescent="0.25">
      <c r="B154" s="7" t="s">
        <v>670</v>
      </c>
      <c r="C154" s="2">
        <v>11.6</v>
      </c>
      <c r="E154" t="s">
        <v>902</v>
      </c>
      <c r="G154">
        <v>0</v>
      </c>
    </row>
    <row r="155" spans="2:7" x14ac:dyDescent="0.25">
      <c r="B155" s="7" t="s">
        <v>642</v>
      </c>
      <c r="C155" s="2">
        <v>15.8</v>
      </c>
      <c r="E155" t="s">
        <v>827</v>
      </c>
      <c r="G155">
        <v>0</v>
      </c>
    </row>
    <row r="156" spans="2:7" x14ac:dyDescent="0.25">
      <c r="B156" s="7" t="s">
        <v>36</v>
      </c>
      <c r="C156" s="2">
        <v>216</v>
      </c>
      <c r="E156" t="s">
        <v>885</v>
      </c>
      <c r="G156">
        <v>0</v>
      </c>
    </row>
    <row r="157" spans="2:7" x14ac:dyDescent="0.25">
      <c r="B157" s="7" t="s">
        <v>692</v>
      </c>
      <c r="C157" s="2">
        <v>10</v>
      </c>
      <c r="E157" t="s">
        <v>875</v>
      </c>
      <c r="G157">
        <v>0</v>
      </c>
    </row>
    <row r="158" spans="2:7" x14ac:dyDescent="0.25">
      <c r="B158" s="7" t="s">
        <v>788</v>
      </c>
      <c r="C158" s="2">
        <v>2.5</v>
      </c>
      <c r="E158" t="s">
        <v>853</v>
      </c>
      <c r="G158">
        <v>0</v>
      </c>
    </row>
    <row r="159" spans="2:7" x14ac:dyDescent="0.25">
      <c r="B159" s="7" t="s">
        <v>720</v>
      </c>
      <c r="C159" s="2">
        <v>7.1</v>
      </c>
      <c r="E159" t="s">
        <v>813</v>
      </c>
      <c r="G159">
        <v>0</v>
      </c>
    </row>
    <row r="160" spans="2:7" x14ac:dyDescent="0.25">
      <c r="B160" s="7" t="s">
        <v>499</v>
      </c>
      <c r="C160" s="2">
        <v>51.6</v>
      </c>
      <c r="E160" t="s">
        <v>812</v>
      </c>
      <c r="G160">
        <v>0</v>
      </c>
    </row>
    <row r="161" spans="2:7" x14ac:dyDescent="0.25">
      <c r="B161" s="7" t="s">
        <v>803</v>
      </c>
      <c r="C161" s="2">
        <v>0.1</v>
      </c>
      <c r="E161" t="s">
        <v>851</v>
      </c>
      <c r="G161">
        <v>0</v>
      </c>
    </row>
    <row r="162" spans="2:7" x14ac:dyDescent="0.25">
      <c r="B162" s="7" t="s">
        <v>810</v>
      </c>
      <c r="C162" s="2">
        <v>0</v>
      </c>
      <c r="E162" t="s">
        <v>907</v>
      </c>
      <c r="G162">
        <v>0</v>
      </c>
    </row>
    <row r="163" spans="2:7" x14ac:dyDescent="0.25">
      <c r="B163" s="7" t="s">
        <v>213</v>
      </c>
      <c r="C163" s="2">
        <v>112.7</v>
      </c>
      <c r="E163" t="s">
        <v>908</v>
      </c>
      <c r="G163">
        <v>0</v>
      </c>
    </row>
    <row r="164" spans="2:7" x14ac:dyDescent="0.25">
      <c r="B164" s="7" t="s">
        <v>653</v>
      </c>
      <c r="C164" s="2">
        <v>14.7</v>
      </c>
      <c r="E164" t="s">
        <v>915</v>
      </c>
      <c r="G164">
        <v>0</v>
      </c>
    </row>
    <row r="165" spans="2:7" x14ac:dyDescent="0.25">
      <c r="B165" s="7" t="s">
        <v>796</v>
      </c>
      <c r="C165" s="2">
        <v>1</v>
      </c>
      <c r="E165" t="s">
        <v>906</v>
      </c>
      <c r="G165">
        <v>0</v>
      </c>
    </row>
    <row r="166" spans="2:7" x14ac:dyDescent="0.25">
      <c r="B166" s="7" t="s">
        <v>511</v>
      </c>
      <c r="C166" s="2">
        <v>48.9</v>
      </c>
      <c r="E166" t="s">
        <v>836</v>
      </c>
      <c r="G166">
        <v>0</v>
      </c>
    </row>
    <row r="167" spans="2:7" x14ac:dyDescent="0.25">
      <c r="B167" s="7" t="s">
        <v>816</v>
      </c>
      <c r="C167" s="2">
        <v>0</v>
      </c>
      <c r="E167" t="s">
        <v>914</v>
      </c>
      <c r="G167">
        <v>0</v>
      </c>
    </row>
    <row r="168" spans="2:7" x14ac:dyDescent="0.25">
      <c r="B168" s="7" t="s">
        <v>724</v>
      </c>
      <c r="C168" s="2">
        <v>6.7</v>
      </c>
      <c r="E168" t="s">
        <v>900</v>
      </c>
      <c r="G168">
        <v>0</v>
      </c>
    </row>
    <row r="169" spans="2:7" x14ac:dyDescent="0.25">
      <c r="B169" s="7" t="s">
        <v>243</v>
      </c>
      <c r="C169" s="2">
        <v>77.2</v>
      </c>
      <c r="E169" t="s">
        <v>810</v>
      </c>
      <c r="G169">
        <v>0</v>
      </c>
    </row>
    <row r="170" spans="2:7" x14ac:dyDescent="0.25">
      <c r="B170" s="7" t="s">
        <v>767</v>
      </c>
      <c r="C170" s="2">
        <v>4.4000000000000004</v>
      </c>
      <c r="E170" t="s">
        <v>816</v>
      </c>
      <c r="G170">
        <v>0</v>
      </c>
    </row>
    <row r="171" spans="2:7" x14ac:dyDescent="0.25">
      <c r="B171" s="7" t="s">
        <v>928</v>
      </c>
      <c r="C171" s="2">
        <v>5344.7000000000016</v>
      </c>
    </row>
  </sheetData>
  <autoFilter ref="E5:G170">
    <sortState xmlns:xlrd2="http://schemas.microsoft.com/office/spreadsheetml/2017/richdata2" ref="E6:G170">
      <sortCondition descending="1" ref="G5:G17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workbookViewId="0">
      <selection activeCell="E6" sqref="E6:G37"/>
    </sheetView>
  </sheetViews>
  <sheetFormatPr defaultRowHeight="15" x14ac:dyDescent="0.25"/>
  <cols>
    <col min="2" max="2" width="25" bestFit="1" customWidth="1"/>
    <col min="3" max="3" width="29" bestFit="1" customWidth="1"/>
  </cols>
  <sheetData>
    <row r="3" spans="2:7" x14ac:dyDescent="0.25">
      <c r="B3" s="1" t="s">
        <v>4</v>
      </c>
      <c r="C3" t="s">
        <v>161</v>
      </c>
    </row>
    <row r="5" spans="2:7" x14ac:dyDescent="0.25">
      <c r="B5" s="1" t="s">
        <v>927</v>
      </c>
      <c r="C5" t="s">
        <v>924</v>
      </c>
      <c r="E5" s="3" t="s">
        <v>927</v>
      </c>
      <c r="F5" s="3"/>
      <c r="G5" s="3" t="s">
        <v>924</v>
      </c>
    </row>
    <row r="6" spans="2:7" x14ac:dyDescent="0.25">
      <c r="B6" s="7" t="s">
        <v>258</v>
      </c>
      <c r="C6" s="2">
        <v>93.6</v>
      </c>
      <c r="E6" s="7" t="s">
        <v>160</v>
      </c>
      <c r="F6" s="7"/>
      <c r="G6" s="2">
        <v>129.69999999999999</v>
      </c>
    </row>
    <row r="7" spans="2:7" x14ac:dyDescent="0.25">
      <c r="B7" s="7" t="s">
        <v>300</v>
      </c>
      <c r="C7" s="2">
        <v>89.1</v>
      </c>
      <c r="E7" s="7" t="s">
        <v>168</v>
      </c>
      <c r="F7" s="7"/>
      <c r="G7" s="2">
        <v>121.8</v>
      </c>
    </row>
    <row r="8" spans="2:7" x14ac:dyDescent="0.25">
      <c r="B8" s="7" t="s">
        <v>168</v>
      </c>
      <c r="C8" s="2">
        <v>121.8</v>
      </c>
      <c r="E8" s="7" t="s">
        <v>268</v>
      </c>
      <c r="F8" s="7"/>
      <c r="G8" s="2">
        <v>119.6</v>
      </c>
    </row>
    <row r="9" spans="2:7" x14ac:dyDescent="0.25">
      <c r="B9" s="7" t="s">
        <v>208</v>
      </c>
      <c r="C9" s="2">
        <v>110.5</v>
      </c>
      <c r="E9" s="7" t="s">
        <v>279</v>
      </c>
      <c r="F9" s="7"/>
      <c r="G9" s="2">
        <v>119.6</v>
      </c>
    </row>
    <row r="10" spans="2:7" x14ac:dyDescent="0.25">
      <c r="B10" s="7" t="s">
        <v>244</v>
      </c>
      <c r="C10" s="2">
        <v>95.9</v>
      </c>
      <c r="E10" s="7" t="s">
        <v>200</v>
      </c>
      <c r="F10" s="7"/>
      <c r="G10" s="2">
        <v>118.4</v>
      </c>
    </row>
    <row r="11" spans="2:7" x14ac:dyDescent="0.25">
      <c r="B11" s="7" t="s">
        <v>275</v>
      </c>
      <c r="C11" s="2">
        <v>103.8</v>
      </c>
      <c r="E11" s="7" t="s">
        <v>215</v>
      </c>
      <c r="F11" s="7"/>
      <c r="G11" s="2">
        <v>117.3</v>
      </c>
    </row>
    <row r="12" spans="2:7" x14ac:dyDescent="0.25">
      <c r="B12" s="7" t="s">
        <v>295</v>
      </c>
      <c r="C12" s="2">
        <v>92.5</v>
      </c>
      <c r="E12" s="7" t="s">
        <v>187</v>
      </c>
      <c r="F12" s="7"/>
      <c r="G12" s="2">
        <v>116.2</v>
      </c>
    </row>
    <row r="13" spans="2:7" x14ac:dyDescent="0.25">
      <c r="B13" s="7" t="s">
        <v>241</v>
      </c>
      <c r="C13" s="2">
        <v>100.4</v>
      </c>
      <c r="E13" s="7" t="s">
        <v>171</v>
      </c>
      <c r="F13" s="7"/>
      <c r="G13" s="2">
        <v>115.1</v>
      </c>
    </row>
    <row r="14" spans="2:7" x14ac:dyDescent="0.25">
      <c r="B14" s="7" t="s">
        <v>202</v>
      </c>
      <c r="C14" s="2">
        <v>97</v>
      </c>
      <c r="E14" s="7" t="s">
        <v>208</v>
      </c>
      <c r="F14" s="7"/>
      <c r="G14" s="2">
        <v>110.5</v>
      </c>
    </row>
    <row r="15" spans="2:7" x14ac:dyDescent="0.25">
      <c r="B15" s="7" t="s">
        <v>265</v>
      </c>
      <c r="C15" s="2">
        <v>104.9</v>
      </c>
      <c r="E15" s="7" t="s">
        <v>277</v>
      </c>
      <c r="F15" s="7"/>
      <c r="G15" s="2">
        <v>108.3</v>
      </c>
    </row>
    <row r="16" spans="2:7" x14ac:dyDescent="0.25">
      <c r="B16" s="7" t="s">
        <v>291</v>
      </c>
      <c r="C16" s="2">
        <v>94.8</v>
      </c>
      <c r="E16" s="7" t="s">
        <v>181</v>
      </c>
      <c r="F16" s="7"/>
      <c r="G16" s="2">
        <v>107.2</v>
      </c>
    </row>
    <row r="17" spans="2:7" x14ac:dyDescent="0.25">
      <c r="B17" s="7" t="s">
        <v>262</v>
      </c>
      <c r="C17" s="2">
        <v>103.8</v>
      </c>
      <c r="E17" s="7" t="s">
        <v>265</v>
      </c>
      <c r="F17" s="7"/>
      <c r="G17" s="2">
        <v>104.9</v>
      </c>
    </row>
    <row r="18" spans="2:7" x14ac:dyDescent="0.25">
      <c r="B18" s="7" t="s">
        <v>292</v>
      </c>
      <c r="C18" s="2">
        <v>93.6</v>
      </c>
      <c r="E18" s="7" t="s">
        <v>199</v>
      </c>
      <c r="F18" s="7"/>
      <c r="G18" s="2">
        <v>104.9</v>
      </c>
    </row>
    <row r="19" spans="2:7" x14ac:dyDescent="0.25">
      <c r="B19" s="7" t="s">
        <v>187</v>
      </c>
      <c r="C19" s="2">
        <v>116.2</v>
      </c>
      <c r="E19" s="7" t="s">
        <v>275</v>
      </c>
      <c r="F19" s="7"/>
      <c r="G19" s="2">
        <v>103.8</v>
      </c>
    </row>
    <row r="20" spans="2:7" x14ac:dyDescent="0.25">
      <c r="B20" s="7" t="s">
        <v>284</v>
      </c>
      <c r="C20" s="2">
        <v>99.3</v>
      </c>
      <c r="E20" s="7" t="s">
        <v>262</v>
      </c>
      <c r="F20" s="7"/>
      <c r="G20" s="2">
        <v>103.8</v>
      </c>
    </row>
    <row r="21" spans="2:7" x14ac:dyDescent="0.25">
      <c r="B21" s="7" t="s">
        <v>268</v>
      </c>
      <c r="C21" s="2">
        <v>119.6</v>
      </c>
      <c r="E21" s="7" t="s">
        <v>240</v>
      </c>
      <c r="F21" s="7"/>
      <c r="G21" s="2">
        <v>103.8</v>
      </c>
    </row>
    <row r="22" spans="2:7" x14ac:dyDescent="0.25">
      <c r="B22" s="7" t="s">
        <v>297</v>
      </c>
      <c r="C22" s="2">
        <v>92.5</v>
      </c>
      <c r="E22" s="7" t="s">
        <v>287</v>
      </c>
      <c r="F22" s="7"/>
      <c r="G22" s="2">
        <v>101.5</v>
      </c>
    </row>
    <row r="23" spans="2:7" x14ac:dyDescent="0.25">
      <c r="B23" s="7" t="s">
        <v>287</v>
      </c>
      <c r="C23" s="2">
        <v>101.5</v>
      </c>
      <c r="E23" s="7" t="s">
        <v>241</v>
      </c>
      <c r="F23" s="7"/>
      <c r="G23" s="2">
        <v>100.4</v>
      </c>
    </row>
    <row r="24" spans="2:7" x14ac:dyDescent="0.25">
      <c r="B24" s="7" t="s">
        <v>171</v>
      </c>
      <c r="C24" s="2">
        <v>115.1</v>
      </c>
      <c r="E24" s="7" t="s">
        <v>282</v>
      </c>
      <c r="F24" s="7"/>
      <c r="G24" s="2">
        <v>100.4</v>
      </c>
    </row>
    <row r="25" spans="2:7" x14ac:dyDescent="0.25">
      <c r="B25" s="7" t="s">
        <v>233</v>
      </c>
      <c r="C25" s="2">
        <v>93.6</v>
      </c>
      <c r="E25" s="7" t="s">
        <v>175</v>
      </c>
      <c r="F25" s="7"/>
      <c r="G25" s="2">
        <v>100.4</v>
      </c>
    </row>
    <row r="26" spans="2:7" x14ac:dyDescent="0.25">
      <c r="B26" s="7" t="s">
        <v>240</v>
      </c>
      <c r="C26" s="2">
        <v>103.8</v>
      </c>
      <c r="E26" s="7" t="s">
        <v>284</v>
      </c>
      <c r="F26" s="7"/>
      <c r="G26" s="2">
        <v>99.3</v>
      </c>
    </row>
    <row r="27" spans="2:7" x14ac:dyDescent="0.25">
      <c r="B27" s="7" t="s">
        <v>215</v>
      </c>
      <c r="C27" s="2">
        <v>117.3</v>
      </c>
      <c r="E27" s="7" t="s">
        <v>285</v>
      </c>
      <c r="F27" s="7"/>
      <c r="G27" s="2">
        <v>98.1</v>
      </c>
    </row>
    <row r="28" spans="2:7" x14ac:dyDescent="0.25">
      <c r="B28" s="7" t="s">
        <v>279</v>
      </c>
      <c r="C28" s="2">
        <v>119.6</v>
      </c>
      <c r="E28" s="7" t="s">
        <v>202</v>
      </c>
      <c r="F28" s="7"/>
      <c r="G28" s="2">
        <v>97</v>
      </c>
    </row>
    <row r="29" spans="2:7" x14ac:dyDescent="0.25">
      <c r="B29" s="7" t="s">
        <v>192</v>
      </c>
      <c r="C29" s="2">
        <v>91.4</v>
      </c>
      <c r="E29" s="7" t="s">
        <v>244</v>
      </c>
      <c r="F29" s="7"/>
      <c r="G29" s="2">
        <v>95.9</v>
      </c>
    </row>
    <row r="30" spans="2:7" x14ac:dyDescent="0.25">
      <c r="B30" s="7" t="s">
        <v>282</v>
      </c>
      <c r="C30" s="2">
        <v>100.4</v>
      </c>
      <c r="E30" s="7" t="s">
        <v>291</v>
      </c>
      <c r="F30" s="7"/>
      <c r="G30" s="2">
        <v>94.8</v>
      </c>
    </row>
    <row r="31" spans="2:7" x14ac:dyDescent="0.25">
      <c r="B31" s="7" t="s">
        <v>277</v>
      </c>
      <c r="C31" s="2">
        <v>108.3</v>
      </c>
      <c r="E31" s="7" t="s">
        <v>258</v>
      </c>
      <c r="F31" s="7"/>
      <c r="G31" s="2">
        <v>93.6</v>
      </c>
    </row>
    <row r="32" spans="2:7" x14ac:dyDescent="0.25">
      <c r="B32" s="7" t="s">
        <v>160</v>
      </c>
      <c r="C32" s="2">
        <v>129.69999999999999</v>
      </c>
      <c r="E32" s="7" t="s">
        <v>292</v>
      </c>
      <c r="F32" s="7"/>
      <c r="G32" s="2">
        <v>93.6</v>
      </c>
    </row>
    <row r="33" spans="2:7" x14ac:dyDescent="0.25">
      <c r="B33" s="7" t="s">
        <v>200</v>
      </c>
      <c r="C33" s="2">
        <v>118.4</v>
      </c>
      <c r="E33" s="7" t="s">
        <v>233</v>
      </c>
      <c r="F33" s="7"/>
      <c r="G33" s="2">
        <v>93.6</v>
      </c>
    </row>
    <row r="34" spans="2:7" x14ac:dyDescent="0.25">
      <c r="B34" s="7" t="s">
        <v>199</v>
      </c>
      <c r="C34" s="2">
        <v>104.9</v>
      </c>
      <c r="E34" s="7" t="s">
        <v>295</v>
      </c>
      <c r="F34" s="7"/>
      <c r="G34" s="2">
        <v>92.5</v>
      </c>
    </row>
    <row r="35" spans="2:7" x14ac:dyDescent="0.25">
      <c r="B35" s="7" t="s">
        <v>181</v>
      </c>
      <c r="C35" s="2">
        <v>107.2</v>
      </c>
      <c r="E35" s="7" t="s">
        <v>297</v>
      </c>
      <c r="F35" s="7"/>
      <c r="G35" s="2">
        <v>92.5</v>
      </c>
    </row>
    <row r="36" spans="2:7" x14ac:dyDescent="0.25">
      <c r="B36" s="7" t="s">
        <v>285</v>
      </c>
      <c r="C36" s="2">
        <v>98.1</v>
      </c>
      <c r="E36" s="7" t="s">
        <v>192</v>
      </c>
      <c r="F36" s="7"/>
      <c r="G36" s="2">
        <v>91.4</v>
      </c>
    </row>
    <row r="37" spans="2:7" x14ac:dyDescent="0.25">
      <c r="B37" s="7" t="s">
        <v>175</v>
      </c>
      <c r="C37" s="2">
        <v>100.4</v>
      </c>
      <c r="E37" s="7" t="s">
        <v>300</v>
      </c>
      <c r="F37" s="7"/>
      <c r="G37" s="2">
        <v>89.1</v>
      </c>
    </row>
    <row r="38" spans="2:7" x14ac:dyDescent="0.25">
      <c r="B38" s="7" t="s">
        <v>928</v>
      </c>
      <c r="C38" s="2">
        <v>3339</v>
      </c>
    </row>
  </sheetData>
  <autoFilter ref="E5:G37">
    <sortState xmlns:xlrd2="http://schemas.microsoft.com/office/spreadsheetml/2017/richdata2" ref="E6:G37">
      <sortCondition descending="1" ref="G5:G37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3"/>
  <sheetViews>
    <sheetView tabSelected="1" topLeftCell="A21" workbookViewId="0">
      <selection activeCell="D26" sqref="D26"/>
    </sheetView>
  </sheetViews>
  <sheetFormatPr defaultRowHeight="15" x14ac:dyDescent="0.25"/>
  <cols>
    <col min="2" max="2" width="19.42578125" bestFit="1" customWidth="1"/>
    <col min="3" max="3" width="29" bestFit="1" customWidth="1"/>
  </cols>
  <sheetData>
    <row r="3" spans="2:7" x14ac:dyDescent="0.25">
      <c r="B3" s="1" t="s">
        <v>4</v>
      </c>
      <c r="C3" t="s">
        <v>205</v>
      </c>
    </row>
    <row r="5" spans="2:7" x14ac:dyDescent="0.25">
      <c r="B5" s="1" t="s">
        <v>927</v>
      </c>
      <c r="C5" t="s">
        <v>924</v>
      </c>
      <c r="E5" s="3" t="s">
        <v>927</v>
      </c>
      <c r="F5" s="3"/>
      <c r="G5" s="3" t="s">
        <v>924</v>
      </c>
    </row>
    <row r="6" spans="2:7" x14ac:dyDescent="0.25">
      <c r="B6" s="7" t="s">
        <v>623</v>
      </c>
      <c r="C6" s="2">
        <v>65.400000000000006</v>
      </c>
      <c r="E6" s="7" t="s">
        <v>209</v>
      </c>
      <c r="F6" s="7"/>
      <c r="G6" s="2">
        <v>157.5</v>
      </c>
    </row>
    <row r="7" spans="2:7" x14ac:dyDescent="0.25">
      <c r="B7" s="7" t="s">
        <v>903</v>
      </c>
      <c r="C7" s="2">
        <v>0</v>
      </c>
      <c r="E7" s="7" t="s">
        <v>206</v>
      </c>
      <c r="F7" s="7"/>
      <c r="G7" s="2">
        <v>156.5</v>
      </c>
    </row>
    <row r="8" spans="2:7" x14ac:dyDescent="0.25">
      <c r="B8" s="7" t="s">
        <v>599</v>
      </c>
      <c r="C8" s="2">
        <v>86.7</v>
      </c>
      <c r="E8" s="7" t="s">
        <v>231</v>
      </c>
      <c r="F8" s="7"/>
      <c r="G8" s="2">
        <v>155.4</v>
      </c>
    </row>
    <row r="9" spans="2:7" x14ac:dyDescent="0.25">
      <c r="B9" s="7" t="s">
        <v>771</v>
      </c>
      <c r="C9" s="2">
        <v>13.5</v>
      </c>
      <c r="E9" s="7" t="s">
        <v>211</v>
      </c>
      <c r="F9" s="7"/>
      <c r="G9" s="2">
        <v>154</v>
      </c>
    </row>
    <row r="10" spans="2:7" x14ac:dyDescent="0.25">
      <c r="B10" s="7" t="s">
        <v>272</v>
      </c>
      <c r="C10" s="2">
        <v>137.4</v>
      </c>
      <c r="E10" s="7" t="s">
        <v>216</v>
      </c>
      <c r="F10" s="7"/>
      <c r="G10" s="2">
        <v>151.19999999999999</v>
      </c>
    </row>
    <row r="11" spans="2:7" x14ac:dyDescent="0.25">
      <c r="B11" s="7" t="s">
        <v>537</v>
      </c>
      <c r="C11" s="2">
        <v>138.30000000000001</v>
      </c>
      <c r="E11" s="7" t="s">
        <v>222</v>
      </c>
      <c r="F11" s="7"/>
      <c r="G11" s="2">
        <v>150</v>
      </c>
    </row>
    <row r="12" spans="2:7" x14ac:dyDescent="0.25">
      <c r="B12" s="7" t="s">
        <v>714</v>
      </c>
      <c r="C12" s="2">
        <v>23.9</v>
      </c>
      <c r="E12" s="7" t="s">
        <v>204</v>
      </c>
      <c r="F12" s="7"/>
      <c r="G12" s="2">
        <v>150</v>
      </c>
    </row>
    <row r="13" spans="2:7" x14ac:dyDescent="0.25">
      <c r="B13" s="7" t="s">
        <v>539</v>
      </c>
      <c r="C13" s="2">
        <v>137.6</v>
      </c>
      <c r="E13" s="7" t="s">
        <v>212</v>
      </c>
      <c r="F13" s="7"/>
      <c r="G13" s="2">
        <v>148.1</v>
      </c>
    </row>
    <row r="14" spans="2:7" x14ac:dyDescent="0.25">
      <c r="B14" s="7" t="s">
        <v>920</v>
      </c>
      <c r="C14" s="2">
        <v>0</v>
      </c>
      <c r="E14" s="7" t="s">
        <v>264</v>
      </c>
      <c r="F14" s="7"/>
      <c r="G14" s="2">
        <v>146.9</v>
      </c>
    </row>
    <row r="15" spans="2:7" x14ac:dyDescent="0.25">
      <c r="B15" s="7" t="s">
        <v>547</v>
      </c>
      <c r="C15" s="2">
        <v>134.80000000000001</v>
      </c>
      <c r="E15" s="7" t="s">
        <v>267</v>
      </c>
      <c r="F15" s="7"/>
      <c r="G15" s="2">
        <v>146.6</v>
      </c>
    </row>
    <row r="16" spans="2:7" x14ac:dyDescent="0.25">
      <c r="B16" s="7" t="s">
        <v>248</v>
      </c>
      <c r="C16" s="2">
        <v>145.19999999999999</v>
      </c>
      <c r="E16" s="7" t="s">
        <v>225</v>
      </c>
      <c r="F16" s="7"/>
      <c r="G16" s="2">
        <v>145.4</v>
      </c>
    </row>
    <row r="17" spans="2:7" x14ac:dyDescent="0.25">
      <c r="B17" s="7" t="s">
        <v>545</v>
      </c>
      <c r="C17" s="2">
        <v>136</v>
      </c>
      <c r="E17" s="7" t="s">
        <v>248</v>
      </c>
      <c r="F17" s="7"/>
      <c r="G17" s="2">
        <v>145.19999999999999</v>
      </c>
    </row>
    <row r="18" spans="2:7" x14ac:dyDescent="0.25">
      <c r="B18" s="7" t="s">
        <v>850</v>
      </c>
      <c r="C18" s="2">
        <v>0</v>
      </c>
      <c r="E18" s="7" t="s">
        <v>257</v>
      </c>
      <c r="F18" s="7"/>
      <c r="G18" s="2">
        <v>144.69999999999999</v>
      </c>
    </row>
    <row r="19" spans="2:7" x14ac:dyDescent="0.25">
      <c r="B19" s="7" t="s">
        <v>873</v>
      </c>
      <c r="C19" s="2">
        <v>0</v>
      </c>
      <c r="E19" s="7" t="s">
        <v>226</v>
      </c>
      <c r="F19" s="7"/>
      <c r="G19" s="2">
        <v>142.19999999999999</v>
      </c>
    </row>
    <row r="20" spans="2:7" x14ac:dyDescent="0.25">
      <c r="B20" s="7" t="s">
        <v>562</v>
      </c>
      <c r="C20" s="2">
        <v>124.8</v>
      </c>
      <c r="E20" s="7" t="s">
        <v>532</v>
      </c>
      <c r="F20" s="7"/>
      <c r="G20" s="2">
        <v>142.19999999999999</v>
      </c>
    </row>
    <row r="21" spans="2:7" x14ac:dyDescent="0.25">
      <c r="B21" s="7" t="s">
        <v>536</v>
      </c>
      <c r="C21" s="2">
        <v>138.5</v>
      </c>
      <c r="E21" s="7" t="s">
        <v>271</v>
      </c>
      <c r="F21" s="7"/>
      <c r="G21" s="2">
        <v>140.4</v>
      </c>
    </row>
    <row r="22" spans="2:7" x14ac:dyDescent="0.25">
      <c r="B22" s="7" t="s">
        <v>549</v>
      </c>
      <c r="C22" s="2">
        <v>134.19999999999999</v>
      </c>
      <c r="E22" s="7" t="s">
        <v>536</v>
      </c>
      <c r="F22" s="7"/>
      <c r="G22" s="2">
        <v>138.5</v>
      </c>
    </row>
    <row r="23" spans="2:7" x14ac:dyDescent="0.25">
      <c r="B23" s="7" t="s">
        <v>211</v>
      </c>
      <c r="C23" s="2">
        <v>154</v>
      </c>
      <c r="E23" s="7" t="s">
        <v>537</v>
      </c>
      <c r="F23" s="7"/>
      <c r="G23" s="2">
        <v>138.30000000000001</v>
      </c>
    </row>
    <row r="24" spans="2:7" x14ac:dyDescent="0.25">
      <c r="B24" s="7" t="s">
        <v>206</v>
      </c>
      <c r="C24" s="2">
        <v>156.5</v>
      </c>
      <c r="E24" s="7" t="s">
        <v>539</v>
      </c>
      <c r="F24" s="7"/>
      <c r="G24" s="2">
        <v>137.6</v>
      </c>
    </row>
    <row r="25" spans="2:7" x14ac:dyDescent="0.25">
      <c r="B25" s="7" t="s">
        <v>564</v>
      </c>
      <c r="C25" s="2">
        <v>123.3</v>
      </c>
      <c r="E25" s="7" t="s">
        <v>272</v>
      </c>
      <c r="F25" s="7"/>
      <c r="G25" s="2">
        <v>137.4</v>
      </c>
    </row>
    <row r="26" spans="2:7" x14ac:dyDescent="0.25">
      <c r="B26" s="7" t="s">
        <v>264</v>
      </c>
      <c r="C26" s="2">
        <v>146.9</v>
      </c>
      <c r="E26" s="7" t="s">
        <v>544</v>
      </c>
      <c r="F26" s="7"/>
      <c r="G26" s="2">
        <v>136.30000000000001</v>
      </c>
    </row>
    <row r="27" spans="2:7" x14ac:dyDescent="0.25">
      <c r="B27" s="7" t="s">
        <v>222</v>
      </c>
      <c r="C27" s="2">
        <v>150</v>
      </c>
      <c r="E27" s="7" t="s">
        <v>545</v>
      </c>
      <c r="F27" s="7"/>
      <c r="G27" s="2">
        <v>136</v>
      </c>
    </row>
    <row r="28" spans="2:7" x14ac:dyDescent="0.25">
      <c r="B28" s="7" t="s">
        <v>544</v>
      </c>
      <c r="C28" s="2">
        <v>136.30000000000001</v>
      </c>
      <c r="E28" s="7" t="s">
        <v>547</v>
      </c>
      <c r="F28" s="7"/>
      <c r="G28" s="2">
        <v>134.80000000000001</v>
      </c>
    </row>
    <row r="29" spans="2:7" x14ac:dyDescent="0.25">
      <c r="B29" s="7" t="s">
        <v>826</v>
      </c>
      <c r="C29" s="2">
        <v>0</v>
      </c>
      <c r="E29" s="7" t="s">
        <v>549</v>
      </c>
      <c r="F29" s="7"/>
      <c r="G29" s="2">
        <v>134.19999999999999</v>
      </c>
    </row>
    <row r="30" spans="2:7" x14ac:dyDescent="0.25">
      <c r="B30" s="7" t="s">
        <v>918</v>
      </c>
      <c r="C30" s="2">
        <v>0</v>
      </c>
      <c r="E30" s="7" t="s">
        <v>552</v>
      </c>
      <c r="F30" s="7"/>
      <c r="G30" s="2">
        <v>130.80000000000001</v>
      </c>
    </row>
    <row r="31" spans="2:7" x14ac:dyDescent="0.25">
      <c r="B31" s="7" t="s">
        <v>552</v>
      </c>
      <c r="C31" s="2">
        <v>130.80000000000001</v>
      </c>
      <c r="E31" s="7" t="s">
        <v>555</v>
      </c>
      <c r="F31" s="7"/>
      <c r="G31" s="2">
        <v>129.30000000000001</v>
      </c>
    </row>
    <row r="32" spans="2:7" x14ac:dyDescent="0.25">
      <c r="B32" s="7" t="s">
        <v>209</v>
      </c>
      <c r="C32" s="2">
        <v>157.5</v>
      </c>
      <c r="E32" s="7" t="s">
        <v>556</v>
      </c>
      <c r="F32" s="7"/>
      <c r="G32" s="2">
        <v>128.4</v>
      </c>
    </row>
    <row r="33" spans="2:7" x14ac:dyDescent="0.25">
      <c r="B33" s="7" t="s">
        <v>556</v>
      </c>
      <c r="C33" s="2">
        <v>128.4</v>
      </c>
      <c r="E33" s="7" t="s">
        <v>562</v>
      </c>
      <c r="F33" s="7"/>
      <c r="G33" s="2">
        <v>124.8</v>
      </c>
    </row>
    <row r="34" spans="2:7" x14ac:dyDescent="0.25">
      <c r="B34" s="7" t="s">
        <v>271</v>
      </c>
      <c r="C34" s="2">
        <v>140.4</v>
      </c>
      <c r="E34" s="7" t="s">
        <v>564</v>
      </c>
      <c r="F34" s="7"/>
      <c r="G34" s="2">
        <v>123.3</v>
      </c>
    </row>
    <row r="35" spans="2:7" x14ac:dyDescent="0.25">
      <c r="B35" s="7" t="s">
        <v>257</v>
      </c>
      <c r="C35" s="2">
        <v>144.69999999999999</v>
      </c>
      <c r="E35" s="7" t="s">
        <v>566</v>
      </c>
      <c r="F35" s="7"/>
      <c r="G35" s="2">
        <v>120.6</v>
      </c>
    </row>
    <row r="36" spans="2:7" x14ac:dyDescent="0.25">
      <c r="B36" s="7" t="s">
        <v>226</v>
      </c>
      <c r="C36" s="2">
        <v>142.19999999999999</v>
      </c>
      <c r="E36" s="7" t="s">
        <v>569</v>
      </c>
      <c r="F36" s="7"/>
      <c r="G36" s="2">
        <v>116</v>
      </c>
    </row>
    <row r="37" spans="2:7" x14ac:dyDescent="0.25">
      <c r="B37" s="7" t="s">
        <v>717</v>
      </c>
      <c r="C37" s="2">
        <v>22.6</v>
      </c>
      <c r="E37" s="7" t="s">
        <v>574</v>
      </c>
      <c r="F37" s="7"/>
      <c r="G37" s="2">
        <v>110.5</v>
      </c>
    </row>
    <row r="38" spans="2:7" x14ac:dyDescent="0.25">
      <c r="B38" s="7" t="s">
        <v>532</v>
      </c>
      <c r="C38" s="2">
        <v>142.19999999999999</v>
      </c>
      <c r="E38" s="7" t="s">
        <v>599</v>
      </c>
      <c r="F38" s="7"/>
      <c r="G38" s="2">
        <v>86.7</v>
      </c>
    </row>
    <row r="39" spans="2:7" x14ac:dyDescent="0.25">
      <c r="B39" s="7" t="s">
        <v>555</v>
      </c>
      <c r="C39" s="2">
        <v>129.30000000000001</v>
      </c>
      <c r="E39" s="7" t="s">
        <v>623</v>
      </c>
      <c r="F39" s="7"/>
      <c r="G39" s="2">
        <v>65.400000000000006</v>
      </c>
    </row>
    <row r="40" spans="2:7" x14ac:dyDescent="0.25">
      <c r="B40" s="7" t="s">
        <v>921</v>
      </c>
      <c r="C40" s="2">
        <v>0</v>
      </c>
      <c r="E40" s="7" t="s">
        <v>698</v>
      </c>
      <c r="F40" s="7"/>
      <c r="G40" s="2">
        <v>29.9</v>
      </c>
    </row>
    <row r="41" spans="2:7" x14ac:dyDescent="0.25">
      <c r="B41" s="7" t="s">
        <v>569</v>
      </c>
      <c r="C41" s="2">
        <v>116</v>
      </c>
      <c r="E41" s="7" t="s">
        <v>714</v>
      </c>
      <c r="F41" s="7"/>
      <c r="G41" s="2">
        <v>23.9</v>
      </c>
    </row>
    <row r="42" spans="2:7" x14ac:dyDescent="0.25">
      <c r="B42" s="7" t="s">
        <v>919</v>
      </c>
      <c r="C42" s="2">
        <v>0</v>
      </c>
      <c r="E42" s="7" t="s">
        <v>717</v>
      </c>
      <c r="F42" s="7"/>
      <c r="G42" s="2">
        <v>22.6</v>
      </c>
    </row>
    <row r="43" spans="2:7" x14ac:dyDescent="0.25">
      <c r="B43" s="7" t="s">
        <v>267</v>
      </c>
      <c r="C43" s="2">
        <v>146.6</v>
      </c>
      <c r="E43" s="7" t="s">
        <v>771</v>
      </c>
      <c r="F43" s="7"/>
      <c r="G43" s="2">
        <v>13.5</v>
      </c>
    </row>
    <row r="44" spans="2:7" x14ac:dyDescent="0.25">
      <c r="B44" s="7" t="s">
        <v>822</v>
      </c>
      <c r="C44" s="2">
        <v>0</v>
      </c>
      <c r="E44" s="7" t="s">
        <v>903</v>
      </c>
      <c r="F44" s="7"/>
      <c r="G44" s="2">
        <v>0</v>
      </c>
    </row>
    <row r="45" spans="2:7" x14ac:dyDescent="0.25">
      <c r="B45" s="7" t="s">
        <v>212</v>
      </c>
      <c r="C45" s="2">
        <v>148.1</v>
      </c>
      <c r="E45" s="7" t="s">
        <v>920</v>
      </c>
      <c r="F45" s="7"/>
      <c r="G45" s="2">
        <v>0</v>
      </c>
    </row>
    <row r="46" spans="2:7" x14ac:dyDescent="0.25">
      <c r="B46" s="7" t="s">
        <v>216</v>
      </c>
      <c r="C46" s="2">
        <v>151.19999999999999</v>
      </c>
      <c r="E46" s="7" t="s">
        <v>850</v>
      </c>
      <c r="F46" s="7"/>
      <c r="G46" s="2">
        <v>0</v>
      </c>
    </row>
    <row r="47" spans="2:7" x14ac:dyDescent="0.25">
      <c r="B47" s="7" t="s">
        <v>566</v>
      </c>
      <c r="C47" s="2">
        <v>120.6</v>
      </c>
      <c r="E47" s="7" t="s">
        <v>873</v>
      </c>
      <c r="F47" s="7"/>
      <c r="G47" s="2">
        <v>0</v>
      </c>
    </row>
    <row r="48" spans="2:7" x14ac:dyDescent="0.25">
      <c r="B48" s="7" t="s">
        <v>698</v>
      </c>
      <c r="C48" s="2">
        <v>29.9</v>
      </c>
      <c r="E48" s="7" t="s">
        <v>826</v>
      </c>
      <c r="F48" s="7"/>
      <c r="G48" s="2">
        <v>0</v>
      </c>
    </row>
    <row r="49" spans="2:7" x14ac:dyDescent="0.25">
      <c r="B49" s="7" t="s">
        <v>574</v>
      </c>
      <c r="C49" s="2">
        <v>110.5</v>
      </c>
      <c r="E49" s="7" t="s">
        <v>918</v>
      </c>
      <c r="F49" s="7"/>
      <c r="G49" s="2">
        <v>0</v>
      </c>
    </row>
    <row r="50" spans="2:7" x14ac:dyDescent="0.25">
      <c r="B50" s="7" t="s">
        <v>231</v>
      </c>
      <c r="C50" s="2">
        <v>155.4</v>
      </c>
      <c r="E50" s="7" t="s">
        <v>921</v>
      </c>
      <c r="F50" s="7"/>
      <c r="G50" s="2">
        <v>0</v>
      </c>
    </row>
    <row r="51" spans="2:7" x14ac:dyDescent="0.25">
      <c r="B51" s="7" t="s">
        <v>225</v>
      </c>
      <c r="C51" s="2">
        <v>145.4</v>
      </c>
      <c r="E51" s="7" t="s">
        <v>919</v>
      </c>
      <c r="F51" s="7"/>
      <c r="G51" s="2">
        <v>0</v>
      </c>
    </row>
    <row r="52" spans="2:7" x14ac:dyDescent="0.25">
      <c r="B52" s="7" t="s">
        <v>204</v>
      </c>
      <c r="C52" s="2">
        <v>150</v>
      </c>
      <c r="E52" s="7" t="s">
        <v>822</v>
      </c>
      <c r="F52" s="7"/>
      <c r="G52" s="2">
        <v>0</v>
      </c>
    </row>
    <row r="53" spans="2:7" x14ac:dyDescent="0.25">
      <c r="B53" s="7" t="s">
        <v>928</v>
      </c>
      <c r="C53" s="2">
        <v>4695.0999999999985</v>
      </c>
    </row>
  </sheetData>
  <autoFilter ref="E5:G5">
    <sortState xmlns:xlrd2="http://schemas.microsoft.com/office/spreadsheetml/2017/richdata2" ref="E6:G52">
      <sortCondition descending="1" ref="G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AllPlayers</vt:lpstr>
      <vt:lpstr>Anlaysis</vt:lpstr>
      <vt:lpstr>QB</vt:lpstr>
      <vt:lpstr>RB</vt:lpstr>
      <vt:lpstr>WR</vt:lpstr>
      <vt:lpstr>TE</vt:lpstr>
      <vt:lpstr>DEF</vt:lpstr>
      <vt:lpstr>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Garrity</dc:creator>
  <cp:lastModifiedBy>Thomas Garrity</cp:lastModifiedBy>
  <dcterms:created xsi:type="dcterms:W3CDTF">2021-07-22T20:11:51Z</dcterms:created>
  <dcterms:modified xsi:type="dcterms:W3CDTF">2021-07-22T22:13:36Z</dcterms:modified>
</cp:coreProperties>
</file>