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25" windowWidth="12435" windowHeight="2655"/>
  </bookViews>
  <sheets>
    <sheet name="Hawths9a" sheetId="1" r:id="rId1"/>
  </sheets>
  <definedNames>
    <definedName name="_xlnm.Database">Hawths9a!$A$2:$K$12</definedName>
  </definedName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</calcChain>
</file>

<file path=xl/sharedStrings.xml><?xml version="1.0" encoding="utf-8"?>
<sst xmlns="http://schemas.openxmlformats.org/spreadsheetml/2006/main" count="25" uniqueCount="17">
  <si>
    <t>Verdict</t>
  </si>
  <si>
    <t>Clustered</t>
  </si>
  <si>
    <t>Random</t>
  </si>
  <si>
    <t>L(d)'s for Observed and Generated Patterns</t>
  </si>
  <si>
    <t>Hwths1</t>
  </si>
  <si>
    <t>Hwths2</t>
  </si>
  <si>
    <t>Hwths3</t>
  </si>
  <si>
    <t>Hwths4</t>
  </si>
  <si>
    <t>Hwths5</t>
  </si>
  <si>
    <t>Hwths6</t>
  </si>
  <si>
    <t>Hwths7</t>
  </si>
  <si>
    <t>Hwths8</t>
  </si>
  <si>
    <t>Hwths9</t>
  </si>
  <si>
    <r>
      <t xml:space="preserve">ExpectedK 
(Distance </t>
    </r>
    <r>
      <rPr>
        <b/>
        <i/>
        <sz val="18"/>
        <color theme="1"/>
        <rFont val="Calibri"/>
        <family val="2"/>
        <scheme val="minor"/>
      </rPr>
      <t>d</t>
    </r>
    <r>
      <rPr>
        <b/>
        <sz val="18"/>
        <color theme="1"/>
        <rFont val="Calibri"/>
        <family val="2"/>
        <scheme val="minor"/>
      </rPr>
      <t>)</t>
    </r>
  </si>
  <si>
    <r>
      <t xml:space="preserve">DOHHospitals_
</t>
    </r>
    <r>
      <rPr>
        <b/>
        <sz val="18"/>
        <color rgb="FFFF0000"/>
        <rFont val="Calibri"/>
        <family val="2"/>
        <scheme val="minor"/>
      </rPr>
      <t>L</t>
    </r>
    <r>
      <rPr>
        <b/>
        <vertAlign val="superscript"/>
        <sz val="18"/>
        <color rgb="FFFF0000"/>
        <rFont val="Calibri"/>
        <family val="2"/>
        <scheme val="minor"/>
      </rPr>
      <t>obs</t>
    </r>
    <r>
      <rPr>
        <b/>
        <sz val="18"/>
        <color rgb="FFFF0000"/>
        <rFont val="Calibri"/>
        <family val="2"/>
        <scheme val="minor"/>
      </rPr>
      <t>(d)</t>
    </r>
  </si>
  <si>
    <r>
      <t>Lower Env. 
L</t>
    </r>
    <r>
      <rPr>
        <b/>
        <vertAlign val="superscript"/>
        <sz val="18"/>
        <color theme="1"/>
        <rFont val="Calibri"/>
        <family val="2"/>
        <scheme val="minor"/>
      </rPr>
      <t>-</t>
    </r>
    <r>
      <rPr>
        <b/>
        <sz val="18"/>
        <color theme="1"/>
        <rFont val="Calibri"/>
        <family val="2"/>
        <scheme val="minor"/>
      </rPr>
      <t>(d)</t>
    </r>
  </si>
  <si>
    <r>
      <t>Upper Env. L</t>
    </r>
    <r>
      <rPr>
        <b/>
        <vertAlign val="superscript"/>
        <sz val="18"/>
        <color theme="1"/>
        <rFont val="Calibri"/>
        <family val="2"/>
        <scheme val="minor"/>
      </rPr>
      <t>+</t>
    </r>
    <r>
      <rPr>
        <b/>
        <sz val="18"/>
        <color theme="1"/>
        <rFont val="Calibri"/>
        <family val="2"/>
        <scheme val="minor"/>
      </rPr>
      <t>(d)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</si>
</sst>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vertAlign val="superscript"/>
      <sz val="18"/>
      <color rgb="FFFF000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left"/>
    </xf>
    <xf numFmtId="1" fontId="20" fillId="0" borderId="10" xfId="0" applyNumberFormat="1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Normal="100" workbookViewId="0">
      <selection activeCell="K14" sqref="K14"/>
    </sheetView>
  </sheetViews>
  <sheetFormatPr defaultRowHeight="15" x14ac:dyDescent="0.25"/>
  <cols>
    <col min="1" max="1" width="16" style="4" customWidth="1"/>
    <col min="2" max="2" width="14.42578125" style="2" bestFit="1" customWidth="1"/>
    <col min="3" max="10" width="11.5703125" style="2" bestFit="1" customWidth="1"/>
    <col min="11" max="11" width="11.5703125" style="3" bestFit="1" customWidth="1"/>
    <col min="12" max="13" width="11.5703125" style="1" bestFit="1" customWidth="1"/>
    <col min="14" max="14" width="14.85546875" style="1" bestFit="1" customWidth="1"/>
  </cols>
  <sheetData>
    <row r="1" spans="1:14" ht="23.25" x14ac:dyDescent="0.25">
      <c r="A1" s="5" t="s">
        <v>13</v>
      </c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</row>
    <row r="2" spans="1:14" ht="72.75" x14ac:dyDescent="0.25">
      <c r="A2" s="5"/>
      <c r="B2" s="8" t="s">
        <v>14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15</v>
      </c>
      <c r="M2" s="9" t="s">
        <v>16</v>
      </c>
      <c r="N2" s="9" t="s">
        <v>0</v>
      </c>
    </row>
    <row r="3" spans="1:14" ht="23.25" x14ac:dyDescent="0.35">
      <c r="A3" s="10">
        <v>25000</v>
      </c>
      <c r="B3" s="8">
        <v>59860.9801668</v>
      </c>
      <c r="C3" s="11">
        <v>38400.114223899996</v>
      </c>
      <c r="D3" s="11">
        <v>40237.653758699998</v>
      </c>
      <c r="E3" s="11">
        <v>41747.088232900001</v>
      </c>
      <c r="F3" s="11">
        <v>38799.315848899998</v>
      </c>
      <c r="G3" s="11">
        <v>40947.720751100002</v>
      </c>
      <c r="H3" s="11">
        <v>40487.531704499997</v>
      </c>
      <c r="I3" s="11">
        <v>34161.685509299998</v>
      </c>
      <c r="J3" s="11">
        <v>39267.7413916</v>
      </c>
      <c r="K3" s="11">
        <v>40178.230603099997</v>
      </c>
      <c r="L3" s="12">
        <f>MIN(C3:K3)</f>
        <v>34161.685509299998</v>
      </c>
      <c r="M3" s="12">
        <f>MAX(C3:K3)</f>
        <v>41747.088232900001</v>
      </c>
      <c r="N3" s="12" t="s">
        <v>1</v>
      </c>
    </row>
    <row r="4" spans="1:14" ht="23.25" x14ac:dyDescent="0.35">
      <c r="A4" s="10">
        <v>50000</v>
      </c>
      <c r="B4" s="8">
        <v>91368.417761899997</v>
      </c>
      <c r="C4" s="11">
        <v>78125.104100199998</v>
      </c>
      <c r="D4" s="11">
        <v>79993.620399399995</v>
      </c>
      <c r="E4" s="11">
        <v>81431.919149599998</v>
      </c>
      <c r="F4" s="11">
        <v>76229.032456300003</v>
      </c>
      <c r="G4" s="11">
        <v>76912.989354599995</v>
      </c>
      <c r="H4" s="11">
        <v>79347.306073300002</v>
      </c>
      <c r="I4" s="11">
        <v>68484.527286199998</v>
      </c>
      <c r="J4" s="11">
        <v>77206.433438599997</v>
      </c>
      <c r="K4" s="11">
        <v>76084.849371000004</v>
      </c>
      <c r="L4" s="12">
        <f t="shared" ref="L4:L12" si="0">MIN(C4:K4)</f>
        <v>68484.527286199998</v>
      </c>
      <c r="M4" s="12">
        <f t="shared" ref="M4:M12" si="1">MAX(C4:K4)</f>
        <v>81431.919149599998</v>
      </c>
      <c r="N4" s="12" t="s">
        <v>1</v>
      </c>
    </row>
    <row r="5" spans="1:14" ht="23.25" x14ac:dyDescent="0.35">
      <c r="A5" s="10">
        <v>75000</v>
      </c>
      <c r="B5" s="8">
        <v>116798.92784</v>
      </c>
      <c r="C5" s="11">
        <v>111658.798394</v>
      </c>
      <c r="D5" s="11">
        <v>113120.34598100001</v>
      </c>
      <c r="E5" s="11">
        <v>116087.75324799999</v>
      </c>
      <c r="F5" s="11">
        <v>110427.48814</v>
      </c>
      <c r="G5" s="11">
        <v>112793.236517</v>
      </c>
      <c r="H5" s="11">
        <v>108775.01468599999</v>
      </c>
      <c r="I5" s="11">
        <v>102213.30994000001</v>
      </c>
      <c r="J5" s="11">
        <v>110929.80773</v>
      </c>
      <c r="K5" s="11">
        <v>108319.61629999999</v>
      </c>
      <c r="L5" s="12">
        <f t="shared" si="0"/>
        <v>102213.30994000001</v>
      </c>
      <c r="M5" s="12">
        <f t="shared" si="1"/>
        <v>116087.75324799999</v>
      </c>
      <c r="N5" s="12" t="s">
        <v>1</v>
      </c>
    </row>
    <row r="6" spans="1:14" ht="23.25" x14ac:dyDescent="0.35">
      <c r="A6" s="10">
        <v>100000</v>
      </c>
      <c r="B6" s="8">
        <v>143009.327406</v>
      </c>
      <c r="C6" s="11">
        <v>141620.558586</v>
      </c>
      <c r="D6" s="11">
        <v>141581.42358599999</v>
      </c>
      <c r="E6" s="11">
        <v>144621.30893500001</v>
      </c>
      <c r="F6" s="11">
        <v>139352.008527</v>
      </c>
      <c r="G6" s="11">
        <v>142296.44524100001</v>
      </c>
      <c r="H6" s="11">
        <v>137666.95948200001</v>
      </c>
      <c r="I6" s="11">
        <v>130365.158153</v>
      </c>
      <c r="J6" s="11">
        <v>139213.86451700001</v>
      </c>
      <c r="K6" s="11">
        <v>136189.792147</v>
      </c>
      <c r="L6" s="12">
        <f t="shared" si="0"/>
        <v>130365.158153</v>
      </c>
      <c r="M6" s="12">
        <f t="shared" si="1"/>
        <v>144621.30893500001</v>
      </c>
      <c r="N6" s="12" t="s">
        <v>2</v>
      </c>
    </row>
    <row r="7" spans="1:14" ht="23.25" x14ac:dyDescent="0.35">
      <c r="A7" s="10">
        <v>125000</v>
      </c>
      <c r="B7" s="8">
        <v>164374.94104000001</v>
      </c>
      <c r="C7" s="11">
        <v>166981.30849600001</v>
      </c>
      <c r="D7" s="11">
        <v>162950.05235499999</v>
      </c>
      <c r="E7" s="11">
        <v>169302.22939699999</v>
      </c>
      <c r="F7" s="11">
        <v>163132.391687</v>
      </c>
      <c r="G7" s="11">
        <v>164911.39564999999</v>
      </c>
      <c r="H7" s="11">
        <v>164713.019031</v>
      </c>
      <c r="I7" s="11">
        <v>157355.49820900001</v>
      </c>
      <c r="J7" s="11">
        <v>162107.31302900001</v>
      </c>
      <c r="K7" s="11">
        <v>159426.63939900001</v>
      </c>
      <c r="L7" s="12">
        <f t="shared" si="0"/>
        <v>157355.49820900001</v>
      </c>
      <c r="M7" s="12">
        <f t="shared" si="1"/>
        <v>169302.22939699999</v>
      </c>
      <c r="N7" s="12" t="s">
        <v>2</v>
      </c>
    </row>
    <row r="8" spans="1:14" ht="23.25" x14ac:dyDescent="0.35">
      <c r="A8" s="10">
        <v>150000</v>
      </c>
      <c r="B8" s="8">
        <v>187218.82795100001</v>
      </c>
      <c r="C8" s="11">
        <v>189228.01636800001</v>
      </c>
      <c r="D8" s="11">
        <v>180403.79706700001</v>
      </c>
      <c r="E8" s="11">
        <v>189594.82849300001</v>
      </c>
      <c r="F8" s="11">
        <v>183128.14618899999</v>
      </c>
      <c r="G8" s="11">
        <v>187000.42950100001</v>
      </c>
      <c r="H8" s="11">
        <v>187449.15429000001</v>
      </c>
      <c r="I8" s="11">
        <v>182009.744297</v>
      </c>
      <c r="J8" s="11">
        <v>184580.21113700001</v>
      </c>
      <c r="K8" s="11">
        <v>181340.63070800001</v>
      </c>
      <c r="L8" s="12">
        <f t="shared" si="0"/>
        <v>180403.79706700001</v>
      </c>
      <c r="M8" s="12">
        <f t="shared" si="1"/>
        <v>189594.82849300001</v>
      </c>
      <c r="N8" s="12" t="s">
        <v>2</v>
      </c>
    </row>
    <row r="9" spans="1:14" ht="23.25" x14ac:dyDescent="0.35">
      <c r="A9" s="10">
        <v>175000</v>
      </c>
      <c r="B9" s="8">
        <v>210075.76283699999</v>
      </c>
      <c r="C9" s="11">
        <v>207145.49897700001</v>
      </c>
      <c r="D9" s="11">
        <v>195830.97061700001</v>
      </c>
      <c r="E9" s="11">
        <v>210089.989707</v>
      </c>
      <c r="F9" s="11">
        <v>200382.515281</v>
      </c>
      <c r="G9" s="11">
        <v>206587.58620799999</v>
      </c>
      <c r="H9" s="11">
        <v>212536.54375000001</v>
      </c>
      <c r="I9" s="11">
        <v>203254.13408300001</v>
      </c>
      <c r="J9" s="11">
        <v>203111.399638</v>
      </c>
      <c r="K9" s="11">
        <v>200221.51958200001</v>
      </c>
      <c r="L9" s="12">
        <f t="shared" si="0"/>
        <v>195830.97061700001</v>
      </c>
      <c r="M9" s="12">
        <f t="shared" si="1"/>
        <v>212536.54375000001</v>
      </c>
      <c r="N9" s="12" t="s">
        <v>2</v>
      </c>
    </row>
    <row r="10" spans="1:14" ht="23.25" x14ac:dyDescent="0.35">
      <c r="A10" s="10">
        <v>200000</v>
      </c>
      <c r="B10" s="8">
        <v>224008.51571199999</v>
      </c>
      <c r="C10" s="11">
        <v>221536.04018700001</v>
      </c>
      <c r="D10" s="11">
        <v>209502.86103599999</v>
      </c>
      <c r="E10" s="11">
        <v>222437.26509900001</v>
      </c>
      <c r="F10" s="11">
        <v>215366.717122</v>
      </c>
      <c r="G10" s="11">
        <v>221561.353772</v>
      </c>
      <c r="H10" s="11">
        <v>224293.46559400001</v>
      </c>
      <c r="I10" s="11">
        <v>220280.417136</v>
      </c>
      <c r="J10" s="11">
        <v>218883.05889399999</v>
      </c>
      <c r="K10" s="11">
        <v>215031.27463699999</v>
      </c>
      <c r="L10" s="12">
        <f t="shared" si="0"/>
        <v>209502.86103599999</v>
      </c>
      <c r="M10" s="12">
        <f t="shared" si="1"/>
        <v>224293.46559400001</v>
      </c>
      <c r="N10" s="12" t="s">
        <v>2</v>
      </c>
    </row>
    <row r="11" spans="1:14" ht="23.25" x14ac:dyDescent="0.35">
      <c r="A11" s="10">
        <v>225000</v>
      </c>
      <c r="B11" s="8">
        <v>236098.65410499999</v>
      </c>
      <c r="C11" s="11">
        <v>234161.31232699999</v>
      </c>
      <c r="D11" s="11">
        <v>221913.343074</v>
      </c>
      <c r="E11" s="11">
        <v>235960.09409</v>
      </c>
      <c r="F11" s="11">
        <v>229690.795331</v>
      </c>
      <c r="G11" s="11">
        <v>234925.06725299999</v>
      </c>
      <c r="H11" s="11">
        <v>239290.032542</v>
      </c>
      <c r="I11" s="11">
        <v>234889.135339</v>
      </c>
      <c r="J11" s="11">
        <v>232662.879984</v>
      </c>
      <c r="K11" s="11">
        <v>228291.76756099999</v>
      </c>
      <c r="L11" s="12">
        <f t="shared" si="0"/>
        <v>221913.343074</v>
      </c>
      <c r="M11" s="12">
        <f t="shared" si="1"/>
        <v>239290.032542</v>
      </c>
      <c r="N11" s="12" t="s">
        <v>2</v>
      </c>
    </row>
    <row r="12" spans="1:14" ht="23.25" x14ac:dyDescent="0.35">
      <c r="A12" s="10">
        <v>250000</v>
      </c>
      <c r="B12" s="8">
        <v>247240.401297</v>
      </c>
      <c r="C12" s="11">
        <v>246003.80160899999</v>
      </c>
      <c r="D12" s="11">
        <v>233919.615685</v>
      </c>
      <c r="E12" s="11">
        <v>247798.516836</v>
      </c>
      <c r="F12" s="11">
        <v>242472.09262400001</v>
      </c>
      <c r="G12" s="11">
        <v>247255.443871</v>
      </c>
      <c r="H12" s="11">
        <v>251777.24753699999</v>
      </c>
      <c r="I12" s="11">
        <v>247259.01576000001</v>
      </c>
      <c r="J12" s="11">
        <v>244305.18293899999</v>
      </c>
      <c r="K12" s="11">
        <v>239446.898426</v>
      </c>
      <c r="L12" s="12">
        <f t="shared" si="0"/>
        <v>233919.615685</v>
      </c>
      <c r="M12" s="12">
        <f t="shared" si="1"/>
        <v>251777.24753699999</v>
      </c>
      <c r="N12" s="12" t="s">
        <v>2</v>
      </c>
    </row>
  </sheetData>
  <mergeCells count="2">
    <mergeCell ref="B1:K1"/>
    <mergeCell ref="A1:A2"/>
  </mergeCells>
  <pageMargins left="0.7" right="0.7" top="0.75" bottom="0.75" header="0.3" footer="0.3"/>
  <pageSetup orientation="portrait" r:id="rId1"/>
  <ignoredErrors>
    <ignoredError sqref="L3 L4:L12 M3:M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Hawths9a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2013-06-25T04:26:47Z</dcterms:created>
  <dcterms:modified xsi:type="dcterms:W3CDTF">2013-06-25T04:35:58Z</dcterms:modified>
</cp:coreProperties>
</file>