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notkin/Documents/world-bank/"/>
    </mc:Choice>
  </mc:AlternateContent>
  <xr:revisionPtr revIDLastSave="0" documentId="13_ncr:1_{12990801-85E0-FB4B-B902-DB6C4EB66F73}" xr6:coauthVersionLast="46" xr6:coauthVersionMax="46" xr10:uidLastSave="{00000000-0000-0000-0000-000000000000}"/>
  <bookViews>
    <workbookView xWindow="0" yWindow="460" windowWidth="10000" windowHeight="15540" xr2:uid="{00000000-000D-0000-FFFF-FFFF00000000}"/>
    <workbookView xWindow="9300" yWindow="460" windowWidth="16300" windowHeight="15540" activeTab="2" xr2:uid="{D8B4152F-A90E-A248-A586-1F0CE7FF5E3C}"/>
  </bookViews>
  <sheets>
    <sheet name="Intro" sheetId="11" r:id="rId1"/>
    <sheet name="Options" sheetId="13" r:id="rId2"/>
    <sheet name="Risks" sheetId="1" r:id="rId3"/>
    <sheet name="Debt" sheetId="2" r:id="rId4"/>
    <sheet name="Food_Security" sheetId="3" r:id="rId5"/>
    <sheet name="Fragility" sheetId="4" r:id="rId6"/>
    <sheet name="Health" sheetId="5" r:id="rId7"/>
    <sheet name="Macro" sheetId="6" r:id="rId8"/>
    <sheet name="Natural_Hazard" sheetId="7" r:id="rId9"/>
    <sheet name="Socio-Economic" sheetId="8" r:id="rId10"/>
    <sheet name="Reliability" sheetId="9" r:id="rId11"/>
    <sheet name="Alternativeflag_sheet" sheetId="10" r:id="rId12"/>
  </sheets>
  <definedNames>
    <definedName name="_xlnm._FilterDatabase" localSheetId="2" hidden="1">Risks!$B$5:$AF$5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7" i="1" l="1"/>
  <c r="L78" i="1"/>
  <c r="L79" i="1"/>
  <c r="L35" i="1"/>
  <c r="L80" i="1"/>
  <c r="L81" i="1"/>
  <c r="L82" i="1"/>
  <c r="L83" i="1"/>
  <c r="L84" i="1"/>
  <c r="L26" i="1"/>
  <c r="L85" i="1"/>
  <c r="L86" i="1"/>
  <c r="L27" i="1"/>
  <c r="L60" i="1"/>
  <c r="L87" i="1"/>
  <c r="L88" i="1"/>
  <c r="L42" i="1"/>
  <c r="L89" i="1"/>
  <c r="L90" i="1"/>
  <c r="L91" i="1"/>
  <c r="L92" i="1"/>
  <c r="L93" i="1"/>
  <c r="L94" i="1"/>
  <c r="L95" i="1"/>
  <c r="L96" i="1"/>
  <c r="L97" i="1"/>
  <c r="L16" i="1"/>
  <c r="L98" i="1"/>
  <c r="L99" i="1"/>
  <c r="L100" i="1"/>
  <c r="L61" i="1"/>
  <c r="L101" i="1"/>
  <c r="L43" i="1"/>
  <c r="L11" i="1"/>
  <c r="L36" i="1"/>
  <c r="L102" i="1"/>
  <c r="L28" i="1"/>
  <c r="L37" i="1"/>
  <c r="L103" i="1"/>
  <c r="L104" i="1"/>
  <c r="L105" i="1"/>
  <c r="L106" i="1"/>
  <c r="L107" i="1"/>
  <c r="L44" i="1"/>
  <c r="L62" i="1"/>
  <c r="L108" i="1"/>
  <c r="L109" i="1"/>
  <c r="L110" i="1"/>
  <c r="L111" i="1"/>
  <c r="L112" i="1"/>
  <c r="L113" i="1"/>
  <c r="L114" i="1"/>
  <c r="L115" i="1"/>
  <c r="L12" i="1"/>
  <c r="L116" i="1"/>
  <c r="L117" i="1"/>
  <c r="L118" i="1"/>
  <c r="L45" i="1"/>
  <c r="L46" i="1"/>
  <c r="L119" i="1"/>
  <c r="L120" i="1"/>
  <c r="L47" i="1"/>
  <c r="L48" i="1"/>
  <c r="L20" i="1"/>
  <c r="L13" i="1"/>
  <c r="L63" i="1"/>
  <c r="L121" i="1"/>
  <c r="L64" i="1"/>
  <c r="L122" i="1"/>
  <c r="L123" i="1"/>
  <c r="L124" i="1"/>
  <c r="L125" i="1"/>
  <c r="L21" i="1"/>
  <c r="L126" i="1"/>
  <c r="L65" i="1"/>
  <c r="L66" i="1"/>
  <c r="L127" i="1"/>
  <c r="L128" i="1"/>
  <c r="L49" i="1"/>
  <c r="L129" i="1"/>
  <c r="L130" i="1"/>
  <c r="L131" i="1"/>
  <c r="L132" i="1"/>
  <c r="L50" i="1"/>
  <c r="L67" i="1"/>
  <c r="L133" i="1"/>
  <c r="L22" i="1"/>
  <c r="L134" i="1"/>
  <c r="L135" i="1"/>
  <c r="L51" i="1"/>
  <c r="L136" i="1"/>
  <c r="L68" i="1"/>
  <c r="L137" i="1"/>
  <c r="L52" i="1"/>
  <c r="L29" i="1"/>
  <c r="L14" i="1"/>
  <c r="L53" i="1"/>
  <c r="L38" i="1"/>
  <c r="L138" i="1"/>
  <c r="L139" i="1"/>
  <c r="L54" i="1"/>
  <c r="L140" i="1"/>
  <c r="L141" i="1"/>
  <c r="L142" i="1"/>
  <c r="L143" i="1"/>
  <c r="L144" i="1"/>
  <c r="L30" i="1"/>
  <c r="L69" i="1"/>
  <c r="L55" i="1"/>
  <c r="L145" i="1"/>
  <c r="L146" i="1"/>
  <c r="L23" i="1"/>
  <c r="L147" i="1"/>
  <c r="L31" i="1"/>
  <c r="L148" i="1"/>
  <c r="L149" i="1"/>
  <c r="L6" i="1"/>
  <c r="L32" i="1"/>
  <c r="L150" i="1"/>
  <c r="L24" i="1"/>
  <c r="L151" i="1"/>
  <c r="L152" i="1"/>
  <c r="L18" i="1"/>
  <c r="L39" i="1"/>
  <c r="L153" i="1"/>
  <c r="L154" i="1"/>
  <c r="L155" i="1"/>
  <c r="L156" i="1"/>
  <c r="L157" i="1"/>
  <c r="L158" i="1"/>
  <c r="L159" i="1"/>
  <c r="L33" i="1"/>
  <c r="L160" i="1"/>
  <c r="L56" i="1"/>
  <c r="L70" i="1"/>
  <c r="L161" i="1"/>
  <c r="L162" i="1"/>
  <c r="L163" i="1"/>
  <c r="L164" i="1"/>
  <c r="L165" i="1"/>
  <c r="L166" i="1"/>
  <c r="L167" i="1"/>
  <c r="L168" i="1"/>
  <c r="L169" i="1"/>
  <c r="L170" i="1"/>
  <c r="L171" i="1"/>
  <c r="L25" i="1"/>
  <c r="L57" i="1"/>
  <c r="L172" i="1"/>
  <c r="L71" i="1"/>
  <c r="L58" i="1"/>
  <c r="L173" i="1"/>
  <c r="L9" i="1"/>
  <c r="L174" i="1"/>
  <c r="L7" i="1"/>
  <c r="L40" i="1"/>
  <c r="L175" i="1"/>
  <c r="L176" i="1"/>
  <c r="L177" i="1"/>
  <c r="L178" i="1"/>
  <c r="L179" i="1"/>
  <c r="L180" i="1"/>
  <c r="L41" i="1"/>
  <c r="L10" i="1"/>
  <c r="L181" i="1"/>
  <c r="L182" i="1"/>
  <c r="L59" i="1"/>
  <c r="L183" i="1"/>
  <c r="L184" i="1"/>
  <c r="L185" i="1"/>
  <c r="L186" i="1"/>
  <c r="L187" i="1"/>
  <c r="L188" i="1"/>
  <c r="L72" i="1"/>
  <c r="L189" i="1"/>
  <c r="L15" i="1"/>
  <c r="L190" i="1"/>
  <c r="L191" i="1"/>
  <c r="L73" i="1"/>
  <c r="L192" i="1"/>
  <c r="L74" i="1"/>
  <c r="L193" i="1"/>
  <c r="L194" i="1"/>
  <c r="L75" i="1"/>
  <c r="L76" i="1"/>
  <c r="L19" i="1"/>
  <c r="L195" i="1"/>
  <c r="L34" i="1"/>
  <c r="L17" i="1"/>
  <c r="L8" i="1"/>
  <c r="M17" i="1"/>
  <c r="M34" i="1"/>
  <c r="M195" i="1"/>
  <c r="M19" i="1"/>
  <c r="M76" i="1"/>
  <c r="M75" i="1"/>
  <c r="M194" i="1"/>
  <c r="M193" i="1"/>
  <c r="M74" i="1"/>
  <c r="M192" i="1"/>
  <c r="M73" i="1"/>
  <c r="M191" i="1"/>
  <c r="M190" i="1"/>
  <c r="M15" i="1"/>
  <c r="M189" i="1"/>
  <c r="M72" i="1"/>
  <c r="M188" i="1"/>
  <c r="M187" i="1"/>
  <c r="M186" i="1"/>
  <c r="M185" i="1"/>
  <c r="M184" i="1"/>
  <c r="M183" i="1"/>
  <c r="M59" i="1"/>
  <c r="M182" i="1"/>
  <c r="M181" i="1"/>
  <c r="M10" i="1"/>
  <c r="M41" i="1"/>
  <c r="M180" i="1"/>
  <c r="M179" i="1"/>
  <c r="M178" i="1"/>
  <c r="M177" i="1"/>
  <c r="M176" i="1"/>
  <c r="M175" i="1"/>
  <c r="M40" i="1"/>
  <c r="M7" i="1"/>
  <c r="M174" i="1"/>
  <c r="M9" i="1"/>
  <c r="M173" i="1"/>
  <c r="M58" i="1"/>
  <c r="M71" i="1"/>
  <c r="M172" i="1"/>
  <c r="M57" i="1"/>
  <c r="M25" i="1"/>
  <c r="M171" i="1"/>
  <c r="M170" i="1"/>
  <c r="M169" i="1"/>
  <c r="M168" i="1"/>
  <c r="M167" i="1"/>
  <c r="M166" i="1"/>
  <c r="M165" i="1"/>
  <c r="M164" i="1"/>
  <c r="M163" i="1"/>
  <c r="M162" i="1"/>
  <c r="M161" i="1"/>
  <c r="M70" i="1"/>
  <c r="M56" i="1"/>
  <c r="M160" i="1"/>
  <c r="M33" i="1"/>
  <c r="M159" i="1"/>
  <c r="M158" i="1"/>
  <c r="M157" i="1"/>
  <c r="M156" i="1"/>
  <c r="M155" i="1"/>
  <c r="M154" i="1"/>
  <c r="M153" i="1"/>
  <c r="M39" i="1"/>
  <c r="M18" i="1"/>
  <c r="M152" i="1"/>
  <c r="M151" i="1"/>
  <c r="M24" i="1"/>
  <c r="M150" i="1"/>
  <c r="M32" i="1"/>
  <c r="M6" i="1"/>
  <c r="M149" i="1"/>
  <c r="M148" i="1"/>
  <c r="M31" i="1"/>
  <c r="M147" i="1"/>
  <c r="M23" i="1"/>
  <c r="M146" i="1"/>
  <c r="M145" i="1"/>
  <c r="M55" i="1"/>
  <c r="M69" i="1"/>
  <c r="M30" i="1"/>
  <c r="M144" i="1"/>
  <c r="M143" i="1"/>
  <c r="M142" i="1"/>
  <c r="M141" i="1"/>
  <c r="M140" i="1"/>
  <c r="M54" i="1"/>
  <c r="M139" i="1"/>
  <c r="M138" i="1"/>
  <c r="M38" i="1"/>
  <c r="M53" i="1"/>
  <c r="M14" i="1"/>
  <c r="M29" i="1"/>
  <c r="M52" i="1"/>
  <c r="M137" i="1"/>
  <c r="M68" i="1"/>
  <c r="M136" i="1"/>
  <c r="M51" i="1"/>
  <c r="M135" i="1"/>
  <c r="M134" i="1"/>
  <c r="M22" i="1"/>
  <c r="M133" i="1"/>
  <c r="M67" i="1"/>
  <c r="M50" i="1"/>
  <c r="M132" i="1"/>
  <c r="M131" i="1"/>
  <c r="M130" i="1"/>
  <c r="M129" i="1"/>
  <c r="M49" i="1"/>
  <c r="M128" i="1"/>
  <c r="M127" i="1"/>
  <c r="M66" i="1"/>
  <c r="M65" i="1"/>
  <c r="M126" i="1"/>
  <c r="M21" i="1"/>
  <c r="M125" i="1"/>
  <c r="M124" i="1"/>
  <c r="M123" i="1"/>
  <c r="M122" i="1"/>
  <c r="M64" i="1"/>
  <c r="M121" i="1"/>
  <c r="M63" i="1"/>
  <c r="M13" i="1"/>
  <c r="M20" i="1"/>
  <c r="M48" i="1"/>
  <c r="M47" i="1"/>
  <c r="M120" i="1"/>
  <c r="M119" i="1"/>
  <c r="M46" i="1"/>
  <c r="M45" i="1"/>
  <c r="M118" i="1"/>
  <c r="M117" i="1"/>
  <c r="M116" i="1"/>
  <c r="M12" i="1"/>
  <c r="M115" i="1"/>
  <c r="M114" i="1"/>
  <c r="M113" i="1"/>
  <c r="M112" i="1"/>
  <c r="M111" i="1"/>
  <c r="M110" i="1"/>
  <c r="M109" i="1"/>
  <c r="M108" i="1"/>
  <c r="M62" i="1"/>
  <c r="M44" i="1"/>
  <c r="M107" i="1"/>
  <c r="M106" i="1"/>
  <c r="M105" i="1"/>
  <c r="M104" i="1"/>
  <c r="M103" i="1"/>
  <c r="M37" i="1"/>
  <c r="M28" i="1"/>
  <c r="M102" i="1"/>
  <c r="M36" i="1"/>
  <c r="M11" i="1"/>
  <c r="M43" i="1"/>
  <c r="M101" i="1"/>
  <c r="M61" i="1"/>
  <c r="M100" i="1"/>
  <c r="M99" i="1"/>
  <c r="M98" i="1"/>
  <c r="M16" i="1"/>
  <c r="M97" i="1"/>
  <c r="M96" i="1"/>
  <c r="M95" i="1"/>
  <c r="M94" i="1"/>
  <c r="M93" i="1"/>
  <c r="M92" i="1"/>
  <c r="M91" i="1"/>
  <c r="M90" i="1"/>
  <c r="M89" i="1"/>
  <c r="M42" i="1"/>
  <c r="M88" i="1"/>
  <c r="M87" i="1"/>
  <c r="M60" i="1"/>
  <c r="M27" i="1"/>
  <c r="M86" i="1"/>
  <c r="M85" i="1"/>
  <c r="M26" i="1"/>
  <c r="M84" i="1"/>
  <c r="M83" i="1"/>
  <c r="M82" i="1"/>
  <c r="M81" i="1"/>
  <c r="M80" i="1"/>
  <c r="M35" i="1"/>
  <c r="M79" i="1"/>
  <c r="M78" i="1"/>
  <c r="M77" i="1"/>
  <c r="M8" i="1"/>
  <c r="H17" i="1"/>
  <c r="H34" i="1"/>
  <c r="H195" i="1"/>
  <c r="H19" i="1"/>
  <c r="H76" i="1"/>
  <c r="H75" i="1"/>
  <c r="H194" i="1"/>
  <c r="H193" i="1"/>
  <c r="H74" i="1"/>
  <c r="H192" i="1"/>
  <c r="H73" i="1"/>
  <c r="H191" i="1"/>
  <c r="H190" i="1"/>
  <c r="H15" i="1"/>
  <c r="H189" i="1"/>
  <c r="H72" i="1"/>
  <c r="H188" i="1"/>
  <c r="H187" i="1"/>
  <c r="H186" i="1"/>
  <c r="H185" i="1"/>
  <c r="H184" i="1"/>
  <c r="H183" i="1"/>
  <c r="H59" i="1"/>
  <c r="H182" i="1"/>
  <c r="H181" i="1"/>
  <c r="H10" i="1"/>
  <c r="H41" i="1"/>
  <c r="H180" i="1"/>
  <c r="H179" i="1"/>
  <c r="H178" i="1"/>
  <c r="H177" i="1"/>
  <c r="H176" i="1"/>
  <c r="H175" i="1"/>
  <c r="H40" i="1"/>
  <c r="H7" i="1"/>
  <c r="H174" i="1"/>
  <c r="H9" i="1"/>
  <c r="H173" i="1"/>
  <c r="H58" i="1"/>
  <c r="H71" i="1"/>
  <c r="H172" i="1"/>
  <c r="H57" i="1"/>
  <c r="H25" i="1"/>
  <c r="H171" i="1"/>
  <c r="H170" i="1"/>
  <c r="H169" i="1"/>
  <c r="H168" i="1"/>
  <c r="H167" i="1"/>
  <c r="H166" i="1"/>
  <c r="H165" i="1"/>
  <c r="H164" i="1"/>
  <c r="H163" i="1"/>
  <c r="H162" i="1"/>
  <c r="H161" i="1"/>
  <c r="H70" i="1"/>
  <c r="H56" i="1"/>
  <c r="H160" i="1"/>
  <c r="H33" i="1"/>
  <c r="H159" i="1"/>
  <c r="H158" i="1"/>
  <c r="H157" i="1"/>
  <c r="H156" i="1"/>
  <c r="H155" i="1"/>
  <c r="H154" i="1"/>
  <c r="H153" i="1"/>
  <c r="H39" i="1"/>
  <c r="H18" i="1"/>
  <c r="H152" i="1"/>
  <c r="H151" i="1"/>
  <c r="H24" i="1"/>
  <c r="H150" i="1"/>
  <c r="H32" i="1"/>
  <c r="H6" i="1"/>
  <c r="H149" i="1"/>
  <c r="H148" i="1"/>
  <c r="H31" i="1"/>
  <c r="H147" i="1"/>
  <c r="H23" i="1"/>
  <c r="H146" i="1"/>
  <c r="H145" i="1"/>
  <c r="H55" i="1"/>
  <c r="H69" i="1"/>
  <c r="H30" i="1"/>
  <c r="H144" i="1"/>
  <c r="H143" i="1"/>
  <c r="H142" i="1"/>
  <c r="H141" i="1"/>
  <c r="H140" i="1"/>
  <c r="H54" i="1"/>
  <c r="H139" i="1"/>
  <c r="H138" i="1"/>
  <c r="H38" i="1"/>
  <c r="H53" i="1"/>
  <c r="H14" i="1"/>
  <c r="H29" i="1"/>
  <c r="H52" i="1"/>
  <c r="H137" i="1"/>
  <c r="H68" i="1"/>
  <c r="H136" i="1"/>
  <c r="H51" i="1"/>
  <c r="H135" i="1"/>
  <c r="H134" i="1"/>
  <c r="H22" i="1"/>
  <c r="H133" i="1"/>
  <c r="H67" i="1"/>
  <c r="H50" i="1"/>
  <c r="H132" i="1"/>
  <c r="H131" i="1"/>
  <c r="H130" i="1"/>
  <c r="H129" i="1"/>
  <c r="H49" i="1"/>
  <c r="H128" i="1"/>
  <c r="H127" i="1"/>
  <c r="H66" i="1"/>
  <c r="H65" i="1"/>
  <c r="H126" i="1"/>
  <c r="H21" i="1"/>
  <c r="H125" i="1"/>
  <c r="H124" i="1"/>
  <c r="H123" i="1"/>
  <c r="H122" i="1"/>
  <c r="H64" i="1"/>
  <c r="H121" i="1"/>
  <c r="H63" i="1"/>
  <c r="H13" i="1"/>
  <c r="H20" i="1"/>
  <c r="H48" i="1"/>
  <c r="H47" i="1"/>
  <c r="H120" i="1"/>
  <c r="H119" i="1"/>
  <c r="H46" i="1"/>
  <c r="H45" i="1"/>
  <c r="H118" i="1"/>
  <c r="H117" i="1"/>
  <c r="H116" i="1"/>
  <c r="H12" i="1"/>
  <c r="H115" i="1"/>
  <c r="H114" i="1"/>
  <c r="H113" i="1"/>
  <c r="H112" i="1"/>
  <c r="H111" i="1"/>
  <c r="H110" i="1"/>
  <c r="H109" i="1"/>
  <c r="H108" i="1"/>
  <c r="H62" i="1"/>
  <c r="H44" i="1"/>
  <c r="H107" i="1"/>
  <c r="H106" i="1"/>
  <c r="H105" i="1"/>
  <c r="H104" i="1"/>
  <c r="H103" i="1"/>
  <c r="H37" i="1"/>
  <c r="H28" i="1"/>
  <c r="H102" i="1"/>
  <c r="H36" i="1"/>
  <c r="H11" i="1"/>
  <c r="H43" i="1"/>
  <c r="H101" i="1"/>
  <c r="H61" i="1"/>
  <c r="H100" i="1"/>
  <c r="H99" i="1"/>
  <c r="H98" i="1"/>
  <c r="H16" i="1"/>
  <c r="H97" i="1"/>
  <c r="H96" i="1"/>
  <c r="H95" i="1"/>
  <c r="H94" i="1"/>
  <c r="H93" i="1"/>
  <c r="H92" i="1"/>
  <c r="H91" i="1"/>
  <c r="H90" i="1"/>
  <c r="H89" i="1"/>
  <c r="H42" i="1"/>
  <c r="H88" i="1"/>
  <c r="H87" i="1"/>
  <c r="H60" i="1"/>
  <c r="H27" i="1"/>
  <c r="H86" i="1"/>
  <c r="H85" i="1"/>
  <c r="H26" i="1"/>
  <c r="H84" i="1"/>
  <c r="H83" i="1"/>
  <c r="H82" i="1"/>
  <c r="H81" i="1"/>
  <c r="H80" i="1"/>
  <c r="H35" i="1"/>
  <c r="H79" i="1"/>
  <c r="H78" i="1"/>
  <c r="H77" i="1"/>
  <c r="H8" i="1"/>
  <c r="I77" i="1"/>
  <c r="I78" i="1"/>
  <c r="I79" i="1"/>
  <c r="I35" i="1"/>
  <c r="I80" i="1"/>
  <c r="I81" i="1"/>
  <c r="I82" i="1"/>
  <c r="I83" i="1"/>
  <c r="I84" i="1"/>
  <c r="I26" i="1"/>
  <c r="I85" i="1"/>
  <c r="I86" i="1"/>
  <c r="I27" i="1"/>
  <c r="I60" i="1"/>
  <c r="I87" i="1"/>
  <c r="I88" i="1"/>
  <c r="I42" i="1"/>
  <c r="I89" i="1"/>
  <c r="I90" i="1"/>
  <c r="I91" i="1"/>
  <c r="I92" i="1"/>
  <c r="I93" i="1"/>
  <c r="I94" i="1"/>
  <c r="I95" i="1"/>
  <c r="I96" i="1"/>
  <c r="I97" i="1"/>
  <c r="I16" i="1"/>
  <c r="I98" i="1"/>
  <c r="I99" i="1"/>
  <c r="I100" i="1"/>
  <c r="I61" i="1"/>
  <c r="I101" i="1"/>
  <c r="I43" i="1"/>
  <c r="I11" i="1"/>
  <c r="I36" i="1"/>
  <c r="I102" i="1"/>
  <c r="I28" i="1"/>
  <c r="I37" i="1"/>
  <c r="I103" i="1"/>
  <c r="I104" i="1"/>
  <c r="I105" i="1"/>
  <c r="I106" i="1"/>
  <c r="I107" i="1"/>
  <c r="I44" i="1"/>
  <c r="I62" i="1"/>
  <c r="I108" i="1"/>
  <c r="I109" i="1"/>
  <c r="I110" i="1"/>
  <c r="I111" i="1"/>
  <c r="I112" i="1"/>
  <c r="I113" i="1"/>
  <c r="I114" i="1"/>
  <c r="I115" i="1"/>
  <c r="I12" i="1"/>
  <c r="I116" i="1"/>
  <c r="I117" i="1"/>
  <c r="I118" i="1"/>
  <c r="I45" i="1"/>
  <c r="I46" i="1"/>
  <c r="I119" i="1"/>
  <c r="I120" i="1"/>
  <c r="I47" i="1"/>
  <c r="I48" i="1"/>
  <c r="I20" i="1"/>
  <c r="I13" i="1"/>
  <c r="I63" i="1"/>
  <c r="I121" i="1"/>
  <c r="I64" i="1"/>
  <c r="I122" i="1"/>
  <c r="I123" i="1"/>
  <c r="I124" i="1"/>
  <c r="I125" i="1"/>
  <c r="I21" i="1"/>
  <c r="I126" i="1"/>
  <c r="I65" i="1"/>
  <c r="I66" i="1"/>
  <c r="I127" i="1"/>
  <c r="I128" i="1"/>
  <c r="I49" i="1"/>
  <c r="I129" i="1"/>
  <c r="I130" i="1"/>
  <c r="I131" i="1"/>
  <c r="I132" i="1"/>
  <c r="I50" i="1"/>
  <c r="I67" i="1"/>
  <c r="I133" i="1"/>
  <c r="I22" i="1"/>
  <c r="I134" i="1"/>
  <c r="I135" i="1"/>
  <c r="I51" i="1"/>
  <c r="I136" i="1"/>
  <c r="I68" i="1"/>
  <c r="I137" i="1"/>
  <c r="I52" i="1"/>
  <c r="I29" i="1"/>
  <c r="I14" i="1"/>
  <c r="I53" i="1"/>
  <c r="I38" i="1"/>
  <c r="I138" i="1"/>
  <c r="I139" i="1"/>
  <c r="I54" i="1"/>
  <c r="I140" i="1"/>
  <c r="I141" i="1"/>
  <c r="I142" i="1"/>
  <c r="I143" i="1"/>
  <c r="I144" i="1"/>
  <c r="I30" i="1"/>
  <c r="I69" i="1"/>
  <c r="I55" i="1"/>
  <c r="I145" i="1"/>
  <c r="I146" i="1"/>
  <c r="I23" i="1"/>
  <c r="I147" i="1"/>
  <c r="I31" i="1"/>
  <c r="I148" i="1"/>
  <c r="I149" i="1"/>
  <c r="I6" i="1"/>
  <c r="I32" i="1"/>
  <c r="I150" i="1"/>
  <c r="I24" i="1"/>
  <c r="I151" i="1"/>
  <c r="I152" i="1"/>
  <c r="I18" i="1"/>
  <c r="I39" i="1"/>
  <c r="I153" i="1"/>
  <c r="I154" i="1"/>
  <c r="I155" i="1"/>
  <c r="I156" i="1"/>
  <c r="I157" i="1"/>
  <c r="I158" i="1"/>
  <c r="I159" i="1"/>
  <c r="I33" i="1"/>
  <c r="I160" i="1"/>
  <c r="I56" i="1"/>
  <c r="I70" i="1"/>
  <c r="I161" i="1"/>
  <c r="I162" i="1"/>
  <c r="I163" i="1"/>
  <c r="I164" i="1"/>
  <c r="I165" i="1"/>
  <c r="I166" i="1"/>
  <c r="I167" i="1"/>
  <c r="I168" i="1"/>
  <c r="I169" i="1"/>
  <c r="I170" i="1"/>
  <c r="I171" i="1"/>
  <c r="I25" i="1"/>
  <c r="I57" i="1"/>
  <c r="I172" i="1"/>
  <c r="I71" i="1"/>
  <c r="I58" i="1"/>
  <c r="I173" i="1"/>
  <c r="I9" i="1"/>
  <c r="I174" i="1"/>
  <c r="I7" i="1"/>
  <c r="I40" i="1"/>
  <c r="I175" i="1"/>
  <c r="I176" i="1"/>
  <c r="I177" i="1"/>
  <c r="I178" i="1"/>
  <c r="I179" i="1"/>
  <c r="I180" i="1"/>
  <c r="I41" i="1"/>
  <c r="I10" i="1"/>
  <c r="I181" i="1"/>
  <c r="I182" i="1"/>
  <c r="I59" i="1"/>
  <c r="I183" i="1"/>
  <c r="I184" i="1"/>
  <c r="I185" i="1"/>
  <c r="I186" i="1"/>
  <c r="I187" i="1"/>
  <c r="I188" i="1"/>
  <c r="I72" i="1"/>
  <c r="I189" i="1"/>
  <c r="I15" i="1"/>
  <c r="I190" i="1"/>
  <c r="I191" i="1"/>
  <c r="I73" i="1"/>
  <c r="I192" i="1"/>
  <c r="I74" i="1"/>
  <c r="I193" i="1"/>
  <c r="I194" i="1"/>
  <c r="I75" i="1"/>
  <c r="I76" i="1"/>
  <c r="I19" i="1"/>
  <c r="I195" i="1"/>
  <c r="I34" i="1"/>
  <c r="I17" i="1"/>
  <c r="I8" i="1"/>
  <c r="J77" i="1"/>
  <c r="J78" i="1"/>
  <c r="J79" i="1"/>
  <c r="J35" i="1"/>
  <c r="J80" i="1"/>
  <c r="J81" i="1"/>
  <c r="J82" i="1"/>
  <c r="J83" i="1"/>
  <c r="J84" i="1"/>
  <c r="J26" i="1"/>
  <c r="J85" i="1"/>
  <c r="J86" i="1"/>
  <c r="J27" i="1"/>
  <c r="J60" i="1"/>
  <c r="J87" i="1"/>
  <c r="J88" i="1"/>
  <c r="J42" i="1"/>
  <c r="J89" i="1"/>
  <c r="J90" i="1"/>
  <c r="J91" i="1"/>
  <c r="J92" i="1"/>
  <c r="J93" i="1"/>
  <c r="J94" i="1"/>
  <c r="J95" i="1"/>
  <c r="J96" i="1"/>
  <c r="J97" i="1"/>
  <c r="J16" i="1"/>
  <c r="J98" i="1"/>
  <c r="J99" i="1"/>
  <c r="J100" i="1"/>
  <c r="J61" i="1"/>
  <c r="J101" i="1"/>
  <c r="J43" i="1"/>
  <c r="J11" i="1"/>
  <c r="J36" i="1"/>
  <c r="J102" i="1"/>
  <c r="J28" i="1"/>
  <c r="J37" i="1"/>
  <c r="J103" i="1"/>
  <c r="J104" i="1"/>
  <c r="J105" i="1"/>
  <c r="J106" i="1"/>
  <c r="J107" i="1"/>
  <c r="J44" i="1"/>
  <c r="J62" i="1"/>
  <c r="J108" i="1"/>
  <c r="J109" i="1"/>
  <c r="J110" i="1"/>
  <c r="J111" i="1"/>
  <c r="J112" i="1"/>
  <c r="J113" i="1"/>
  <c r="J114" i="1"/>
  <c r="J115" i="1"/>
  <c r="J12" i="1"/>
  <c r="J116" i="1"/>
  <c r="J117" i="1"/>
  <c r="J118" i="1"/>
  <c r="J45" i="1"/>
  <c r="J46" i="1"/>
  <c r="J119" i="1"/>
  <c r="J120" i="1"/>
  <c r="J47" i="1"/>
  <c r="J48" i="1"/>
  <c r="J20" i="1"/>
  <c r="J13" i="1"/>
  <c r="J63" i="1"/>
  <c r="J121" i="1"/>
  <c r="J64" i="1"/>
  <c r="J122" i="1"/>
  <c r="J123" i="1"/>
  <c r="J124" i="1"/>
  <c r="J125" i="1"/>
  <c r="J21" i="1"/>
  <c r="J126" i="1"/>
  <c r="J65" i="1"/>
  <c r="J66" i="1"/>
  <c r="J127" i="1"/>
  <c r="J128" i="1"/>
  <c r="J49" i="1"/>
  <c r="J129" i="1"/>
  <c r="J130" i="1"/>
  <c r="J131" i="1"/>
  <c r="J132" i="1"/>
  <c r="J50" i="1"/>
  <c r="J67" i="1"/>
  <c r="J133" i="1"/>
  <c r="J22" i="1"/>
  <c r="J134" i="1"/>
  <c r="J135" i="1"/>
  <c r="J51" i="1"/>
  <c r="J136" i="1"/>
  <c r="J68" i="1"/>
  <c r="J137" i="1"/>
  <c r="J52" i="1"/>
  <c r="J29" i="1"/>
  <c r="J14" i="1"/>
  <c r="J53" i="1"/>
  <c r="J38" i="1"/>
  <c r="J138" i="1"/>
  <c r="J139" i="1"/>
  <c r="J54" i="1"/>
  <c r="J140" i="1"/>
  <c r="J141" i="1"/>
  <c r="J142" i="1"/>
  <c r="J143" i="1"/>
  <c r="J144" i="1"/>
  <c r="J30" i="1"/>
  <c r="J69" i="1"/>
  <c r="J55" i="1"/>
  <c r="J145" i="1"/>
  <c r="J146" i="1"/>
  <c r="J23" i="1"/>
  <c r="J147" i="1"/>
  <c r="J31" i="1"/>
  <c r="J148" i="1"/>
  <c r="J149" i="1"/>
  <c r="J6" i="1"/>
  <c r="J32" i="1"/>
  <c r="J150" i="1"/>
  <c r="J24" i="1"/>
  <c r="J151" i="1"/>
  <c r="J152" i="1"/>
  <c r="J18" i="1"/>
  <c r="J39" i="1"/>
  <c r="J153" i="1"/>
  <c r="J154" i="1"/>
  <c r="J155" i="1"/>
  <c r="J156" i="1"/>
  <c r="J157" i="1"/>
  <c r="J158" i="1"/>
  <c r="J159" i="1"/>
  <c r="J33" i="1"/>
  <c r="J160" i="1"/>
  <c r="J56" i="1"/>
  <c r="J70" i="1"/>
  <c r="J161" i="1"/>
  <c r="J162" i="1"/>
  <c r="J163" i="1"/>
  <c r="J164" i="1"/>
  <c r="J165" i="1"/>
  <c r="J166" i="1"/>
  <c r="J167" i="1"/>
  <c r="J168" i="1"/>
  <c r="J169" i="1"/>
  <c r="J170" i="1"/>
  <c r="J171" i="1"/>
  <c r="J25" i="1"/>
  <c r="J57" i="1"/>
  <c r="J172" i="1"/>
  <c r="J71" i="1"/>
  <c r="J58" i="1"/>
  <c r="J173" i="1"/>
  <c r="J9" i="1"/>
  <c r="J174" i="1"/>
  <c r="J7" i="1"/>
  <c r="J40" i="1"/>
  <c r="J175" i="1"/>
  <c r="J176" i="1"/>
  <c r="J177" i="1"/>
  <c r="J178" i="1"/>
  <c r="J179" i="1"/>
  <c r="J180" i="1"/>
  <c r="J41" i="1"/>
  <c r="J10" i="1"/>
  <c r="J181" i="1"/>
  <c r="J182" i="1"/>
  <c r="J59" i="1"/>
  <c r="J183" i="1"/>
  <c r="J184" i="1"/>
  <c r="J185" i="1"/>
  <c r="J186" i="1"/>
  <c r="J187" i="1"/>
  <c r="J188" i="1"/>
  <c r="J72" i="1"/>
  <c r="J189" i="1"/>
  <c r="J15" i="1"/>
  <c r="J190" i="1"/>
  <c r="J191" i="1"/>
  <c r="J73" i="1"/>
  <c r="J192" i="1"/>
  <c r="J74" i="1"/>
  <c r="J193" i="1"/>
  <c r="J194" i="1"/>
  <c r="J75" i="1"/>
  <c r="J76" i="1"/>
  <c r="J19" i="1"/>
  <c r="J195" i="1"/>
  <c r="J34" i="1"/>
  <c r="J17" i="1"/>
  <c r="J8" i="1"/>
  <c r="G17" i="1"/>
  <c r="F17" i="1" s="1"/>
  <c r="G34" i="1"/>
  <c r="G195" i="1"/>
  <c r="F195" i="1" s="1"/>
  <c r="G19" i="1"/>
  <c r="G76" i="1"/>
  <c r="F76" i="1" s="1"/>
  <c r="G75" i="1"/>
  <c r="E75" i="1" s="1"/>
  <c r="G194" i="1"/>
  <c r="E194" i="1" s="1"/>
  <c r="G193" i="1"/>
  <c r="G74" i="1"/>
  <c r="F74" i="1" s="1"/>
  <c r="G192" i="1"/>
  <c r="E192" i="1" s="1"/>
  <c r="G73" i="1"/>
  <c r="E73" i="1" s="1"/>
  <c r="G191" i="1"/>
  <c r="G190" i="1"/>
  <c r="F190" i="1" s="1"/>
  <c r="G15" i="1"/>
  <c r="F15" i="1" s="1"/>
  <c r="G189" i="1"/>
  <c r="E189" i="1" s="1"/>
  <c r="G72" i="1"/>
  <c r="G188" i="1"/>
  <c r="F188" i="1" s="1"/>
  <c r="G187" i="1"/>
  <c r="F187" i="1" s="1"/>
  <c r="G186" i="1"/>
  <c r="F186" i="1" s="1"/>
  <c r="G185" i="1"/>
  <c r="G184" i="1"/>
  <c r="F184" i="1" s="1"/>
  <c r="G183" i="1"/>
  <c r="E183" i="1" s="1"/>
  <c r="G59" i="1"/>
  <c r="E59" i="1" s="1"/>
  <c r="G182" i="1"/>
  <c r="G181" i="1"/>
  <c r="F181" i="1" s="1"/>
  <c r="G10" i="1"/>
  <c r="E10" i="1" s="1"/>
  <c r="G41" i="1"/>
  <c r="E41" i="1" s="1"/>
  <c r="G180" i="1"/>
  <c r="G179" i="1"/>
  <c r="F179" i="1" s="1"/>
  <c r="G178" i="1"/>
  <c r="F178" i="1" s="1"/>
  <c r="G177" i="1"/>
  <c r="E177" i="1" s="1"/>
  <c r="G176" i="1"/>
  <c r="G175" i="1"/>
  <c r="F175" i="1" s="1"/>
  <c r="G40" i="1"/>
  <c r="F40" i="1" s="1"/>
  <c r="G7" i="1"/>
  <c r="F7" i="1" s="1"/>
  <c r="G174" i="1"/>
  <c r="G9" i="1"/>
  <c r="F9" i="1" s="1"/>
  <c r="G173" i="1"/>
  <c r="E173" i="1" s="1"/>
  <c r="G58" i="1"/>
  <c r="E58" i="1" s="1"/>
  <c r="G71" i="1"/>
  <c r="G172" i="1"/>
  <c r="F172" i="1" s="1"/>
  <c r="G57" i="1"/>
  <c r="E57" i="1" s="1"/>
  <c r="G25" i="1"/>
  <c r="E25" i="1" s="1"/>
  <c r="G171" i="1"/>
  <c r="G170" i="1"/>
  <c r="F170" i="1" s="1"/>
  <c r="G169" i="1"/>
  <c r="F169" i="1" s="1"/>
  <c r="G168" i="1"/>
  <c r="E168" i="1" s="1"/>
  <c r="G167" i="1"/>
  <c r="G166" i="1"/>
  <c r="F166" i="1" s="1"/>
  <c r="G165" i="1"/>
  <c r="F165" i="1" s="1"/>
  <c r="G164" i="1"/>
  <c r="E164" i="1" s="1"/>
  <c r="G163" i="1"/>
  <c r="G162" i="1"/>
  <c r="F162" i="1" s="1"/>
  <c r="G161" i="1"/>
  <c r="E161" i="1" s="1"/>
  <c r="G70" i="1"/>
  <c r="E70" i="1" s="1"/>
  <c r="G56" i="1"/>
  <c r="G160" i="1"/>
  <c r="F160" i="1" s="1"/>
  <c r="G33" i="1"/>
  <c r="E33" i="1" s="1"/>
  <c r="G159" i="1"/>
  <c r="E159" i="1" s="1"/>
  <c r="G158" i="1"/>
  <c r="G157" i="1"/>
  <c r="F157" i="1" s="1"/>
  <c r="G156" i="1"/>
  <c r="F156" i="1" s="1"/>
  <c r="G155" i="1"/>
  <c r="E155" i="1" s="1"/>
  <c r="G154" i="1"/>
  <c r="G153" i="1"/>
  <c r="F153" i="1" s="1"/>
  <c r="G39" i="1"/>
  <c r="F39" i="1" s="1"/>
  <c r="G18" i="1"/>
  <c r="E18" i="1" s="1"/>
  <c r="G152" i="1"/>
  <c r="G151" i="1"/>
  <c r="F151" i="1" s="1"/>
  <c r="G24" i="1"/>
  <c r="E24" i="1" s="1"/>
  <c r="G150" i="1"/>
  <c r="E150" i="1" s="1"/>
  <c r="G32" i="1"/>
  <c r="G6" i="1"/>
  <c r="F6" i="1" s="1"/>
  <c r="G149" i="1"/>
  <c r="E149" i="1" s="1"/>
  <c r="G148" i="1"/>
  <c r="E148" i="1" s="1"/>
  <c r="G31" i="1"/>
  <c r="G147" i="1"/>
  <c r="F147" i="1" s="1"/>
  <c r="G23" i="1"/>
  <c r="F23" i="1" s="1"/>
  <c r="G146" i="1"/>
  <c r="E146" i="1" s="1"/>
  <c r="G145" i="1"/>
  <c r="G55" i="1"/>
  <c r="F55" i="1" s="1"/>
  <c r="G69" i="1"/>
  <c r="F69" i="1" s="1"/>
  <c r="G30" i="1"/>
  <c r="E30" i="1" s="1"/>
  <c r="G144" i="1"/>
  <c r="G143" i="1"/>
  <c r="F143" i="1" s="1"/>
  <c r="G142" i="1"/>
  <c r="E142" i="1" s="1"/>
  <c r="G141" i="1"/>
  <c r="E141" i="1" s="1"/>
  <c r="G140" i="1"/>
  <c r="G54" i="1"/>
  <c r="F54" i="1" s="1"/>
  <c r="G139" i="1"/>
  <c r="E139" i="1" s="1"/>
  <c r="G138" i="1"/>
  <c r="E138" i="1" s="1"/>
  <c r="G38" i="1"/>
  <c r="G53" i="1"/>
  <c r="F53" i="1" s="1"/>
  <c r="G14" i="1"/>
  <c r="F14" i="1" s="1"/>
  <c r="G29" i="1"/>
  <c r="E29" i="1" s="1"/>
  <c r="G52" i="1"/>
  <c r="G137" i="1"/>
  <c r="F137" i="1" s="1"/>
  <c r="G68" i="1"/>
  <c r="F68" i="1" s="1"/>
  <c r="G136" i="1"/>
  <c r="E136" i="1" s="1"/>
  <c r="G51" i="1"/>
  <c r="G135" i="1"/>
  <c r="F135" i="1" s="1"/>
  <c r="G134" i="1"/>
  <c r="E134" i="1" s="1"/>
  <c r="G22" i="1"/>
  <c r="E22" i="1" s="1"/>
  <c r="G133" i="1"/>
  <c r="G67" i="1"/>
  <c r="F67" i="1" s="1"/>
  <c r="G50" i="1"/>
  <c r="E50" i="1" s="1"/>
  <c r="G132" i="1"/>
  <c r="E132" i="1" s="1"/>
  <c r="G131" i="1"/>
  <c r="G130" i="1"/>
  <c r="F130" i="1" s="1"/>
  <c r="G129" i="1"/>
  <c r="F129" i="1" s="1"/>
  <c r="G49" i="1"/>
  <c r="E49" i="1" s="1"/>
  <c r="G128" i="1"/>
  <c r="G127" i="1"/>
  <c r="F127" i="1" s="1"/>
  <c r="G66" i="1"/>
  <c r="F66" i="1" s="1"/>
  <c r="G65" i="1"/>
  <c r="E65" i="1" s="1"/>
  <c r="G126" i="1"/>
  <c r="G21" i="1"/>
  <c r="F21" i="1" s="1"/>
  <c r="G125" i="1"/>
  <c r="E125" i="1" s="1"/>
  <c r="G124" i="1"/>
  <c r="E124" i="1" s="1"/>
  <c r="G123" i="1"/>
  <c r="G122" i="1"/>
  <c r="F122" i="1" s="1"/>
  <c r="G64" i="1"/>
  <c r="E64" i="1" s="1"/>
  <c r="G121" i="1"/>
  <c r="E121" i="1" s="1"/>
  <c r="G63" i="1"/>
  <c r="G13" i="1"/>
  <c r="F13" i="1" s="1"/>
  <c r="G20" i="1"/>
  <c r="F20" i="1" s="1"/>
  <c r="G48" i="1"/>
  <c r="E48" i="1" s="1"/>
  <c r="G47" i="1"/>
  <c r="G120" i="1"/>
  <c r="F120" i="1" s="1"/>
  <c r="G119" i="1"/>
  <c r="F119" i="1" s="1"/>
  <c r="G46" i="1"/>
  <c r="E46" i="1" s="1"/>
  <c r="G45" i="1"/>
  <c r="G118" i="1"/>
  <c r="F118" i="1" s="1"/>
  <c r="G117" i="1"/>
  <c r="E117" i="1" s="1"/>
  <c r="G116" i="1"/>
  <c r="E116" i="1" s="1"/>
  <c r="G12" i="1"/>
  <c r="G115" i="1"/>
  <c r="F115" i="1" s="1"/>
  <c r="G114" i="1"/>
  <c r="E114" i="1" s="1"/>
  <c r="G113" i="1"/>
  <c r="E113" i="1" s="1"/>
  <c r="G112" i="1"/>
  <c r="G111" i="1"/>
  <c r="F111" i="1" s="1"/>
  <c r="G110" i="1"/>
  <c r="F110" i="1" s="1"/>
  <c r="G109" i="1"/>
  <c r="E109" i="1" s="1"/>
  <c r="G108" i="1"/>
  <c r="G62" i="1"/>
  <c r="F62" i="1" s="1"/>
  <c r="G44" i="1"/>
  <c r="F44" i="1" s="1"/>
  <c r="G107" i="1"/>
  <c r="E107" i="1" s="1"/>
  <c r="G106" i="1"/>
  <c r="G105" i="1"/>
  <c r="F105" i="1" s="1"/>
  <c r="G104" i="1"/>
  <c r="E104" i="1" s="1"/>
  <c r="G103" i="1"/>
  <c r="E103" i="1" s="1"/>
  <c r="G37" i="1"/>
  <c r="G28" i="1"/>
  <c r="F28" i="1" s="1"/>
  <c r="G102" i="1"/>
  <c r="E102" i="1" s="1"/>
  <c r="G36" i="1"/>
  <c r="E36" i="1" s="1"/>
  <c r="G11" i="1"/>
  <c r="G43" i="1"/>
  <c r="F43" i="1" s="1"/>
  <c r="G101" i="1"/>
  <c r="F101" i="1" s="1"/>
  <c r="G61" i="1"/>
  <c r="E61" i="1" s="1"/>
  <c r="G100" i="1"/>
  <c r="G99" i="1"/>
  <c r="F99" i="1" s="1"/>
  <c r="G98" i="1"/>
  <c r="F98" i="1" s="1"/>
  <c r="G16" i="1"/>
  <c r="E16" i="1" s="1"/>
  <c r="G97" i="1"/>
  <c r="G96" i="1"/>
  <c r="F96" i="1" s="1"/>
  <c r="G95" i="1"/>
  <c r="E95" i="1" s="1"/>
  <c r="G94" i="1"/>
  <c r="E94" i="1" s="1"/>
  <c r="G93" i="1"/>
  <c r="G92" i="1"/>
  <c r="F92" i="1" s="1"/>
  <c r="G91" i="1"/>
  <c r="E91" i="1" s="1"/>
  <c r="G90" i="1"/>
  <c r="E90" i="1" s="1"/>
  <c r="G89" i="1"/>
  <c r="G42" i="1"/>
  <c r="F42" i="1" s="1"/>
  <c r="G88" i="1"/>
  <c r="F88" i="1" s="1"/>
  <c r="G87" i="1"/>
  <c r="E87" i="1" s="1"/>
  <c r="G60" i="1"/>
  <c r="G27" i="1"/>
  <c r="F27" i="1" s="1"/>
  <c r="G86" i="1"/>
  <c r="F86" i="1" s="1"/>
  <c r="G85" i="1"/>
  <c r="E85" i="1" s="1"/>
  <c r="G26" i="1"/>
  <c r="G84" i="1"/>
  <c r="F84" i="1" s="1"/>
  <c r="G83" i="1"/>
  <c r="E83" i="1" s="1"/>
  <c r="G82" i="1"/>
  <c r="E82" i="1" s="1"/>
  <c r="G81" i="1"/>
  <c r="G80" i="1"/>
  <c r="F80" i="1" s="1"/>
  <c r="G35" i="1"/>
  <c r="F35" i="1" s="1"/>
  <c r="G79" i="1"/>
  <c r="G78" i="1"/>
  <c r="G77" i="1"/>
  <c r="F77" i="1" s="1"/>
  <c r="G8" i="1"/>
  <c r="F8" i="1" s="1"/>
  <c r="F78" i="1" l="1"/>
  <c r="F81" i="1"/>
  <c r="E26" i="1"/>
  <c r="E60" i="1"/>
  <c r="E89" i="1"/>
  <c r="F93" i="1"/>
  <c r="E97" i="1"/>
  <c r="E100" i="1"/>
  <c r="E11" i="1"/>
  <c r="F37" i="1"/>
  <c r="E106" i="1"/>
  <c r="E108" i="1"/>
  <c r="E112" i="1"/>
  <c r="F12" i="1"/>
  <c r="E45" i="1"/>
  <c r="E47" i="1"/>
  <c r="E63" i="1"/>
  <c r="F123" i="1"/>
  <c r="E126" i="1"/>
  <c r="E128" i="1"/>
  <c r="E131" i="1"/>
  <c r="F133" i="1"/>
  <c r="E51" i="1"/>
  <c r="E52" i="1"/>
  <c r="E38" i="1"/>
  <c r="F140" i="1"/>
  <c r="E144" i="1"/>
  <c r="E145" i="1"/>
  <c r="E31" i="1"/>
  <c r="F32" i="1"/>
  <c r="E152" i="1"/>
  <c r="E154" i="1"/>
  <c r="E158" i="1"/>
  <c r="F56" i="1"/>
  <c r="E163" i="1"/>
  <c r="E167" i="1"/>
  <c r="E171" i="1"/>
  <c r="F71" i="1"/>
  <c r="F174" i="1"/>
  <c r="F176" i="1"/>
  <c r="F180" i="1"/>
  <c r="F182" i="1"/>
  <c r="F185" i="1"/>
  <c r="F72" i="1"/>
  <c r="F191" i="1"/>
  <c r="F19" i="1"/>
  <c r="F193" i="1"/>
  <c r="F34" i="1"/>
  <c r="E79" i="1"/>
  <c r="F79" i="1"/>
  <c r="E8" i="1"/>
  <c r="E19" i="1"/>
  <c r="E193" i="1"/>
  <c r="E191" i="1"/>
  <c r="E72" i="1"/>
  <c r="E185" i="1"/>
  <c r="E182" i="1"/>
  <c r="E180" i="1"/>
  <c r="E176" i="1"/>
  <c r="E174" i="1"/>
  <c r="E71" i="1"/>
  <c r="E170" i="1"/>
  <c r="E165" i="1"/>
  <c r="E56" i="1"/>
  <c r="E157" i="1"/>
  <c r="E39" i="1"/>
  <c r="E32" i="1"/>
  <c r="E147" i="1"/>
  <c r="E69" i="1"/>
  <c r="E140" i="1"/>
  <c r="E53" i="1"/>
  <c r="E68" i="1"/>
  <c r="E133" i="1"/>
  <c r="E130" i="1"/>
  <c r="E66" i="1"/>
  <c r="E123" i="1"/>
  <c r="E13" i="1"/>
  <c r="E119" i="1"/>
  <c r="E12" i="1"/>
  <c r="E111" i="1"/>
  <c r="E44" i="1"/>
  <c r="E37" i="1"/>
  <c r="E43" i="1"/>
  <c r="E98" i="1"/>
  <c r="E93" i="1"/>
  <c r="E42" i="1"/>
  <c r="E86" i="1"/>
  <c r="E81" i="1"/>
  <c r="E77" i="1"/>
  <c r="F192" i="1"/>
  <c r="F189" i="1"/>
  <c r="F10" i="1"/>
  <c r="F177" i="1"/>
  <c r="F57" i="1"/>
  <c r="F168" i="1"/>
  <c r="F163" i="1"/>
  <c r="F33" i="1"/>
  <c r="F155" i="1"/>
  <c r="F152" i="1"/>
  <c r="F149" i="1"/>
  <c r="F146" i="1"/>
  <c r="F144" i="1"/>
  <c r="F139" i="1"/>
  <c r="F29" i="1"/>
  <c r="F51" i="1"/>
  <c r="F50" i="1"/>
  <c r="F49" i="1"/>
  <c r="F126" i="1"/>
  <c r="F64" i="1"/>
  <c r="F48" i="1"/>
  <c r="F45" i="1"/>
  <c r="F114" i="1"/>
  <c r="F109" i="1"/>
  <c r="F106" i="1"/>
  <c r="F102" i="1"/>
  <c r="F61" i="1"/>
  <c r="F97" i="1"/>
  <c r="F91" i="1"/>
  <c r="F87" i="1"/>
  <c r="F26" i="1"/>
  <c r="E17" i="1"/>
  <c r="E76" i="1"/>
  <c r="E74" i="1"/>
  <c r="E190" i="1"/>
  <c r="E188" i="1"/>
  <c r="E184" i="1"/>
  <c r="E181" i="1"/>
  <c r="E179" i="1"/>
  <c r="E175" i="1"/>
  <c r="E9" i="1"/>
  <c r="E172" i="1"/>
  <c r="E169" i="1"/>
  <c r="E160" i="1"/>
  <c r="E156" i="1"/>
  <c r="E6" i="1"/>
  <c r="E23" i="1"/>
  <c r="E54" i="1"/>
  <c r="E14" i="1"/>
  <c r="E67" i="1"/>
  <c r="E129" i="1"/>
  <c r="E122" i="1"/>
  <c r="E20" i="1"/>
  <c r="E115" i="1"/>
  <c r="E110" i="1"/>
  <c r="E28" i="1"/>
  <c r="E101" i="1"/>
  <c r="E92" i="1"/>
  <c r="E88" i="1"/>
  <c r="E80" i="1"/>
  <c r="F75" i="1"/>
  <c r="F73" i="1"/>
  <c r="F183" i="1"/>
  <c r="F41" i="1"/>
  <c r="F173" i="1"/>
  <c r="F25" i="1"/>
  <c r="F167" i="1"/>
  <c r="F161" i="1"/>
  <c r="F159" i="1"/>
  <c r="F154" i="1"/>
  <c r="F24" i="1"/>
  <c r="F148" i="1"/>
  <c r="F145" i="1"/>
  <c r="F142" i="1"/>
  <c r="F138" i="1"/>
  <c r="F52" i="1"/>
  <c r="F134" i="1"/>
  <c r="F132" i="1"/>
  <c r="F128" i="1"/>
  <c r="F125" i="1"/>
  <c r="F121" i="1"/>
  <c r="F47" i="1"/>
  <c r="F117" i="1"/>
  <c r="F113" i="1"/>
  <c r="F108" i="1"/>
  <c r="F104" i="1"/>
  <c r="F36" i="1"/>
  <c r="F100" i="1"/>
  <c r="F95" i="1"/>
  <c r="F90" i="1"/>
  <c r="F60" i="1"/>
  <c r="F83" i="1"/>
  <c r="E34" i="1"/>
  <c r="E15" i="1"/>
  <c r="E187" i="1"/>
  <c r="E178" i="1"/>
  <c r="E40" i="1"/>
  <c r="E162" i="1"/>
  <c r="E151" i="1"/>
  <c r="E143" i="1"/>
  <c r="E135" i="1"/>
  <c r="E21" i="1"/>
  <c r="E118" i="1"/>
  <c r="E105" i="1"/>
  <c r="E96" i="1"/>
  <c r="E84" i="1"/>
  <c r="E35" i="1"/>
  <c r="F194" i="1"/>
  <c r="F59" i="1"/>
  <c r="F58" i="1"/>
  <c r="F171" i="1"/>
  <c r="F70" i="1"/>
  <c r="F158" i="1"/>
  <c r="F150" i="1"/>
  <c r="F31" i="1"/>
  <c r="F141" i="1"/>
  <c r="F38" i="1"/>
  <c r="F22" i="1"/>
  <c r="F131" i="1"/>
  <c r="F124" i="1"/>
  <c r="F63" i="1"/>
  <c r="F116" i="1"/>
  <c r="F112" i="1"/>
  <c r="F103" i="1"/>
  <c r="F11" i="1"/>
  <c r="F94" i="1"/>
  <c r="F89" i="1"/>
  <c r="F82" i="1"/>
  <c r="E195" i="1"/>
  <c r="E186" i="1"/>
  <c r="E7" i="1"/>
  <c r="E166" i="1"/>
  <c r="E153" i="1"/>
  <c r="E55" i="1"/>
  <c r="E137" i="1"/>
  <c r="E127" i="1"/>
  <c r="E120" i="1"/>
  <c r="E62" i="1"/>
  <c r="E99" i="1"/>
  <c r="E27" i="1"/>
  <c r="E78" i="1"/>
  <c r="F164" i="1"/>
  <c r="F18" i="1"/>
  <c r="F30" i="1"/>
  <c r="F136" i="1"/>
  <c r="F65" i="1"/>
  <c r="F46" i="1"/>
  <c r="F107" i="1"/>
  <c r="F16" i="1"/>
  <c r="F85" i="1"/>
</calcChain>
</file>

<file path=xl/sharedStrings.xml><?xml version="1.0" encoding="utf-8"?>
<sst xmlns="http://schemas.openxmlformats.org/spreadsheetml/2006/main" count="16361" uniqueCount="1689">
  <si>
    <t>Countryname</t>
  </si>
  <si>
    <t>Country</t>
  </si>
  <si>
    <t xml:space="preserve"> </t>
  </si>
  <si>
    <t>EMERGING_RISK_SOCIOECONOMIC_VULNERABILITY</t>
  </si>
  <si>
    <t xml:space="preserve">  </t>
  </si>
  <si>
    <t xml:space="preserve">   </t>
  </si>
  <si>
    <t>RELIABILITY_SCORE_EXISTING_RISK</t>
  </si>
  <si>
    <t>RELIABILITY_SCORE_EMERGING_RISK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</si>
  <si>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</si>
  <si>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</si>
  <si>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</si>
  <si>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</si>
  <si>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</si>
  <si>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</si>
  <si>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</si>
  <si>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</si>
  <si>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</si>
  <si>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</si>
  <si>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</si>
  <si>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</si>
  <si>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</si>
  <si>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</si>
  <si>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</si>
  <si>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</si>
  <si>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</si>
  <si>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</si>
  <si>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</si>
  <si>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</si>
  <si>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</si>
  <si>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</si>
  <si>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</si>
  <si>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</si>
  <si>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</si>
  <si>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</si>
  <si>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</si>
  <si>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</si>
  <si>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</si>
  <si>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</si>
  <si>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</si>
  <si>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</si>
  <si>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</si>
  <si>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</si>
  <si>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</si>
  <si>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</si>
  <si>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</si>
  <si>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</si>
  <si>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</si>
  <si>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</si>
  <si>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</si>
  <si>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</si>
  <si>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</si>
  <si>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</si>
  <si>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</si>
  <si>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</si>
  <si>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</si>
  <si>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</si>
  <si>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</si>
  <si>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</si>
  <si>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</si>
  <si>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</si>
  <si>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</si>
  <si>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</si>
  <si>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</si>
  <si>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</si>
  <si>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</si>
  <si>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</si>
  <si>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</si>
  <si>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</si>
  <si>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</si>
  <si>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</si>
  <si>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</si>
  <si>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</si>
  <si>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</si>
  <si>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</si>
  <si>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</si>
  <si>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</si>
  <si>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Congo DR</t>
  </si>
  <si>
    <t>COD</t>
  </si>
  <si>
    <t>Congo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</si>
  <si>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</si>
  <si>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</si>
  <si>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</si>
  <si>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</si>
  <si>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</si>
  <si>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</si>
  <si>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</si>
  <si>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</si>
  <si>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</si>
  <si>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</si>
  <si>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</si>
  <si>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</si>
  <si>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</si>
  <si>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</si>
  <si>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</si>
  <si>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</si>
  <si>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</si>
  <si>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</si>
  <si>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</si>
  <si>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</si>
  <si>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</si>
  <si>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</si>
  <si>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</si>
  <si>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</si>
  <si>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</si>
  <si>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</si>
  <si>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</si>
  <si>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</si>
  <si>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</si>
  <si>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</si>
  <si>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</si>
  <si>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</si>
  <si>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</si>
  <si>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</si>
  <si>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</si>
  <si>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</si>
  <si>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</si>
  <si>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</si>
  <si>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</si>
  <si>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</si>
  <si>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</si>
  <si>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</si>
  <si>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</si>
  <si>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</si>
  <si>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</si>
  <si>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</si>
  <si>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</si>
  <si>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</si>
  <si>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</si>
  <si>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</si>
  <si>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</si>
  <si>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</si>
  <si>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</si>
  <si>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</si>
  <si>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</si>
  <si>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</si>
  <si>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</si>
  <si>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</si>
  <si>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</si>
  <si>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</si>
  <si>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</si>
  <si>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</si>
  <si>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</si>
  <si>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</si>
  <si>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</si>
  <si>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</si>
  <si>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</si>
  <si>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</si>
  <si>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</si>
  <si>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</si>
  <si>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</si>
  <si>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</si>
  <si>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</si>
  <si>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</si>
  <si>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</si>
  <si>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</si>
  <si>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</si>
  <si>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</si>
  <si>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</si>
  <si>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</si>
  <si>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</si>
  <si>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</si>
  <si>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</si>
  <si>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</si>
  <si>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</si>
  <si>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</si>
  <si>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</si>
  <si>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</si>
  <si>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</si>
  <si>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</si>
  <si>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</si>
  <si>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</si>
  <si>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</si>
  <si>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</si>
  <si>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</si>
  <si>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</si>
  <si>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</si>
  <si>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</si>
  <si>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</si>
  <si>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</si>
  <si>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</si>
  <si>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</si>
  <si>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</si>
  <si>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</si>
  <si>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</si>
  <si>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</si>
  <si>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</si>
  <si>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</si>
  <si>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</si>
  <si>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</si>
  <si>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</si>
  <si>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</si>
  <si>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</si>
  <si>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Korea Republic of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</si>
  <si>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</si>
  <si>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</si>
  <si>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</si>
  <si>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</si>
  <si>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</si>
  <si>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</si>
  <si>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</si>
  <si>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</si>
  <si>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</si>
  <si>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</si>
  <si>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</si>
  <si>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</si>
  <si>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</si>
  <si>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</si>
  <si>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</si>
  <si>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</si>
  <si>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</si>
  <si>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</si>
  <si>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</si>
  <si>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</si>
  <si>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</si>
  <si>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</si>
  <si>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</si>
  <si>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</si>
  <si>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</si>
  <si>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</si>
  <si>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</si>
  <si>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Moldova Republic of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</si>
  <si>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</si>
  <si>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</si>
  <si>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</si>
  <si>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</si>
  <si>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</si>
  <si>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</si>
  <si>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</si>
  <si>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</si>
  <si>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</si>
  <si>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</si>
  <si>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</si>
  <si>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</si>
  <si>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</si>
  <si>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</si>
  <si>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</si>
  <si>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</si>
  <si>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</si>
  <si>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</si>
  <si>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</si>
  <si>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</si>
  <si>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</si>
  <si>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</si>
  <si>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</si>
  <si>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</si>
  <si>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</si>
  <si>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</si>
  <si>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</si>
  <si>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</si>
  <si>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</si>
  <si>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</si>
  <si>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</si>
  <si>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</si>
  <si>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</si>
  <si>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</si>
  <si>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</si>
  <si>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</si>
  <si>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</si>
  <si>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</si>
  <si>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</si>
  <si>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</si>
  <si>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</si>
  <si>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</si>
  <si>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</si>
  <si>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</si>
  <si>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</si>
  <si>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</si>
  <si>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</si>
  <si>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</si>
  <si>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</si>
  <si>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</si>
  <si>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</si>
  <si>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</si>
  <si>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</si>
  <si>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</si>
  <si>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</si>
  <si>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</si>
  <si>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</si>
  <si>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</si>
  <si>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</si>
  <si>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</si>
  <si>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</si>
  <si>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</si>
  <si>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</si>
  <si>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</si>
  <si>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</si>
  <si>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Korea DPR</t>
  </si>
  <si>
    <t>PRK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</si>
  <si>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</si>
  <si>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</si>
  <si>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</si>
  <si>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</si>
  <si>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</si>
  <si>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</si>
  <si>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</si>
  <si>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</si>
  <si>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</si>
  <si>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</si>
  <si>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</si>
  <si>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</si>
  <si>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</si>
  <si>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</si>
  <si>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</si>
  <si>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</si>
  <si>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</si>
  <si>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</si>
  <si>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</si>
  <si>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</si>
  <si>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</si>
  <si>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</si>
  <si>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</si>
  <si>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</si>
  <si>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</si>
  <si>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</si>
  <si>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</si>
  <si>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</si>
  <si>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</si>
  <si>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</si>
  <si>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</si>
  <si>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</si>
  <si>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</si>
  <si>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</si>
  <si>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</si>
  <si>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</si>
  <si>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</si>
  <si>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</si>
  <si>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</si>
  <si>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</si>
  <si>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</si>
  <si>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</si>
  <si>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</si>
  <si>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</si>
  <si>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</si>
  <si>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</si>
  <si>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</si>
  <si>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</si>
  <si>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</si>
  <si>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</si>
  <si>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</si>
  <si>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</si>
  <si>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</si>
  <si>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</si>
  <si>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</si>
  <si>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</si>
  <si>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</si>
  <si>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</si>
  <si>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</si>
  <si>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</si>
  <si>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</si>
  <si>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</si>
  <si>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</si>
  <si>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</si>
  <si>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</si>
  <si>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</si>
  <si>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</si>
  <si>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</si>
  <si>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</si>
  <si>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</si>
  <si>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</si>
  <si>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</si>
  <si>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</si>
  <si>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</si>
  <si>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</si>
  <si>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</si>
  <si>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</si>
  <si>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</si>
  <si>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 of America</t>
  </si>
  <si>
    <t>USA</t>
  </si>
  <si>
    <t>Uzbekistan</t>
  </si>
  <si>
    <t>UZB</t>
  </si>
  <si>
    <t>Saint Vincent and the Grenadines</t>
  </si>
  <si>
    <t>VCT</t>
  </si>
  <si>
    <t>Venezuela</t>
  </si>
  <si>
    <t>VEN</t>
  </si>
  <si>
    <t>Viet Nam</t>
  </si>
  <si>
    <t>VNM</t>
  </si>
  <si>
    <t>Vanuatu</t>
  </si>
  <si>
    <t>VUT</t>
  </si>
  <si>
    <t>Samoa</t>
  </si>
  <si>
    <t>WSM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</si>
  <si>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</si>
  <si>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</si>
  <si>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</si>
  <si>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</si>
  <si>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</si>
  <si>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</si>
  <si>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</si>
  <si>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</si>
  <si>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D_WB_external_debt_distress</t>
  </si>
  <si>
    <t>D_overall_debt_distress</t>
  </si>
  <si>
    <t>D_debt_date</t>
  </si>
  <si>
    <t>D_WB_external_debt_distress_norm</t>
  </si>
  <si>
    <t>D_IMF_debt2017</t>
  </si>
  <si>
    <t>D_IMF_debt2018</t>
  </si>
  <si>
    <t>D_IMF_debt2019</t>
  </si>
  <si>
    <t>D_IMF_debt2020</t>
  </si>
  <si>
    <t>D_IMF_debt2021</t>
  </si>
  <si>
    <t>D_IMF_debt2020.2019</t>
  </si>
  <si>
    <t>D_IMF_debt2020.2019_norm</t>
  </si>
  <si>
    <t>D_fiscalgdpnum</t>
  </si>
  <si>
    <t>D_fiscalgdpnum_norm</t>
  </si>
  <si>
    <t>D_Country</t>
  </si>
  <si>
    <t>D_Date</t>
  </si>
  <si>
    <t>D_fiscal</t>
  </si>
  <si>
    <t>D_ratecut</t>
  </si>
  <si>
    <t>D_reserve_req</t>
  </si>
  <si>
    <t>D_macrofin</t>
  </si>
  <si>
    <t>D_othermonetary</t>
  </si>
  <si>
    <t>D_bopgdp</t>
  </si>
  <si>
    <t>D_otherbop</t>
  </si>
  <si>
    <t>D_CESI_Index</t>
  </si>
  <si>
    <t>D_CESI_Index_norm</t>
  </si>
  <si>
    <t>D_EconomicSupportIndexForDisplay</t>
  </si>
  <si>
    <t>D_EconomicSupportIndexForDisplay_norm</t>
  </si>
  <si>
    <t>D_CPIA.scores</t>
  </si>
  <si>
    <t>D_CPIA.scores_norm</t>
  </si>
  <si>
    <t>High</t>
  </si>
  <si>
    <t>11/20</t>
  </si>
  <si>
    <t>2020-11-19</t>
  </si>
  <si>
    <t/>
  </si>
  <si>
    <t>04/15</t>
  </si>
  <si>
    <t>Moderate</t>
  </si>
  <si>
    <t>05/20</t>
  </si>
  <si>
    <t>Low</t>
  </si>
  <si>
    <t>2020-11-18</t>
  </si>
  <si>
    <t>Bosnia and Herzegovian</t>
  </si>
  <si>
    <t>2020-11-20</t>
  </si>
  <si>
    <t>2020-10-22</t>
  </si>
  <si>
    <t>Brunei</t>
  </si>
  <si>
    <t>10/18</t>
  </si>
  <si>
    <t>04/20</t>
  </si>
  <si>
    <t>2020-09-11</t>
  </si>
  <si>
    <t>12/20</t>
  </si>
  <si>
    <t>Cote Ivory</t>
  </si>
  <si>
    <t>10/20</t>
  </si>
  <si>
    <t>Democratic Republic of Congo</t>
  </si>
  <si>
    <t>In distress</t>
  </si>
  <si>
    <t>01/20</t>
  </si>
  <si>
    <t>Republic of Congo</t>
  </si>
  <si>
    <t>2020-11-14</t>
  </si>
  <si>
    <t>Czech</t>
  </si>
  <si>
    <t>2020-11-05</t>
  </si>
  <si>
    <t>09/18</t>
  </si>
  <si>
    <t>2020-11-17</t>
  </si>
  <si>
    <t>08/19</t>
  </si>
  <si>
    <t>06/18</t>
  </si>
  <si>
    <t>Guinea Bissau</t>
  </si>
  <si>
    <t>Equit. Guinea</t>
  </si>
  <si>
    <t>06/20</t>
  </si>
  <si>
    <t>2020-09-23</t>
  </si>
  <si>
    <t>2020-11-11</t>
  </si>
  <si>
    <t>2020-07-14</t>
  </si>
  <si>
    <t>03/20</t>
  </si>
  <si>
    <t>Kyrgyz Republic</t>
  </si>
  <si>
    <t>12/19</t>
  </si>
  <si>
    <t>01/19</t>
  </si>
  <si>
    <t>South Korea</t>
  </si>
  <si>
    <t>Laos</t>
  </si>
  <si>
    <t>07/20</t>
  </si>
  <si>
    <t>Moldova</t>
  </si>
  <si>
    <t>â¦</t>
  </si>
  <si>
    <t>N. Macedonia</t>
  </si>
  <si>
    <t>09/20</t>
  </si>
  <si>
    <t>2020-07-16</t>
  </si>
  <si>
    <t>Papua N. Guineia</t>
  </si>
  <si>
    <t>Russia</t>
  </si>
  <si>
    <t>2020-11-15</t>
  </si>
  <si>
    <t>2020-09-24</t>
  </si>
  <si>
    <t>Slovak Republic</t>
  </si>
  <si>
    <t>03/19</t>
  </si>
  <si>
    <t>01/18</t>
  </si>
  <si>
    <t>Trinidad Tobago</t>
  </si>
  <si>
    <t>07/18</t>
  </si>
  <si>
    <t>United States</t>
  </si>
  <si>
    <t>Vietnam</t>
  </si>
  <si>
    <t>06/19</t>
  </si>
  <si>
    <t>07/19</t>
  </si>
  <si>
    <t>F_Proteus_Score</t>
  </si>
  <si>
    <t>F_Proteus_Score_norm</t>
  </si>
  <si>
    <t>F_year_month</t>
  </si>
  <si>
    <t>F_admin_code</t>
  </si>
  <si>
    <t>F_year</t>
  </si>
  <si>
    <t>F_month</t>
  </si>
  <si>
    <t>F_countrypop</t>
  </si>
  <si>
    <t>F_totalipc3plusabsfor</t>
  </si>
  <si>
    <t>F_totalipc3pluspercfor</t>
  </si>
  <si>
    <t>F_totalipc4plusabsfor</t>
  </si>
  <si>
    <t>F_totalipc4pluspercfor</t>
  </si>
  <si>
    <t>F_totalipc3plusabsnow</t>
  </si>
  <si>
    <t>F_totalipc3pluspercnow</t>
  </si>
  <si>
    <t>F_totalipc4plusabsnow</t>
  </si>
  <si>
    <t>F_totalipc4pluspercnow</t>
  </si>
  <si>
    <t>F_pctchangeipc3for</t>
  </si>
  <si>
    <t>F_pctchangeipc4for</t>
  </si>
  <si>
    <t>F_pctchangeipc3now</t>
  </si>
  <si>
    <t>F_pctchangeipc4now</t>
  </si>
  <si>
    <t>F_diffactfor</t>
  </si>
  <si>
    <t>F_fshighrisk</t>
  </si>
  <si>
    <t>F_max_ipc</t>
  </si>
  <si>
    <t>F_fews_crm_norm</t>
  </si>
  <si>
    <t>F_fpv_alt</t>
  </si>
  <si>
    <t>F_Artemis_Score</t>
  </si>
  <si>
    <t>F_Artemis_Score_norm</t>
  </si>
  <si>
    <t>F_food_acaps</t>
  </si>
  <si>
    <t>F_fpv</t>
  </si>
  <si>
    <t>F_fpv_rating</t>
  </si>
  <si>
    <t>2020_06</t>
  </si>
  <si>
    <t>High risk</t>
  </si>
  <si>
    <t>Not high risk</t>
  </si>
  <si>
    <t>Fr_FCS_FSI_Normalised</t>
  </si>
  <si>
    <t>Fr_REIGN_Normalised</t>
  </si>
  <si>
    <t>Fr_Displaced_UNHCR_Normalised</t>
  </si>
  <si>
    <t>Fr_BRD_Normalised</t>
  </si>
  <si>
    <t>Fr_Number_of_High_Risk_Flags</t>
  </si>
  <si>
    <t>Fr_Overall_Conflict_Risk_Score</t>
  </si>
  <si>
    <t>H_HIS_Score</t>
  </si>
  <si>
    <t>H_HIS_Score_norm</t>
  </si>
  <si>
    <t>H_cases_controlled</t>
  </si>
  <si>
    <t>H_test_and_trace</t>
  </si>
  <si>
    <t>H_high_vulnerability</t>
  </si>
  <si>
    <t>H_workplace_prevention</t>
  </si>
  <si>
    <t>H_manage_imported_cases</t>
  </si>
  <si>
    <t>H_community_understanding</t>
  </si>
  <si>
    <t>H_Oxrollback_score</t>
  </si>
  <si>
    <t>H_Oxrollback_score_norm</t>
  </si>
  <si>
    <t>H_Population</t>
  </si>
  <si>
    <t>H_w8forecast</t>
  </si>
  <si>
    <t>H_w7forecast</t>
  </si>
  <si>
    <t>H_current</t>
  </si>
  <si>
    <t>H_week_increase</t>
  </si>
  <si>
    <t>H_new_death_per_m</t>
  </si>
  <si>
    <t>H_add_death_prec_current</t>
  </si>
  <si>
    <t>H_add_death_prec_current_norm</t>
  </si>
  <si>
    <t>H_Covidgrowth_biweeklydeaths</t>
  </si>
  <si>
    <t>H_Covidgrowth_biweeklycases</t>
  </si>
  <si>
    <t>H_Covidgrowth_deathsnorm</t>
  </si>
  <si>
    <t>H_Covidgrowth_casesnorm</t>
  </si>
  <si>
    <t>H_new_cases_smoothed_per_million</t>
  </si>
  <si>
    <t>H_new_deaths_smoothed_per_million</t>
  </si>
  <si>
    <t>H_new_cases_smoothed_per_million_norm</t>
  </si>
  <si>
    <t>H_new_deaths_smoothed_per_million_norm</t>
  </si>
  <si>
    <t>H_Date</t>
  </si>
  <si>
    <t>H_GovernmentResponseIndex</t>
  </si>
  <si>
    <t>H_GovernmentResponseIndexForDisplay</t>
  </si>
  <si>
    <t>H_EconomicSupportIndex</t>
  </si>
  <si>
    <t>H_EconomicSupportIndexForDisplay</t>
  </si>
  <si>
    <t>H_ContainmentHealthIndex</t>
  </si>
  <si>
    <t>H_ContainmentHealthIndexForDisplay</t>
  </si>
  <si>
    <t>H_E1_Income.support</t>
  </si>
  <si>
    <t>H_E1_Flag</t>
  </si>
  <si>
    <t>H_GovernmentResponseIndexForDisplay_norm</t>
  </si>
  <si>
    <t>H_EconomicSupportIndexForDisplay_norm</t>
  </si>
  <si>
    <t>H_health_acaps</t>
  </si>
  <si>
    <t>H_INFORM_rating.Value</t>
  </si>
  <si>
    <t>H_INFORM_rating.Rating</t>
  </si>
  <si>
    <t>H_covid_case_rate.Value</t>
  </si>
  <si>
    <t>H_covid_case_rate.Rating</t>
  </si>
  <si>
    <t>H_legal_stringency.Value</t>
  </si>
  <si>
    <t>H_legal_stringency.Rating</t>
  </si>
  <si>
    <t>H_international_travel.Value</t>
  </si>
  <si>
    <t>H_international_travel.Rating</t>
  </si>
  <si>
    <t>H_internal_movement.Value</t>
  </si>
  <si>
    <t>H_internal_movement.Rating</t>
  </si>
  <si>
    <t>H_stay_home.Value</t>
  </si>
  <si>
    <t>H_stay_home.Rating</t>
  </si>
  <si>
    <t>H_income_support.Value</t>
  </si>
  <si>
    <t>H_income_support.Rating</t>
  </si>
  <si>
    <t>H_debt_relief.Value</t>
  </si>
  <si>
    <t>H_debt_relief.Rating</t>
  </si>
  <si>
    <t>H_gdp_change.Value</t>
  </si>
  <si>
    <t>H_gdp_change.Rating</t>
  </si>
  <si>
    <t>H_unemployment.Value</t>
  </si>
  <si>
    <t>H_unemployment.Rating</t>
  </si>
  <si>
    <t>H_inflation.Value</t>
  </si>
  <si>
    <t>H_inflation.Rating</t>
  </si>
  <si>
    <t>H_school_close.Value</t>
  </si>
  <si>
    <t>H_school_close.Rating</t>
  </si>
  <si>
    <t>H_ip_3_plus.Value</t>
  </si>
  <si>
    <t>H_ip_3_plus.Rating</t>
  </si>
  <si>
    <t>H_growth_events.Value</t>
  </si>
  <si>
    <t>H_growth_events.Rating</t>
  </si>
  <si>
    <t>H_public_info.Value</t>
  </si>
  <si>
    <t>H_public_info.Rating</t>
  </si>
  <si>
    <t>H_testing_policy.Value</t>
  </si>
  <si>
    <t>H_testing_policy.Rating</t>
  </si>
  <si>
    <t>H_contact_trace.Value</t>
  </si>
  <si>
    <t>H_contact_trace.Rating</t>
  </si>
  <si>
    <t>H_seasonal_flood.Value</t>
  </si>
  <si>
    <t>H_seasonal_flood.Rating</t>
  </si>
  <si>
    <t>H_seasonal_cyclone.Value</t>
  </si>
  <si>
    <t>H_seasonal_cyclone.Rating</t>
  </si>
  <si>
    <t>H_seasonal_exposure.Value</t>
  </si>
  <si>
    <t>H_seasonal_exposure.Rating</t>
  </si>
  <si>
    <t>H_ASAP_hotspot.Value</t>
  </si>
  <si>
    <t>H_ASAP_hotspot.Rating</t>
  </si>
  <si>
    <t>H_INFORM_severity.Value</t>
  </si>
  <si>
    <t>H_INFORM_severity.Rating</t>
  </si>
  <si>
    <t>H_INFORM_rating.Value_norm</t>
  </si>
  <si>
    <t>H_wmo_don_alert</t>
  </si>
  <si>
    <t>4.2</t>
  </si>
  <si>
    <t>8</t>
  </si>
  <si>
    <t>Screening</t>
  </si>
  <si>
    <t>Medium</t>
  </si>
  <si>
    <t>No measures</t>
  </si>
  <si>
    <t>No income support</t>
  </si>
  <si>
    <t>0</t>
  </si>
  <si>
    <t>-5.0 %</t>
  </si>
  <si>
    <t>NO DATA</t>
  </si>
  <si>
    <t>5.4 %</t>
  </si>
  <si>
    <t>Academic break</t>
  </si>
  <si>
    <t>13,154,519</t>
  </si>
  <si>
    <t>-60.50%</t>
  </si>
  <si>
    <t>Public officials urging caution about COVID-19</t>
  </si>
  <si>
    <t>Open public testing (eg “drive through” testing available to asymptomatic p ...</t>
  </si>
  <si>
    <t>No hotspot</t>
  </si>
  <si>
    <t>Very High</t>
  </si>
  <si>
    <t>2.8</t>
  </si>
  <si>
    <t>59</t>
  </si>
  <si>
    <t>Quarantine arrivals from high-risk regions</t>
  </si>
  <si>
    <t>Require closing (or prohibit most people from using it)</t>
  </si>
  <si>
    <t>Recommend not leaving house</t>
  </si>
  <si>
    <t>1</t>
  </si>
  <si>
    <t>-4.0 %</t>
  </si>
  <si>
    <t>21.0 %</t>
  </si>
  <si>
    <t>Fully open</t>
  </si>
  <si>
    <t>-75.00%</t>
  </si>
  <si>
    <t>Coordinated public information campaign (e.g. across traditional and social ...</t>
  </si>
  <si>
    <t>Testing of anyone showing COVID-19 symptoms</t>
  </si>
  <si>
    <t>Limited contact tracing - not done for all cases</t>
  </si>
  <si>
    <t>NO CRISIS</t>
  </si>
  <si>
    <t>245.4</t>
  </si>
  <si>
    <t>55</t>
  </si>
  <si>
    <t>Require not leaving house with exceptions for daily exercise, grocery shopp ...</t>
  </si>
  <si>
    <t>Government is replacing less than 50% of lost salary (or if a flat sum, it  ...</t>
  </si>
  <si>
    <t>-7.5 %</t>
  </si>
  <si>
    <t>11.8 %</t>
  </si>
  <si>
    <t>1.4 %</t>
  </si>
  <si>
    <t>Comprehensive contact tracing - done for all cases</t>
  </si>
  <si>
    <t>318.8</t>
  </si>
  <si>
    <t>45</t>
  </si>
  <si>
    <t>Recommend closing (or significantly reduce volume/route ...</t>
  </si>
  <si>
    <t>2</t>
  </si>
  <si>
    <t>-6.6 %</t>
  </si>
  <si>
    <t>-1.5 %</t>
  </si>
  <si>
    <t>313.6</t>
  </si>
  <si>
    <t>79</t>
  </si>
  <si>
    <t>Ban on high-risk regions</t>
  </si>
  <si>
    <t>-11.8 %</t>
  </si>
  <si>
    <t>11.0 %</t>
  </si>
  <si>
    <t>0.0 %</t>
  </si>
  <si>
    <t>146.7</t>
  </si>
  <si>
    <t>-4.5 %</t>
  </si>
  <si>
    <t>22.3 %</t>
  </si>
  <si>
    <t>0.9 %</t>
  </si>
  <si>
    <t>-50.00%</t>
  </si>
  <si>
    <t>18.5</t>
  </si>
  <si>
    <t>-17.3 %</t>
  </si>
  <si>
    <t>1.0 %</t>
  </si>
  <si>
    <t>Partially open</t>
  </si>
  <si>
    <t>1.2</t>
  </si>
  <si>
    <t>52</t>
  </si>
  <si>
    <t>-4.2 %</t>
  </si>
  <si>
    <t>6.9 %</t>
  </si>
  <si>
    <t>0.7 %</t>
  </si>
  <si>
    <t>319.7</t>
  </si>
  <si>
    <t>60</t>
  </si>
  <si>
    <t>Government is replacing more than 50% of lost salary (or if a flat sum, it  ...</t>
  </si>
  <si>
    <t>-6.7 %</t>
  </si>
  <si>
    <t>5.8 %</t>
  </si>
  <si>
    <t>1.2 %</t>
  </si>
  <si>
    <t>93.0</t>
  </si>
  <si>
    <t>80</t>
  </si>
  <si>
    <t>Total border closure</t>
  </si>
  <si>
    <t>6.5 %</t>
  </si>
  <si>
    <t>3.0 %</t>
  </si>
  <si>
    <t>-98.40%</t>
  </si>
  <si>
    <t>1.8</t>
  </si>
  <si>
    <t>15</t>
  </si>
  <si>
    <t>-3.2 %</t>
  </si>
  <si>
    <t>7.6 %</t>
  </si>
  <si>
    <t>1,334,629</t>
  </si>
  <si>
    <t>-70.00%</t>
  </si>
  <si>
    <t>Only those who both (a) have symptoms AND (b) meet specific criteria (eg ke ...</t>
  </si>
  <si>
    <t>225.1</t>
  </si>
  <si>
    <t>-8.3 %</t>
  </si>
  <si>
    <t>6.1 %</t>
  </si>
  <si>
    <t>0.6 %</t>
  </si>
  <si>
    <t>0.8</t>
  </si>
  <si>
    <t>41</t>
  </si>
  <si>
    <t>2.0 %</t>
  </si>
  <si>
    <t>2.5 %</t>
  </si>
  <si>
    <t>281,637</t>
  </si>
  <si>
    <t>-100.00%</t>
  </si>
  <si>
    <t>9.5</t>
  </si>
  <si>
    <t>14</t>
  </si>
  <si>
    <t>-2.0 %</t>
  </si>
  <si>
    <t>2,726,899</t>
  </si>
  <si>
    <t>-86.11%</t>
  </si>
  <si>
    <t>8.2</t>
  </si>
  <si>
    <t>3.8 %</t>
  </si>
  <si>
    <t>5.6 %</t>
  </si>
  <si>
    <t>Closed due to COVID-19</t>
  </si>
  <si>
    <t>-36.36%</t>
  </si>
  <si>
    <t>154.2</t>
  </si>
  <si>
    <t>57</t>
  </si>
  <si>
    <t>233.1</t>
  </si>
  <si>
    <t>51</t>
  </si>
  <si>
    <t>-4.9 %</t>
  </si>
  <si>
    <t>4.9 %</t>
  </si>
  <si>
    <t>43.7</t>
  </si>
  <si>
    <t>61</t>
  </si>
  <si>
    <t>-14.8 %</t>
  </si>
  <si>
    <t>25.4 %</t>
  </si>
  <si>
    <t>1.8 %</t>
  </si>
  <si>
    <t>183.8</t>
  </si>
  <si>
    <t>32</t>
  </si>
  <si>
    <t>-6.5 %</t>
  </si>
  <si>
    <t>19.0 %</t>
  </si>
  <si>
    <t>-0.8 %</t>
  </si>
  <si>
    <t>No contact tracing</t>
  </si>
  <si>
    <t>268.8</t>
  </si>
  <si>
    <t>28</t>
  </si>
  <si>
    <t>-3.0 %</t>
  </si>
  <si>
    <t>5.1 %</t>
  </si>
  <si>
    <t>190.1</t>
  </si>
  <si>
    <t>72</t>
  </si>
  <si>
    <t>-16.0 %</t>
  </si>
  <si>
    <t>25.1 %</t>
  </si>
  <si>
    <t>0.8 %</t>
  </si>
  <si>
    <t>165.5</t>
  </si>
  <si>
    <t>53</t>
  </si>
  <si>
    <t>-7.9 %</t>
  </si>
  <si>
    <t>8.0 %</t>
  </si>
  <si>
    <t>1.7 %</t>
  </si>
  <si>
    <t>306.7</t>
  </si>
  <si>
    <t>-5.8 %</t>
  </si>
  <si>
    <t>13.4 %</t>
  </si>
  <si>
    <t>2.7 %</t>
  </si>
  <si>
    <t>-57.32%</t>
  </si>
  <si>
    <t>181.9</t>
  </si>
  <si>
    <t>-11.6 %</t>
  </si>
  <si>
    <t>14.9 %</t>
  </si>
  <si>
    <t>2.9 %</t>
  </si>
  <si>
    <t>4.9</t>
  </si>
  <si>
    <t>35</t>
  </si>
  <si>
    <t>0.1 %</t>
  </si>
  <si>
    <t>6.8 %</t>
  </si>
  <si>
    <t>0.3 %</t>
  </si>
  <si>
    <t>24.9</t>
  </si>
  <si>
    <t>82</t>
  </si>
  <si>
    <t>3.6 %</t>
  </si>
  <si>
    <t>87.9</t>
  </si>
  <si>
    <t>47</t>
  </si>
  <si>
    <t>-9.6 %</t>
  </si>
  <si>
    <t>1.6 %</t>
  </si>
  <si>
    <t>0.3</t>
  </si>
  <si>
    <t>24</t>
  </si>
  <si>
    <t>-1.0 %</t>
  </si>
  <si>
    <t>2,314,676</t>
  </si>
  <si>
    <t>0.00%</t>
  </si>
  <si>
    <t>310.5</t>
  </si>
  <si>
    <t>64</t>
  </si>
  <si>
    <t>-7.1 %</t>
  </si>
  <si>
    <t>9.7 %</t>
  </si>
  <si>
    <t>536.6</t>
  </si>
  <si>
    <t>-5.3 %</t>
  </si>
  <si>
    <t>3.2 %</t>
  </si>
  <si>
    <t>231.5</t>
  </si>
  <si>
    <t>Require not leaving house with minimal exceptions (e.g. allowed to leave on ...</t>
  </si>
  <si>
    <t>-6.0 %</t>
  </si>
  <si>
    <t>11.4 %</t>
  </si>
  <si>
    <t>-63.64%</t>
  </si>
  <si>
    <t>0.1</t>
  </si>
  <si>
    <t>67</t>
  </si>
  <si>
    <t>1.9 %</t>
  </si>
  <si>
    <t>-57.14%</t>
  </si>
  <si>
    <t>6.1</t>
  </si>
  <si>
    <t>25</t>
  </si>
  <si>
    <t>186,671</t>
  </si>
  <si>
    <t>-80.00%</t>
  </si>
  <si>
    <t>2.2</t>
  </si>
  <si>
    <t>20</t>
  </si>
  <si>
    <t>-2.8 %</t>
  </si>
  <si>
    <t>2.8 %</t>
  </si>
  <si>
    <t>2,281,634</t>
  </si>
  <si>
    <t>-70.59%</t>
  </si>
  <si>
    <t>No COVID-19 public information campaign</t>
  </si>
  <si>
    <t>3.0</t>
  </si>
  <si>
    <t>23</t>
  </si>
  <si>
    <t>-2.2 %</t>
  </si>
  <si>
    <t>11.5 %</t>
  </si>
  <si>
    <t>21,834,710</t>
  </si>
  <si>
    <t>-84.21%</t>
  </si>
  <si>
    <t>12.0</t>
  </si>
  <si>
    <t>44</t>
  </si>
  <si>
    <t>-7.0 %</t>
  </si>
  <si>
    <t>393.5</t>
  </si>
  <si>
    <t>66</t>
  </si>
  <si>
    <t>-8.2 %</t>
  </si>
  <si>
    <t>17.3 %</t>
  </si>
  <si>
    <t>2.4 %</t>
  </si>
  <si>
    <t>-48.08%</t>
  </si>
  <si>
    <t>50.4</t>
  </si>
  <si>
    <t>-1.8 %</t>
  </si>
  <si>
    <t>129.1</t>
  </si>
  <si>
    <t>71</t>
  </si>
  <si>
    <t>-6.8 %</t>
  </si>
  <si>
    <t>8.5 %</t>
  </si>
  <si>
    <t>283.3</t>
  </si>
  <si>
    <t>-5.5 %</t>
  </si>
  <si>
    <t>22.0 %</t>
  </si>
  <si>
    <t>Very Low</t>
  </si>
  <si>
    <t>31.5</t>
  </si>
  <si>
    <t>-85.71%</t>
  </si>
  <si>
    <t>878.3</t>
  </si>
  <si>
    <t>69</t>
  </si>
  <si>
    <t>-6.4 %</t>
  </si>
  <si>
    <t>-0.6 %</t>
  </si>
  <si>
    <t>1,512.8</t>
  </si>
  <si>
    <t>3.1 %</t>
  </si>
  <si>
    <t>3.3 %</t>
  </si>
  <si>
    <t>324.3</t>
  </si>
  <si>
    <t>4.3 %</t>
  </si>
  <si>
    <t>0.5 %</t>
  </si>
  <si>
    <t>6.0</t>
  </si>
  <si>
    <t>38</t>
  </si>
  <si>
    <t>23.7</t>
  </si>
  <si>
    <t>34</t>
  </si>
  <si>
    <t>-8.8 %</t>
  </si>
  <si>
    <t>506.0</t>
  </si>
  <si>
    <t>6.2 %</t>
  </si>
  <si>
    <t>0.4 %</t>
  </si>
  <si>
    <t>147.8</t>
  </si>
  <si>
    <t>65</t>
  </si>
  <si>
    <t>16.0 %</t>
  </si>
  <si>
    <t>14.1 %</t>
  </si>
  <si>
    <t>3.5 %</t>
  </si>
  <si>
    <t>-33.33%</t>
  </si>
  <si>
    <t>67.6</t>
  </si>
  <si>
    <t>-11.0 %</t>
  </si>
  <si>
    <t>8.1 %</t>
  </si>
  <si>
    <t>17.2</t>
  </si>
  <si>
    <t>8.3 %</t>
  </si>
  <si>
    <t>5.7 %</t>
  </si>
  <si>
    <t>-48.39%</t>
  </si>
  <si>
    <t>14.8</t>
  </si>
  <si>
    <t>75</t>
  </si>
  <si>
    <t>4.7 %</t>
  </si>
  <si>
    <t>495.1</t>
  </si>
  <si>
    <t>-12.8 %</t>
  </si>
  <si>
    <t>16.8 %</t>
  </si>
  <si>
    <t>-0.2 %</t>
  </si>
  <si>
    <t>603.6</t>
  </si>
  <si>
    <t>-5.2 %</t>
  </si>
  <si>
    <t>7.8 %</t>
  </si>
  <si>
    <t>0.2 %</t>
  </si>
  <si>
    <t>20.2 %</t>
  </si>
  <si>
    <t>12,871,469</t>
  </si>
  <si>
    <t>62.6</t>
  </si>
  <si>
    <t>50</t>
  </si>
  <si>
    <t>8.4 %</t>
  </si>
  <si>
    <t>42</t>
  </si>
  <si>
    <t>-21.0 %</t>
  </si>
  <si>
    <t>-1.3 %</t>
  </si>
  <si>
    <t>329.2</t>
  </si>
  <si>
    <t>-9.8 %</t>
  </si>
  <si>
    <t>8.9 %</t>
  </si>
  <si>
    <t>0.0</t>
  </si>
  <si>
    <t>-3.8 %</t>
  </si>
  <si>
    <t>10.6</t>
  </si>
  <si>
    <t>-2.7 %</t>
  </si>
  <si>
    <t>1,114.3</t>
  </si>
  <si>
    <t>441.3</t>
  </si>
  <si>
    <t>84</t>
  </si>
  <si>
    <t>5.3 %</t>
  </si>
  <si>
    <t>5.7</t>
  </si>
  <si>
    <t>39</t>
  </si>
  <si>
    <t>10.6 %</t>
  </si>
  <si>
    <t>163,819</t>
  </si>
  <si>
    <t>100.00%</t>
  </si>
  <si>
    <t>2.4</t>
  </si>
  <si>
    <t>37</t>
  </si>
  <si>
    <t>9.1 %</t>
  </si>
  <si>
    <t>-66.67%</t>
  </si>
  <si>
    <t>3.4</t>
  </si>
  <si>
    <t>36</t>
  </si>
  <si>
    <t>115,411</t>
  </si>
  <si>
    <t>1.6</t>
  </si>
  <si>
    <t>-2.9 %</t>
  </si>
  <si>
    <t>95,898</t>
  </si>
  <si>
    <t>3.5</t>
  </si>
  <si>
    <t>82.1</t>
  </si>
  <si>
    <t>-9.5 %</t>
  </si>
  <si>
    <t>19.9 %</t>
  </si>
  <si>
    <t>17.0</t>
  </si>
  <si>
    <t>44.0</t>
  </si>
  <si>
    <t>2.1 %</t>
  </si>
  <si>
    <t>2,636,062</t>
  </si>
  <si>
    <t>Hotspot</t>
  </si>
  <si>
    <t>58.9</t>
  </si>
  <si>
    <t>26.2 %</t>
  </si>
  <si>
    <t>80.5</t>
  </si>
  <si>
    <t>87</t>
  </si>
  <si>
    <t>1,648,160</t>
  </si>
  <si>
    <t>-60.00%</t>
  </si>
  <si>
    <t>367.4</t>
  </si>
  <si>
    <t>-9.0 %</t>
  </si>
  <si>
    <t>9.3 %</t>
  </si>
  <si>
    <t>29</t>
  </si>
  <si>
    <t>22.4 %</t>
  </si>
  <si>
    <t>4,355,735</t>
  </si>
  <si>
    <t>-64.00%</t>
  </si>
  <si>
    <t>276.2</t>
  </si>
  <si>
    <t>-6.1 %</t>
  </si>
  <si>
    <t>3.7 %</t>
  </si>
  <si>
    <t>42.4</t>
  </si>
  <si>
    <t>18.9</t>
  </si>
  <si>
    <t>62</t>
  </si>
  <si>
    <t>-10.3 %</t>
  </si>
  <si>
    <t>-65.66%</t>
  </si>
  <si>
    <t>1,253.7</t>
  </si>
  <si>
    <t>81</t>
  </si>
  <si>
    <t>103.7</t>
  </si>
  <si>
    <t>12.2 %</t>
  </si>
  <si>
    <t>30.5 %</t>
  </si>
  <si>
    <t>-12.1 %</t>
  </si>
  <si>
    <t>-64.44%</t>
  </si>
  <si>
    <t>48.2</t>
  </si>
  <si>
    <t>-7.2 %</t>
  </si>
  <si>
    <t>7.2 %</t>
  </si>
  <si>
    <t>1,069.1</t>
  </si>
  <si>
    <t>77</t>
  </si>
  <si>
    <t>-5.9 %</t>
  </si>
  <si>
    <t>6.0 %</t>
  </si>
  <si>
    <t>-0.5 %</t>
  </si>
  <si>
    <t>379.1</t>
  </si>
  <si>
    <t>-10.6 %</t>
  </si>
  <si>
    <t>30.7</t>
  </si>
  <si>
    <t>70</t>
  </si>
  <si>
    <t>-8.6 %</t>
  </si>
  <si>
    <t>205.2</t>
  </si>
  <si>
    <t>-0.3 %</t>
  </si>
  <si>
    <t>52.4</t>
  </si>
  <si>
    <t>-0.1 %</t>
  </si>
  <si>
    <t>61.6</t>
  </si>
  <si>
    <t>4.3</t>
  </si>
  <si>
    <t>1,883,258</t>
  </si>
  <si>
    <t>28.8</t>
  </si>
  <si>
    <t>49</t>
  </si>
  <si>
    <t>-12.0 %</t>
  </si>
  <si>
    <t>6.6 %</t>
  </si>
  <si>
    <t>0.2</t>
  </si>
  <si>
    <t>43</t>
  </si>
  <si>
    <t>-1.1 %</t>
  </si>
  <si>
    <t>1.5 %</t>
  </si>
  <si>
    <t>3.8</t>
  </si>
  <si>
    <t>-18.7 %</t>
  </si>
  <si>
    <t>22.3</t>
  </si>
  <si>
    <t>-1.9 %</t>
  </si>
  <si>
    <t>4.1 %</t>
  </si>
  <si>
    <t>110.8</t>
  </si>
  <si>
    <t>63</t>
  </si>
  <si>
    <t>-8.1 %</t>
  </si>
  <si>
    <t>30</t>
  </si>
  <si>
    <t>263.3</t>
  </si>
  <si>
    <t>-25.0 %</t>
  </si>
  <si>
    <t>85.5 %</t>
  </si>
  <si>
    <t>-77.78%</t>
  </si>
  <si>
    <t>11.9 %</t>
  </si>
  <si>
    <t>554,036</t>
  </si>
  <si>
    <t>103.2</t>
  </si>
  <si>
    <t>-66.7 %</t>
  </si>
  <si>
    <t>-71.43%</t>
  </si>
  <si>
    <t>72.8</t>
  </si>
  <si>
    <t>-16.9 %</t>
  </si>
  <si>
    <t>661.8</t>
  </si>
  <si>
    <t>34.4</t>
  </si>
  <si>
    <t>-4.6 %</t>
  </si>
  <si>
    <t>140.3</t>
  </si>
  <si>
    <t>-4.8 %</t>
  </si>
  <si>
    <t>582,172</t>
  </si>
  <si>
    <t>1,004.8</t>
  </si>
  <si>
    <t>8.2 %</t>
  </si>
  <si>
    <t>1.3 %</t>
  </si>
  <si>
    <t>347.8</t>
  </si>
  <si>
    <t>56</t>
  </si>
  <si>
    <t>689.5</t>
  </si>
  <si>
    <t>54</t>
  </si>
  <si>
    <t>9.0 %</t>
  </si>
  <si>
    <t>56.1</t>
  </si>
  <si>
    <t>12.5 %</t>
  </si>
  <si>
    <t>198.8</t>
  </si>
  <si>
    <t>48</t>
  </si>
  <si>
    <t>1.1</t>
  </si>
  <si>
    <t>554,511</t>
  </si>
  <si>
    <t>-14.29%</t>
  </si>
  <si>
    <t>87.6</t>
  </si>
  <si>
    <t>-18.6 %</t>
  </si>
  <si>
    <t>119.3</t>
  </si>
  <si>
    <t>5.2 %</t>
  </si>
  <si>
    <t>3.4 %</t>
  </si>
  <si>
    <t>-63.91%</t>
  </si>
  <si>
    <t>225.8</t>
  </si>
  <si>
    <t>-5.4 %</t>
  </si>
  <si>
    <t>4.6</t>
  </si>
  <si>
    <t>954,938</t>
  </si>
  <si>
    <t>-76.29%</t>
  </si>
  <si>
    <t>426.1</t>
  </si>
  <si>
    <t>4.2 %</t>
  </si>
  <si>
    <t>16.1</t>
  </si>
  <si>
    <t>4.0 %</t>
  </si>
  <si>
    <t>-74.19%</t>
  </si>
  <si>
    <t>922.1</t>
  </si>
  <si>
    <t>12.0 %</t>
  </si>
  <si>
    <t>5.0 %</t>
  </si>
  <si>
    <t>13.3</t>
  </si>
  <si>
    <t>364,389</t>
  </si>
  <si>
    <t>-72.50%</t>
  </si>
  <si>
    <t>38.3</t>
  </si>
  <si>
    <t>3.9 %</t>
  </si>
  <si>
    <t>409,942</t>
  </si>
  <si>
    <t>1.4</t>
  </si>
  <si>
    <t>17</t>
  </si>
  <si>
    <t>-14.2 %</t>
  </si>
  <si>
    <t>2.6 %</t>
  </si>
  <si>
    <t>11.8</t>
  </si>
  <si>
    <t>2,617,986</t>
  </si>
  <si>
    <t>96.7</t>
  </si>
  <si>
    <t>253.2</t>
  </si>
  <si>
    <t>2.3 %</t>
  </si>
  <si>
    <t>440,610</t>
  </si>
  <si>
    <t>3.1</t>
  </si>
  <si>
    <t>31</t>
  </si>
  <si>
    <t>4.4 %</t>
  </si>
  <si>
    <t>1,731,302</t>
  </si>
  <si>
    <t>-65.12%</t>
  </si>
  <si>
    <t>7.6</t>
  </si>
  <si>
    <t>58</t>
  </si>
  <si>
    <t>-4.3 %</t>
  </si>
  <si>
    <t>12.9 %</t>
  </si>
  <si>
    <t>12,972,102</t>
  </si>
  <si>
    <t>200.00%</t>
  </si>
  <si>
    <t>623.3</t>
  </si>
  <si>
    <t>5.5 %</t>
  </si>
  <si>
    <t>158.0</t>
  </si>
  <si>
    <t>4.5 %</t>
  </si>
  <si>
    <t>23.1</t>
  </si>
  <si>
    <t>6.4 %</t>
  </si>
  <si>
    <t>9.1</t>
  </si>
  <si>
    <t>22</t>
  </si>
  <si>
    <t>46.4</t>
  </si>
  <si>
    <t>-10.0 %</t>
  </si>
  <si>
    <t>14.3</t>
  </si>
  <si>
    <t>-0.4 %</t>
  </si>
  <si>
    <t>10.7 %</t>
  </si>
  <si>
    <t>1,236,107</t>
  </si>
  <si>
    <t>-67.86%</t>
  </si>
  <si>
    <t>1,071.3</t>
  </si>
  <si>
    <t>10.9 %</t>
  </si>
  <si>
    <t>87.5</t>
  </si>
  <si>
    <t>-13.9 %</t>
  </si>
  <si>
    <t>16.5</t>
  </si>
  <si>
    <t>10.4 %</t>
  </si>
  <si>
    <t>-55.84%</t>
  </si>
  <si>
    <t>-11.4 %</t>
  </si>
  <si>
    <t>0.4</t>
  </si>
  <si>
    <t>-3.3 %</t>
  </si>
  <si>
    <t>340.7</t>
  </si>
  <si>
    <t>-3.6 %</t>
  </si>
  <si>
    <t>901.3</t>
  </si>
  <si>
    <t>68</t>
  </si>
  <si>
    <t>147.1</t>
  </si>
  <si>
    <t>7.0 %</t>
  </si>
  <si>
    <t>106.1</t>
  </si>
  <si>
    <t>282.5</t>
  </si>
  <si>
    <t>7.9 %</t>
  </si>
  <si>
    <t>238.0</t>
  </si>
  <si>
    <t>-4.1 %</t>
  </si>
  <si>
    <t>12.7</t>
  </si>
  <si>
    <t>-8.4 %</t>
  </si>
  <si>
    <t>25.0 %</t>
  </si>
  <si>
    <t>141.6 %</t>
  </si>
  <si>
    <t>6,380,766</t>
  </si>
  <si>
    <t>-0.7 %</t>
  </si>
  <si>
    <t>849,698</t>
  </si>
  <si>
    <t>6.6</t>
  </si>
  <si>
    <t>No testing policy</t>
  </si>
  <si>
    <t>3.7</t>
  </si>
  <si>
    <t>-3.1 %</t>
  </si>
  <si>
    <t>15.7 %</t>
  </si>
  <si>
    <t>1,359,363</t>
  </si>
  <si>
    <t>66.4</t>
  </si>
  <si>
    <t>9.4 %</t>
  </si>
  <si>
    <t>-58.82%</t>
  </si>
  <si>
    <t>2,105,000</t>
  </si>
  <si>
    <t>-57.21%</t>
  </si>
  <si>
    <t>446.2</t>
  </si>
  <si>
    <t>-2.5 %</t>
  </si>
  <si>
    <t>27.1 %</t>
  </si>
  <si>
    <t>6,480,000</t>
  </si>
  <si>
    <t>-41.51%</t>
  </si>
  <si>
    <t>Major hotspot</t>
  </si>
  <si>
    <t>24.2</t>
  </si>
  <si>
    <t>180.8</t>
  </si>
  <si>
    <t>-13.1 %</t>
  </si>
  <si>
    <t>11.2 %</t>
  </si>
  <si>
    <t>49.8 %</t>
  </si>
  <si>
    <t>751.8</t>
  </si>
  <si>
    <t>46</t>
  </si>
  <si>
    <t>1,171.9</t>
  </si>
  <si>
    <t>790.1</t>
  </si>
  <si>
    <t>-4.7 %</t>
  </si>
  <si>
    <t>8.7 %</t>
  </si>
  <si>
    <t>263.4</t>
  </si>
  <si>
    <t>-3.5 %</t>
  </si>
  <si>
    <t>366,260</t>
  </si>
  <si>
    <t>321.3</t>
  </si>
  <si>
    <t>-13.8 %</t>
  </si>
  <si>
    <t>7.8</t>
  </si>
  <si>
    <t>-59.29%</t>
  </si>
  <si>
    <t>3.3</t>
  </si>
  <si>
    <t>1,148,996</t>
  </si>
  <si>
    <t>4.7</t>
  </si>
  <si>
    <t>74,251</t>
  </si>
  <si>
    <t>-46.15%</t>
  </si>
  <si>
    <t>0.6</t>
  </si>
  <si>
    <t>10.8</t>
  </si>
  <si>
    <t>-5.6 %</t>
  </si>
  <si>
    <t>263.0</t>
  </si>
  <si>
    <t>217.9</t>
  </si>
  <si>
    <t>14.6 %</t>
  </si>
  <si>
    <t>-24.00%</t>
  </si>
  <si>
    <t>6</t>
  </si>
  <si>
    <t>488,661</t>
  </si>
  <si>
    <t>8.7</t>
  </si>
  <si>
    <t>2,002,737</t>
  </si>
  <si>
    <t>-4.17%</t>
  </si>
  <si>
    <t>202.2</t>
  </si>
  <si>
    <t>-44.78%</t>
  </si>
  <si>
    <t>277.2</t>
  </si>
  <si>
    <t>10.0 %</t>
  </si>
  <si>
    <t>994.1</t>
  </si>
  <si>
    <t>40</t>
  </si>
  <si>
    <t>13.0 %</t>
  </si>
  <si>
    <t>126.6</t>
  </si>
  <si>
    <t>16.4</t>
  </si>
  <si>
    <t>6,500.0 %</t>
  </si>
  <si>
    <t>-11.11%</t>
  </si>
  <si>
    <t>26.4 %</t>
  </si>
  <si>
    <t>13,479,500</t>
  </si>
  <si>
    <t>-64.32%</t>
  </si>
  <si>
    <t>375.2</t>
  </si>
  <si>
    <t>-8.0 %</t>
  </si>
  <si>
    <t>37.0 %</t>
  </si>
  <si>
    <t>48.5</t>
  </si>
  <si>
    <t>14.5 %</t>
  </si>
  <si>
    <t>56.9</t>
  </si>
  <si>
    <t>-10.4 %</t>
  </si>
  <si>
    <t>622.8 %</t>
  </si>
  <si>
    <t>3,380,232</t>
  </si>
  <si>
    <t>M_Fuel_Imports_perc</t>
  </si>
  <si>
    <t>M_Food_Imports_perc</t>
  </si>
  <si>
    <t>M_Travel_Tourism_perc</t>
  </si>
  <si>
    <t>M_Remittance_perc</t>
  </si>
  <si>
    <t>M_Reserves</t>
  </si>
  <si>
    <t>M_ODA_perc</t>
  </si>
  <si>
    <t>M_Gsavings_perc</t>
  </si>
  <si>
    <t>M_Economic_Dependence_Score</t>
  </si>
  <si>
    <t>M_Financial_Resilience_Score</t>
  </si>
  <si>
    <t>M_Economic_and_Financial_score</t>
  </si>
  <si>
    <t>M_Economic_and_Financial_score_norm</t>
  </si>
  <si>
    <t>M_GDP_WB_2017</t>
  </si>
  <si>
    <t>M_GDP_WB_2018</t>
  </si>
  <si>
    <t>M_GDP_WB_2019</t>
  </si>
  <si>
    <t>M_GDP_WB_2020</t>
  </si>
  <si>
    <t>M_GDP_WB_2021</t>
  </si>
  <si>
    <t>M_GDP_WB_2019minus2020</t>
  </si>
  <si>
    <t>M_GDP_IMF_2019</t>
  </si>
  <si>
    <t>M_GDP_IMF_2020</t>
  </si>
  <si>
    <t>M_GDP_IMF_2021</t>
  </si>
  <si>
    <t>M_GDP_IMF_2019minus2020</t>
  </si>
  <si>
    <t>M_GDP_WB_2019minus2020_norm</t>
  </si>
  <si>
    <t>M_GDP_IMF_2019minus2020_norm</t>
  </si>
  <si>
    <t>M_macrofin_risk</t>
  </si>
  <si>
    <t>M_macrofin_risk_norm</t>
  </si>
  <si>
    <t>M_Household.risks</t>
  </si>
  <si>
    <t>3</t>
  </si>
  <si>
    <t>-3</t>
  </si>
  <si>
    <t>4.5</t>
  </si>
  <si>
    <t>-1.5</t>
  </si>
  <si>
    <t>-1.4</t>
  </si>
  <si>
    <t>2.6</t>
  </si>
  <si>
    <t>-5</t>
  </si>
  <si>
    <t>1.3</t>
  </si>
  <si>
    <t>-3.5</t>
  </si>
  <si>
    <t>-2.2</t>
  </si>
  <si>
    <t>-5.7</t>
  </si>
  <si>
    <t>4.4</t>
  </si>
  <si>
    <t>4.8</t>
  </si>
  <si>
    <t>5.3</t>
  </si>
  <si>
    <t>-10</t>
  </si>
  <si>
    <t>-6.7</t>
  </si>
  <si>
    <t>-7</t>
  </si>
  <si>
    <t>2.3</t>
  </si>
  <si>
    <t>0.7</t>
  </si>
  <si>
    <t>-5.5</t>
  </si>
  <si>
    <t>-6.9</t>
  </si>
  <si>
    <t>6.4</t>
  </si>
  <si>
    <t>5.8</t>
  </si>
  <si>
    <t>7.9</t>
  </si>
  <si>
    <t>-4</t>
  </si>
  <si>
    <t>-3.6</t>
  </si>
  <si>
    <t>-8.3</t>
  </si>
  <si>
    <t>6.7</t>
  </si>
  <si>
    <t>2.7</t>
  </si>
  <si>
    <t>-6</t>
  </si>
  <si>
    <t>-12</t>
  </si>
  <si>
    <t>-2.9</t>
  </si>
  <si>
    <t>2.9</t>
  </si>
  <si>
    <t>-5.3</t>
  </si>
  <si>
    <t>-0.1</t>
  </si>
  <si>
    <t>-7.6</t>
  </si>
  <si>
    <t>7.1</t>
  </si>
  <si>
    <t>3.9</t>
  </si>
  <si>
    <t>-5.4</t>
  </si>
  <si>
    <t>6.8</t>
  </si>
  <si>
    <t>4</t>
  </si>
  <si>
    <t>-6.2</t>
  </si>
  <si>
    <t>0.9</t>
  </si>
  <si>
    <t>-4.5</t>
  </si>
  <si>
    <t>9.2</t>
  </si>
  <si>
    <t>6.9</t>
  </si>
  <si>
    <t>-1.2</t>
  </si>
  <si>
    <t>4.1</t>
  </si>
  <si>
    <t>-0.9</t>
  </si>
  <si>
    <t>-2.3</t>
  </si>
  <si>
    <t>-2.4</t>
  </si>
  <si>
    <t>1.9</t>
  </si>
  <si>
    <t>5.5</t>
  </si>
  <si>
    <t>2.1</t>
  </si>
  <si>
    <t>-3.3</t>
  </si>
  <si>
    <t>3.2</t>
  </si>
  <si>
    <t>-6.5</t>
  </si>
  <si>
    <t>5.6</t>
  </si>
  <si>
    <t>7.5</t>
  </si>
  <si>
    <t>5.2</t>
  </si>
  <si>
    <t>8.5</t>
  </si>
  <si>
    <t>-4.7</t>
  </si>
  <si>
    <t>5.1</t>
  </si>
  <si>
    <t>-1</t>
  </si>
  <si>
    <t>-5.2</t>
  </si>
  <si>
    <t>6.2</t>
  </si>
  <si>
    <t>-6.3</t>
  </si>
  <si>
    <t>5.9</t>
  </si>
  <si>
    <t>-8</t>
  </si>
  <si>
    <t>-7.5</t>
  </si>
  <si>
    <t>9</t>
  </si>
  <si>
    <t>0.5</t>
  </si>
  <si>
    <t>-5.8</t>
  </si>
  <si>
    <t>7</t>
  </si>
  <si>
    <t>-7.2</t>
  </si>
  <si>
    <t>3.6</t>
  </si>
  <si>
    <t>1.5</t>
  </si>
  <si>
    <t>2.5</t>
  </si>
  <si>
    <t>6.5</t>
  </si>
  <si>
    <t>-6.1</t>
  </si>
  <si>
    <t>-2</t>
  </si>
  <si>
    <t>52.8</t>
  </si>
  <si>
    <t>6.3</t>
  </si>
  <si>
    <t>-9</t>
  </si>
  <si>
    <t>-3.1</t>
  </si>
  <si>
    <t>5</t>
  </si>
  <si>
    <t>7.4</t>
  </si>
  <si>
    <t>-6.8</t>
  </si>
  <si>
    <t>7.2</t>
  </si>
  <si>
    <t>-9.1</t>
  </si>
  <si>
    <t>-5.6</t>
  </si>
  <si>
    <t>-3.7</t>
  </si>
  <si>
    <t>-2.5</t>
  </si>
  <si>
    <t>-1.6</t>
  </si>
  <si>
    <t>-8.1</t>
  </si>
  <si>
    <t>-1.1</t>
  </si>
  <si>
    <t>no data</t>
  </si>
  <si>
    <t>9.9</t>
  </si>
  <si>
    <t>-58.7</t>
  </si>
  <si>
    <t>80.7</t>
  </si>
  <si>
    <t>1.7</t>
  </si>
  <si>
    <t>-8.5</t>
  </si>
  <si>
    <t>-0.5</t>
  </si>
  <si>
    <t>-4.9</t>
  </si>
  <si>
    <t>-8.6</t>
  </si>
  <si>
    <t>8.3</t>
  </si>
  <si>
    <t>13.2</t>
  </si>
  <si>
    <t>-6.6</t>
  </si>
  <si>
    <t>-0.2</t>
  </si>
  <si>
    <t>-2.8</t>
  </si>
  <si>
    <t>-1.7</t>
  </si>
  <si>
    <t>8.1</t>
  </si>
  <si>
    <t>-3.4</t>
  </si>
  <si>
    <t>-3.9</t>
  </si>
  <si>
    <t>-11.9</t>
  </si>
  <si>
    <t>14.4</t>
  </si>
  <si>
    <t>-4.6</t>
  </si>
  <si>
    <t>-4.3</t>
  </si>
  <si>
    <t>10.1</t>
  </si>
  <si>
    <t>-2.1</t>
  </si>
  <si>
    <t>11.3</t>
  </si>
  <si>
    <t>5.4</t>
  </si>
  <si>
    <t>-10.8</t>
  </si>
  <si>
    <t>-7.7</t>
  </si>
  <si>
    <t>-5.9</t>
  </si>
  <si>
    <t>-35</t>
  </si>
  <si>
    <t>-15</t>
  </si>
  <si>
    <t>-7.4</t>
  </si>
  <si>
    <t>NH_UKMO_TOTAL.RISK.NEXT.12.MONTHS</t>
  </si>
  <si>
    <t>NH_UKMO_TOTAL.RISK.NEXT.6.MONTHS</t>
  </si>
  <si>
    <t>NH_UKMO_Temperature</t>
  </si>
  <si>
    <t>NH_UKMO_Rainfall</t>
  </si>
  <si>
    <t>NH_UKMO_Tropical.Cyclone</t>
  </si>
  <si>
    <t>NH_UKMO_Temperature..1.Warmer..5.Near.normal.</t>
  </si>
  <si>
    <t>NH_UKMO_Rainfall..2.Wetter..3.Drier..5.Near.normal.</t>
  </si>
  <si>
    <t>NH_UKMO_Tropical.Cyclone..5.TC.forecast.</t>
  </si>
  <si>
    <t>NH_UKMO_INFORM_RISK_Flood</t>
  </si>
  <si>
    <t>NH_UKMO_INFORM_RISK_Tropical.Cyclone.1</t>
  </si>
  <si>
    <t>NH_UKMO_INFORM_RISK_Drought</t>
  </si>
  <si>
    <t>NH_UKMO_INFORM_RISK_Locust..based.on.FAO.forecasts.</t>
  </si>
  <si>
    <t>NH_INFORM_RISK_UKMO_Vuln</t>
  </si>
  <si>
    <t>NH_UKMO_INFORM_OCCURENCExRISK12m_Flood</t>
  </si>
  <si>
    <t>NH_UKMO_INFORM_OCCURENCExRISK12m_Tropical.Cyclone</t>
  </si>
  <si>
    <t>NH_UKMO_INFORM_OCCURENCExRISK12m_Drought</t>
  </si>
  <si>
    <t>NH_UKMO_INFORM_OCCURENCExRISK12m_Locust</t>
  </si>
  <si>
    <t>NH_UKMO_X</t>
  </si>
  <si>
    <t>NH_UKMO_INFORM_OCCURENCExRISK6m_Flood</t>
  </si>
  <si>
    <t>NH_UKMO_INFORM_OCCURENCExRISK6m_Tropical.Cyclone</t>
  </si>
  <si>
    <t>NH_UKMO_INFORM_OCCURENCExRISK6m_Drought</t>
  </si>
  <si>
    <t>NH_UKMO_INFORM_OCCURENCExRISK6m_Locust</t>
  </si>
  <si>
    <t>NH_UKMO_INFORM_OCCURENCExRISK6mplusCLIMATE_Flood</t>
  </si>
  <si>
    <t>NH_UKMO_OCCURENCExRISK6mplusCLIMATE_Tropical.Cyclone</t>
  </si>
  <si>
    <t>NH_UKMO_OCCURENCExRISK6mplusCLIMATE_Drought</t>
  </si>
  <si>
    <t>NH_UKMO_OCCURENCExRISK6mplusCLIMATE_Locust</t>
  </si>
  <si>
    <t>NH_UKMO_TOTAL.RISK.NEXT.6.MONTHS_norm</t>
  </si>
  <si>
    <t>NH_UKMO_TOTAL.RISK.NEXT.12.MONTHS_norm</t>
  </si>
  <si>
    <t>NH_GDAC_Date</t>
  </si>
  <si>
    <t>NH_GDAC_Hazard_Status</t>
  </si>
  <si>
    <t>NH_GDAC_Hazard_Severity</t>
  </si>
  <si>
    <t>NH_GDAC_Hazard_Type</t>
  </si>
  <si>
    <t>NH_GDAC_Hazard_Score_Norm</t>
  </si>
  <si>
    <t>NH_Hazard_Score</t>
  </si>
  <si>
    <t>NH_Hazard_Score_norm</t>
  </si>
  <si>
    <t>NH_hazardtype.mnemonic</t>
  </si>
  <si>
    <t>NH_hazardtype.hazardtype</t>
  </si>
  <si>
    <t>NH_hazardlevel.mnemonic</t>
  </si>
  <si>
    <t>NH_hazardlevel.title</t>
  </si>
  <si>
    <t>NH_hazard_num</t>
  </si>
  <si>
    <t>NH_multihazard_risk</t>
  </si>
  <si>
    <t>NH_multihazard_risk_norm</t>
  </si>
  <si>
    <t>NH_natural_acaps</t>
  </si>
  <si>
    <t>NH_la_nina_risk</t>
  </si>
  <si>
    <t>Hot</t>
  </si>
  <si>
    <t>Wet</t>
  </si>
  <si>
    <t>2021-01-16 00:00:00</t>
  </si>
  <si>
    <t>active</t>
  </si>
  <si>
    <t>green</t>
  </si>
  <si>
    <t>earthquake</t>
  </si>
  <si>
    <t>WF</t>
  </si>
  <si>
    <t>Wildfire</t>
  </si>
  <si>
    <t>HIG</t>
  </si>
  <si>
    <t>CF</t>
  </si>
  <si>
    <t>Coastal flood</t>
  </si>
  <si>
    <t>x</t>
  </si>
  <si>
    <t>DG</t>
  </si>
  <si>
    <t>Water scarcity</t>
  </si>
  <si>
    <t>MED</t>
  </si>
  <si>
    <t>VLO</t>
  </si>
  <si>
    <t>Very low</t>
  </si>
  <si>
    <t>2019-06-18 00:00:00</t>
  </si>
  <si>
    <t>past</t>
  </si>
  <si>
    <t>orange</t>
  </si>
  <si>
    <t>drought</t>
  </si>
  <si>
    <t>TS</t>
  </si>
  <si>
    <t>Tsunami</t>
  </si>
  <si>
    <t>EH</t>
  </si>
  <si>
    <t>Extreme heat</t>
  </si>
  <si>
    <t>Dry</t>
  </si>
  <si>
    <t>TC risk</t>
  </si>
  <si>
    <t>FL</t>
  </si>
  <si>
    <t>River flood</t>
  </si>
  <si>
    <t>LOW</t>
  </si>
  <si>
    <t>2020-05-16</t>
  </si>
  <si>
    <t>red</t>
  </si>
  <si>
    <t>tropical cyclone</t>
  </si>
  <si>
    <t>UF</t>
  </si>
  <si>
    <t>Urban flood</t>
  </si>
  <si>
    <t>2020-07-28</t>
  </si>
  <si>
    <t>2019-12-24 00:00:00</t>
  </si>
  <si>
    <t>CY</t>
  </si>
  <si>
    <t>Cyclone</t>
  </si>
  <si>
    <t>LS</t>
  </si>
  <si>
    <t>Landslide</t>
  </si>
  <si>
    <t>2020-09-22 00:00:00</t>
  </si>
  <si>
    <t>2020-08-09</t>
  </si>
  <si>
    <t>2020-11-03</t>
  </si>
  <si>
    <t>flood</t>
  </si>
  <si>
    <t>2020-01-28</t>
  </si>
  <si>
    <t>no-data</t>
  </si>
  <si>
    <t>No Data</t>
  </si>
  <si>
    <t>2020-07-21 00:00:00</t>
  </si>
  <si>
    <t>Near-normal</t>
  </si>
  <si>
    <t>2021-01-10 00:00:00</t>
  </si>
  <si>
    <t>VA</t>
  </si>
  <si>
    <t>Volcano</t>
  </si>
  <si>
    <t>2020-12-12</t>
  </si>
  <si>
    <t>2020-12-07 00:00:00</t>
  </si>
  <si>
    <t>volcano</t>
  </si>
  <si>
    <t>EQ</t>
  </si>
  <si>
    <t>Earthquake</t>
  </si>
  <si>
    <t>2020-10-30</t>
  </si>
  <si>
    <t>2021-01-15 00:00:00</t>
  </si>
  <si>
    <t>2020-11-13</t>
  </si>
  <si>
    <t>2020-12-29</t>
  </si>
  <si>
    <t>2021-01-12 00:00:00</t>
  </si>
  <si>
    <t>2020-06-02</t>
  </si>
  <si>
    <t>2020-02-23</t>
  </si>
  <si>
    <t>2021-01-18 00:00:00</t>
  </si>
  <si>
    <t>2020-04-18</t>
  </si>
  <si>
    <t>2020-01-19</t>
  </si>
  <si>
    <t>2020-09-15</t>
  </si>
  <si>
    <t>2020-08-04 00:00:00</t>
  </si>
  <si>
    <t>other</t>
  </si>
  <si>
    <t>2020-08-18 00:00:00</t>
  </si>
  <si>
    <t>2020-10-24</t>
  </si>
  <si>
    <t>2020-04-16</t>
  </si>
  <si>
    <t>2021-01-11 00:00:00</t>
  </si>
  <si>
    <t>2020-08-06 00:00:00</t>
  </si>
  <si>
    <t>2020-10-06</t>
  </si>
  <si>
    <t>2020-10-31</t>
  </si>
  <si>
    <t>2021-01-04 00:00:00</t>
  </si>
  <si>
    <t>2021-01-02 00:00:00</t>
  </si>
  <si>
    <t>2020-08-21</t>
  </si>
  <si>
    <t>2020-10-22 00:00:00</t>
  </si>
  <si>
    <t>2020-04-20</t>
  </si>
  <si>
    <t>2020-10-30 00:00:00</t>
  </si>
  <si>
    <t>2020-05-01</t>
  </si>
  <si>
    <t>2020-03-18</t>
  </si>
  <si>
    <t>2020-11-27 00:00:00</t>
  </si>
  <si>
    <t>S_OCHA_Added.Social.Protection.coverage</t>
  </si>
  <si>
    <t>S_OCHA_Added.SP.adequacy</t>
  </si>
  <si>
    <t>S_OCHA_Added.Social.Protection.coverage.1</t>
  </si>
  <si>
    <t>S_OCHA_Added.SP.adequacy.1</t>
  </si>
  <si>
    <t>S_OCHA_SP.Index</t>
  </si>
  <si>
    <t>S_OCHA_Population.density</t>
  </si>
  <si>
    <t>S_OCHA_Population.living.in.urban.areas</t>
  </si>
  <si>
    <t>S_OCHA_Population.living.in.slums....of.urban.population.</t>
  </si>
  <si>
    <t>S_OCHA_household.size</t>
  </si>
  <si>
    <t>S_OCHA_IDP..refugees.and.returnees...percentage.of.population.</t>
  </si>
  <si>
    <t>S_OCHA_Displaced.population</t>
  </si>
  <si>
    <t>S_OCHA_Density.Index</t>
  </si>
  <si>
    <t>S_OCHA_Access.to.cities</t>
  </si>
  <si>
    <t>S_OCHA_Internal.connectedness..Road.density.</t>
  </si>
  <si>
    <t>S_OCHA_Movement</t>
  </si>
  <si>
    <t>S_OCHA_Transmission</t>
  </si>
  <si>
    <t>S_OCHA_Human.Development.Index</t>
  </si>
  <si>
    <t>S_OCHA_Multidimensional.Poverty.Index</t>
  </si>
  <si>
    <t>S_OCHA_Poverty</t>
  </si>
  <si>
    <t>S_OCHA_Poverty.index</t>
  </si>
  <si>
    <t>S_OCHA_food.insecurity.as.percenatge.of.population</t>
  </si>
  <si>
    <t>S_OCHA_Food.insecurity.score</t>
  </si>
  <si>
    <t>S_OCHA_Population.age.65.....</t>
  </si>
  <si>
    <t>S_OCHA_Demography</t>
  </si>
  <si>
    <t>S_OCHA_Probability.....of.dying.between.30.70.from.cardiovasular.disease..cancer..diabetes.or.chronic.respiratory.disease</t>
  </si>
  <si>
    <t>S_OCHA_known.co.mortality.risk.factors</t>
  </si>
  <si>
    <t>S_OCHA_Diabetes.prevalance</t>
  </si>
  <si>
    <t>S_OCHA_Diabetes.prevalence</t>
  </si>
  <si>
    <t>S_OCHA_Age.Standardized.Prevalence.of.CVD</t>
  </si>
  <si>
    <t>S_OCHA_Incidence.of.Tuberculosis</t>
  </si>
  <si>
    <t>S_OCHA_Comorbidities</t>
  </si>
  <si>
    <t>S_OCHA_Risk.factors</t>
  </si>
  <si>
    <t>S_OCHA_Covid.vulnerability.index</t>
  </si>
  <si>
    <t>S_OCHA_Covid.vulnerability.index_norm</t>
  </si>
  <si>
    <t>S_INFORM_vul</t>
  </si>
  <si>
    <t>S_INFORM_vul_norm</t>
  </si>
  <si>
    <t>S_gdp_change.Value</t>
  </si>
  <si>
    <t>S_gdp_change.Rating</t>
  </si>
  <si>
    <t>S_unemployment.Value</t>
  </si>
  <si>
    <t>S_unemployment.Rating</t>
  </si>
  <si>
    <t>S_income_support.Value</t>
  </si>
  <si>
    <t>S_income_support.Rating</t>
  </si>
  <si>
    <t>S_gdp_change.Rating_norm</t>
  </si>
  <si>
    <t>S_unemployment.Rating_norm</t>
  </si>
  <si>
    <t>S_income_support.Rating_crm_norm</t>
  </si>
  <si>
    <t>S_Indicator</t>
  </si>
  <si>
    <t>S_Label</t>
  </si>
  <si>
    <t>S_y2017</t>
  </si>
  <si>
    <t>S_y2018</t>
  </si>
  <si>
    <t>S_y2019</t>
  </si>
  <si>
    <t>S_y2020</t>
  </si>
  <si>
    <t>S_y2021</t>
  </si>
  <si>
    <t>S_y2022</t>
  </si>
  <si>
    <t>S_runtime</t>
  </si>
  <si>
    <t>S_region</t>
  </si>
  <si>
    <t>S_Population</t>
  </si>
  <si>
    <t>S_y2017_prop</t>
  </si>
  <si>
    <t>S_y2018_prop</t>
  </si>
  <si>
    <t>S_y2019_prop</t>
  </si>
  <si>
    <t>S_y2020_prop</t>
  </si>
  <si>
    <t>S_y2021_prop</t>
  </si>
  <si>
    <t>S_y2022_prop</t>
  </si>
  <si>
    <t>S_pov_prop_19_20</t>
  </si>
  <si>
    <t>S_pov_abs_19_20</t>
  </si>
  <si>
    <t>S_pov_prop_19_20_norm</t>
  </si>
  <si>
    <t>S_pov_abs_19_20_norm</t>
  </si>
  <si>
    <t>S_change_unemp</t>
  </si>
  <si>
    <t>S_change_unemp_norm</t>
  </si>
  <si>
    <t>S_Household.risks</t>
  </si>
  <si>
    <t>S_phone_average_index</t>
  </si>
  <si>
    <t>S_phone_average_index_norm</t>
  </si>
  <si>
    <t>AGOPOV1</t>
  </si>
  <si>
    <t>International poverty rate ($1.9 in 2011 PPP)</t>
  </si>
  <si>
    <t>16:43:10  5 Oct 2020</t>
  </si>
  <si>
    <t>SSA</t>
  </si>
  <si>
    <t>ARGPOV1</t>
  </si>
  <si>
    <t>LAC</t>
  </si>
  <si>
    <t>ARMPOV1</t>
  </si>
  <si>
    <t>ECA</t>
  </si>
  <si>
    <t>BDIPOV1</t>
  </si>
  <si>
    <t>BENPOV1</t>
  </si>
  <si>
    <t>BFAPOV1</t>
  </si>
  <si>
    <t>BGDPOV1</t>
  </si>
  <si>
    <t>SAR</t>
  </si>
  <si>
    <t>BGRPOV1</t>
  </si>
  <si>
    <t>BOLPOV1</t>
  </si>
  <si>
    <t>BRAPOV1</t>
  </si>
  <si>
    <t>BTNPOV1</t>
  </si>
  <si>
    <t>BWAPOV1</t>
  </si>
  <si>
    <t>CAFPOV1</t>
  </si>
  <si>
    <t>CHLPOV1</t>
  </si>
  <si>
    <t>CHNPOV1</t>
  </si>
  <si>
    <t>EAP</t>
  </si>
  <si>
    <t>CIVPOV1</t>
  </si>
  <si>
    <t>CMRPOV1</t>
  </si>
  <si>
    <t>CODPOV1</t>
  </si>
  <si>
    <t>COGPOV1</t>
  </si>
  <si>
    <t>COLPOV1</t>
  </si>
  <si>
    <t>COMPOV1</t>
  </si>
  <si>
    <t>CPVPOV1</t>
  </si>
  <si>
    <t>CRIPOV1</t>
  </si>
  <si>
    <t>DJIPOV1</t>
  </si>
  <si>
    <t>MNA</t>
  </si>
  <si>
    <t>DOMPOV1</t>
  </si>
  <si>
    <t>ECUPOV1</t>
  </si>
  <si>
    <t>EGYPOV1</t>
  </si>
  <si>
    <t>ETHPOV1</t>
  </si>
  <si>
    <t>GABPOV1</t>
  </si>
  <si>
    <t>GEOPOV1</t>
  </si>
  <si>
    <t>GHAPOV1</t>
  </si>
  <si>
    <t>GINPOV1</t>
  </si>
  <si>
    <t>GMBPOV1</t>
  </si>
  <si>
    <t>GNBPOV1</t>
  </si>
  <si>
    <t>GTMPOV1</t>
  </si>
  <si>
    <t>HNDPOV1</t>
  </si>
  <si>
    <t>HRVPOV1</t>
  </si>
  <si>
    <t>HTIPOV1</t>
  </si>
  <si>
    <t>IDNPOV1</t>
  </si>
  <si>
    <t>INDPOV1</t>
  </si>
  <si>
    <t>KAZPOV1</t>
  </si>
  <si>
    <t>KENPOV1</t>
  </si>
  <si>
    <t>KGZPOV1</t>
  </si>
  <si>
    <t>LAOPOV1</t>
  </si>
  <si>
    <t>LBRPOV1</t>
  </si>
  <si>
    <t>LCAPOV1</t>
  </si>
  <si>
    <t>LKAPOV1</t>
  </si>
  <si>
    <t>LSOPOV1</t>
  </si>
  <si>
    <t>MARPOV1</t>
  </si>
  <si>
    <t>MDAPOV1</t>
  </si>
  <si>
    <t>MDGPOV1</t>
  </si>
  <si>
    <t>MEXPOV1</t>
  </si>
  <si>
    <t>MLIPOV1</t>
  </si>
  <si>
    <t>MNGPOV1</t>
  </si>
  <si>
    <t>MOZPOV1</t>
  </si>
  <si>
    <t>MRTPOV1</t>
  </si>
  <si>
    <t>MWIPOV1</t>
  </si>
  <si>
    <t>MYSPOV1</t>
  </si>
  <si>
    <t>NAMPOV1</t>
  </si>
  <si>
    <t>NERPOV1</t>
  </si>
  <si>
    <t>NGAPOV1</t>
  </si>
  <si>
    <t>NICPOV1</t>
  </si>
  <si>
    <t>PANPOV1</t>
  </si>
  <si>
    <t>PERPOV1</t>
  </si>
  <si>
    <t>PHLPOV1</t>
  </si>
  <si>
    <t>POLPOV1</t>
  </si>
  <si>
    <t>PRYPOV1</t>
  </si>
  <si>
    <t>ROUPOV1</t>
  </si>
  <si>
    <t>RUSPOV1</t>
  </si>
  <si>
    <t>RWAPOV1</t>
  </si>
  <si>
    <t>SDNPOV1</t>
  </si>
  <si>
    <t>SENPOV1</t>
  </si>
  <si>
    <t>SLEPOV1</t>
  </si>
  <si>
    <t>SLVPOV1</t>
  </si>
  <si>
    <t>SSDPOV1</t>
  </si>
  <si>
    <t>STPPOV1</t>
  </si>
  <si>
    <t>SWZPOV1</t>
  </si>
  <si>
    <t>TCDPOV1</t>
  </si>
  <si>
    <t>TGOPOV1</t>
  </si>
  <si>
    <t>TJKPOV1</t>
  </si>
  <si>
    <t>TUNPOV1</t>
  </si>
  <si>
    <t>TZAPOV1</t>
  </si>
  <si>
    <t>UKRPOV1</t>
  </si>
  <si>
    <t>URYPOV1</t>
  </si>
  <si>
    <t>ZAFPOV1</t>
  </si>
  <si>
    <t>ZMBPOV1</t>
  </si>
  <si>
    <t>ZWEPOV1</t>
  </si>
  <si>
    <t>RELIABILITY_EXISTING_HEALTH</t>
  </si>
  <si>
    <t>RELIABILITY_EXISTING_FOOD_SECURITY</t>
  </si>
  <si>
    <t>RELIABILITY_EXISTING_MACRO_FISCAL</t>
  </si>
  <si>
    <t>RELIABILITY_EXISTING_SOCIOECONOMIC_VULNERABILITY</t>
  </si>
  <si>
    <t>RELIABILITY_EXISTING_NATURAL_HAZARDS</t>
  </si>
  <si>
    <t>RELIABILITY_EXISTING_FRAGILITY_INSTITUTIONS</t>
  </si>
  <si>
    <t>RELIABILITY_EMERGING_HEALTH</t>
  </si>
  <si>
    <t>RELIABILITY_EMERGING_FOOD_SECURITY</t>
  </si>
  <si>
    <t>RELIABILITY_EMERGING_MACRO_FISCAL</t>
  </si>
  <si>
    <t>RELIABILITY_EMERGING_NATURAL_HAZARDS</t>
  </si>
  <si>
    <t>RELIABILITY_EMERGING_FRAGILITY_INSTITUTIONS</t>
  </si>
  <si>
    <t>S_phone_average_index_norm_plus1</t>
  </si>
  <si>
    <t>EMERGING_RISK_HEALTH_AV</t>
  </si>
  <si>
    <t>EMERGING_RISK_MACRO_FISCAL_AV</t>
  </si>
  <si>
    <t>EMERGING_RISK_FRAGILITY_INSTITUTIONS_AV</t>
  </si>
  <si>
    <t>EMERGING_RISK_FRAGILITY_INSTITUTIONS_MULTIDIMENSIONAL_SQ</t>
  </si>
  <si>
    <t>EMERGING_RISK_FRAGILITY_INSTITUTIONS_MULTIDIMENSIONAL</t>
  </si>
  <si>
    <t>EMERGING_RISK_HEALTH_SQ_ALT</t>
  </si>
  <si>
    <t>EMERGING_RISK_HEALTH_SQ</t>
  </si>
  <si>
    <t>EMERGING_RISK_HEALTH_SQ_SQ</t>
  </si>
  <si>
    <t>EMERGING_RISK_FOOD_SECURITY_SQ</t>
  </si>
  <si>
    <t>EMERGING_RISK_MACRO_FISCAL_SQ</t>
  </si>
  <si>
    <t>EMERGING_RISK_SOCIOECONOMIC_VULNERABILITY_SQ</t>
  </si>
  <si>
    <t>EMERGING_RISK_NATURAL_HAZARDS_SQ</t>
  </si>
  <si>
    <t>EMERGING_RISK_FRAGILITY_INSTITUTIONS_SQ</t>
  </si>
  <si>
    <t xml:space="preserve">    </t>
  </si>
  <si>
    <t>TOTAL_EMERGING_COMPOUND_RISK_SCORE_SQ</t>
  </si>
  <si>
    <t xml:space="preserve">     </t>
  </si>
  <si>
    <t>H_coefvar</t>
  </si>
  <si>
    <t>M_coefvar</t>
  </si>
  <si>
    <t>Fr_coefvar</t>
  </si>
  <si>
    <t>NH_coefvar</t>
  </si>
  <si>
    <t>F_coefvar</t>
  </si>
  <si>
    <t>Upcoming Threats</t>
  </si>
  <si>
    <t>Health</t>
  </si>
  <si>
    <t>Country Code</t>
  </si>
  <si>
    <t>Food Security</t>
  </si>
  <si>
    <t>Macro Fiscal</t>
  </si>
  <si>
    <t>Underlying Vulnerability Dimensions</t>
  </si>
  <si>
    <t>Upcoming Threat Dimensions</t>
  </si>
  <si>
    <t>Natural Hazards</t>
  </si>
  <si>
    <t>Institutional Fragility</t>
  </si>
  <si>
    <t>High Alert Flags</t>
  </si>
  <si>
    <t>Underlying Vulnerability</t>
  </si>
  <si>
    <t>Reliability Score</t>
  </si>
  <si>
    <t>Country
Name</t>
  </si>
  <si>
    <t>High + Med. Alert Flags</t>
  </si>
  <si>
    <t>Socio-Econ Vulnerability</t>
  </si>
  <si>
    <t>Overall Alert</t>
  </si>
  <si>
    <t>Count medium alerts as half flags</t>
  </si>
  <si>
    <t>Options</t>
  </si>
  <si>
    <t>Count medium alerts as half flags (otherwise only high alerts are flagged)</t>
  </si>
  <si>
    <t>Not coded</t>
  </si>
  <si>
    <t>How to calculate overall alert from underlying vulnerability and upcoming threats?</t>
  </si>
  <si>
    <t>Dimension scores are the maximum score of the constitutive indicators.</t>
  </si>
  <si>
    <t>Change methods in Options Sheet</t>
  </si>
  <si>
    <t>SUMMARY SHEET</t>
  </si>
  <si>
    <t>Compound Risk Monitor</t>
  </si>
  <si>
    <r>
      <t>When two or more threats interact, the collective impact can be far greater than the sum of its parts – a feature known as compound risk. Compounding threats have the potential to substantially set back progress on economic development and poverty alleviation. </t>
    </r>
    <r>
      <rPr>
        <b/>
        <sz val="15"/>
        <color rgb="FF000000"/>
        <rFont val="Arial"/>
        <family val="2"/>
      </rPr>
      <t>The Compound Risk Monitor (CRM) is a real-time early warning system designed to flag countries affected by multiple drivers of compound risk.</t>
    </r>
  </si>
  <si>
    <t>Tracking drivers of compound risk</t>
  </si>
  <si>
    <r>
      <t>The Monitor isolates six components, or ‘drivers of compound risk’. Each has the potential to catalyse compounding threats. Drivers include: </t>
    </r>
    <r>
      <rPr>
        <b/>
        <sz val="15"/>
        <color rgb="FF000000"/>
        <rFont val="Arial"/>
        <family val="2"/>
      </rPr>
      <t>i) natural hazards, ii) food insecurity, iii) conflict and fragility, iv) macro-fiscal, v) socio-economic vulnerability, and vi) health.</t>
    </r>
  </si>
  <si>
    <t>Food security</t>
  </si>
  <si>
    <t>Conflict fragility</t>
  </si>
  <si>
    <t>Covid response</t>
  </si>
  <si>
    <t>Macro-Fiscal</t>
  </si>
  <si>
    <t>Natural hazards</t>
  </si>
  <si>
    <t>Socio-economic</t>
  </si>
  <si>
    <t>Flagging compound risk</t>
  </si>
  <si>
    <r>
      <t>The Monitor follows a simple multi-step flagging process. Firstly, a range of early-warning indicators are selected for each dimension, sourced from internal WB risk databases or external sites. Each indicator is assigned a threshold and grouped together to determine whether respective dimensions are deemed high, medium or low risk. High risk for any dimension simply means that </t>
    </r>
    <r>
      <rPr>
        <i/>
        <sz val="15"/>
        <color rgb="FF000000"/>
        <rFont val="Arial"/>
        <family val="2"/>
      </rPr>
      <t>at least one of the underlying indicators is above the designated threshold.</t>
    </r>
    <r>
      <rPr>
        <sz val="15"/>
        <color rgb="FF000000"/>
        <rFont val="Arial"/>
        <family val="2"/>
      </rPr>
      <t> Finally, </t>
    </r>
    <r>
      <rPr>
        <b/>
        <sz val="15"/>
        <color rgb="FF000000"/>
        <rFont val="Arial"/>
        <family val="2"/>
      </rPr>
      <t>country-level compound risk scores are calculated by summing the total number of high and medium risk dimensions</t>
    </r>
    <r>
      <rPr>
        <sz val="15"/>
        <color rgb="FF000000"/>
        <rFont val="Arial"/>
        <family val="2"/>
      </rPr>
      <t> (high risk = 1, medium risk = 0.5), and rounded down to the nearest whole number.</t>
    </r>
  </si>
  <si>
    <t>How the CRM should (and should not) be used</t>
  </si>
  <si>
    <r>
      <t>The CRM flags countries and regions where multiple drivers of compound risk have the potential to lead to complex crises. It is </t>
    </r>
    <r>
      <rPr>
        <i/>
        <sz val="15"/>
        <color rgb="FF000000"/>
        <rFont val="Arial"/>
        <family val="2"/>
      </rPr>
      <t>not</t>
    </r>
    <r>
      <rPr>
        <sz val="15"/>
        <color rgb="FF000000"/>
        <rFont val="Arial"/>
        <family val="2"/>
      </rPr>
      <t> a precise index of compound risk, nor is a tool for projecting future risk. </t>
    </r>
    <r>
      <rPr>
        <b/>
        <sz val="15"/>
        <color rgb="FF000000"/>
        <rFont val="Arial"/>
        <family val="2"/>
      </rPr>
      <t>Decision-makers should see the CRM as a high-level decision-support tool and information gateway, to be used alongside sector-specific risk analytics.</t>
    </r>
  </si>
  <si>
    <t>About the monitor</t>
  </si>
  <si>
    <t>About the file</t>
  </si>
  <si>
    <t>This file is a static version of the real-time Compound Risk Monitor. This file was downloaded on DD/MM/YYYY.</t>
  </si>
  <si>
    <t>https://compound-risk-monitor.netlify.app</t>
  </si>
  <si>
    <t>– Description of sheets</t>
  </si>
  <si>
    <t>– Instructions on adjusting methods</t>
  </si>
  <si>
    <t>More options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</si>
</sst>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2"/>
      <color rgb="FF000000"/>
      <name val="Arial"/>
    </font>
    <font>
      <b/>
      <sz val="10"/>
      <color rgb="FFFFFFFF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5"/>
      <color rgb="FF000000"/>
      <name val="Arial"/>
      <family val="2"/>
    </font>
    <font>
      <b/>
      <sz val="15"/>
      <color rgb="FF000000"/>
      <name val="Arial"/>
      <family val="2"/>
    </font>
    <font>
      <b/>
      <sz val="21"/>
      <color rgb="FF000000"/>
      <name val="Helvetica"/>
      <family val="2"/>
    </font>
    <font>
      <i/>
      <sz val="15"/>
      <color rgb="FF000000"/>
      <name val="Arial"/>
      <family val="2"/>
    </font>
    <font>
      <b/>
      <sz val="28"/>
      <color rgb="FF000000"/>
      <name val="Helvetica"/>
      <family val="2"/>
    </font>
    <font>
      <b/>
      <sz val="21"/>
      <color rgb="FF000000"/>
      <name val="Arial"/>
      <family val="2"/>
    </font>
    <font>
      <sz val="12"/>
      <color rgb="FF000000"/>
      <name val="Calibri"/>
      <family val="2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1933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0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textRotation="90" wrapText="1"/>
    </xf>
    <xf numFmtId="0" fontId="0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4" borderId="0" xfId="0" applyFont="1" applyFill="1" applyAlignment="1"/>
    <xf numFmtId="0" fontId="2" fillId="3" borderId="0" xfId="0" applyFont="1" applyFill="1" applyBorder="1" applyAlignment="1">
      <alignment horizontal="center"/>
    </xf>
    <xf numFmtId="0" fontId="2" fillId="0" borderId="0" xfId="0" applyFont="1"/>
    <xf numFmtId="0" fontId="2" fillId="3" borderId="3" xfId="0" applyFont="1" applyFill="1" applyBorder="1" applyAlignment="1">
      <alignment horizontal="center"/>
    </xf>
    <xf numFmtId="0" fontId="4" fillId="4" borderId="0" xfId="0" applyFont="1" applyFill="1" applyAlignment="1">
      <alignment vertical="top"/>
    </xf>
    <xf numFmtId="0" fontId="4" fillId="4" borderId="0" xfId="0" applyFont="1" applyFill="1" applyBorder="1" applyAlignment="1">
      <alignment vertical="top"/>
    </xf>
    <xf numFmtId="0" fontId="4" fillId="4" borderId="6" xfId="0" applyFont="1" applyFill="1" applyBorder="1" applyAlignment="1">
      <alignment vertical="top"/>
    </xf>
    <xf numFmtId="0" fontId="4" fillId="4" borderId="6" xfId="0" applyFont="1" applyFill="1" applyBorder="1" applyAlignment="1">
      <alignment horizontal="center" vertical="top"/>
    </xf>
    <xf numFmtId="0" fontId="4" fillId="4" borderId="5" xfId="0" applyFont="1" applyFill="1" applyBorder="1" applyAlignment="1">
      <alignment vertical="top"/>
    </xf>
    <xf numFmtId="1" fontId="2" fillId="4" borderId="0" xfId="0" applyNumberFormat="1" applyFont="1" applyFill="1"/>
    <xf numFmtId="0" fontId="4" fillId="4" borderId="1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4" fillId="4" borderId="0" xfId="0" applyNumberFormat="1" applyFont="1" applyFill="1" applyBorder="1" applyAlignment="1">
      <alignment horizontal="center" vertical="top" wrapText="1"/>
    </xf>
    <xf numFmtId="0" fontId="7" fillId="4" borderId="0" xfId="0" applyFont="1" applyFill="1" applyAlignment="1">
      <alignment horizontal="left" vertical="top"/>
    </xf>
    <xf numFmtId="0" fontId="7" fillId="4" borderId="0" xfId="0" applyFont="1" applyFill="1" applyAlignment="1">
      <alignment vertical="top"/>
    </xf>
    <xf numFmtId="0" fontId="7" fillId="4" borderId="5" xfId="0" applyFont="1" applyFill="1" applyBorder="1" applyAlignment="1">
      <alignment vertical="top"/>
    </xf>
    <xf numFmtId="0" fontId="7" fillId="4" borderId="6" xfId="0" applyFont="1" applyFill="1" applyBorder="1" applyAlignment="1">
      <alignment horizontal="center" vertical="top"/>
    </xf>
    <xf numFmtId="0" fontId="7" fillId="4" borderId="6" xfId="0" applyFont="1" applyFill="1" applyBorder="1" applyAlignment="1">
      <alignment vertical="top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164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Border="1"/>
    <xf numFmtId="0" fontId="7" fillId="4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/>
    <xf numFmtId="164" fontId="4" fillId="4" borderId="7" xfId="0" applyNumberFormat="1" applyFont="1" applyFill="1" applyBorder="1" applyAlignment="1">
      <alignment horizontal="center" wrapText="1"/>
    </xf>
    <xf numFmtId="164" fontId="4" fillId="4" borderId="4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/>
    </xf>
    <xf numFmtId="1" fontId="4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horizontal="left" vertical="top"/>
    </xf>
    <xf numFmtId="0" fontId="7" fillId="4" borderId="7" xfId="0" applyFont="1" applyFill="1" applyBorder="1" applyAlignment="1">
      <alignment horizontal="left" wrapText="1"/>
    </xf>
    <xf numFmtId="0" fontId="7" fillId="4" borderId="4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 vertical="top"/>
    </xf>
    <xf numFmtId="0" fontId="2" fillId="4" borderId="0" xfId="0" applyFont="1" applyFill="1" applyBorder="1"/>
    <xf numFmtId="0" fontId="7" fillId="4" borderId="0" xfId="0" applyFont="1" applyFill="1" applyBorder="1" applyAlignment="1">
      <alignment vertical="top"/>
    </xf>
    <xf numFmtId="0" fontId="2" fillId="4" borderId="0" xfId="0" applyFont="1" applyFill="1" applyBorder="1" applyAlignment="1"/>
    <xf numFmtId="0" fontId="5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4" xfId="0" applyFont="1" applyFill="1" applyBorder="1"/>
    <xf numFmtId="0" fontId="2" fillId="3" borderId="14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1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left"/>
    </xf>
    <xf numFmtId="1" fontId="2" fillId="3" borderId="14" xfId="0" applyNumberFormat="1" applyFont="1" applyFill="1" applyBorder="1" applyAlignment="1">
      <alignment horizontal="left"/>
    </xf>
    <xf numFmtId="0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right" indent="2"/>
    </xf>
    <xf numFmtId="0" fontId="2" fillId="3" borderId="14" xfId="0" applyNumberFormat="1" applyFont="1" applyFill="1" applyBorder="1" applyAlignment="1">
      <alignment horizontal="right" indent="2"/>
    </xf>
    <xf numFmtId="0" fontId="2" fillId="0" borderId="14" xfId="0" applyFont="1" applyBorder="1"/>
    <xf numFmtId="164" fontId="2" fillId="4" borderId="14" xfId="0" applyNumberFormat="1" applyFont="1" applyFill="1" applyBorder="1" applyAlignment="1">
      <alignment horizontal="right" indent="2"/>
    </xf>
    <xf numFmtId="0" fontId="2" fillId="0" borderId="14" xfId="0" applyFont="1" applyBorder="1" applyAlignment="1">
      <alignment horizontal="left"/>
    </xf>
    <xf numFmtId="1" fontId="2" fillId="0" borderId="14" xfId="0" applyNumberFormat="1" applyFont="1" applyBorder="1"/>
    <xf numFmtId="164" fontId="2" fillId="0" borderId="14" xfId="0" applyNumberFormat="1" applyFont="1" applyBorder="1"/>
    <xf numFmtId="0" fontId="2" fillId="0" borderId="14" xfId="0" applyNumberFormat="1" applyFont="1" applyBorder="1"/>
    <xf numFmtId="0" fontId="5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  <xf numFmtId="0" fontId="12" fillId="4" borderId="0" xfId="0" applyFont="1" applyFill="1" applyAlignment="1">
      <alignment wrapText="1"/>
    </xf>
    <xf numFmtId="0" fontId="0" fillId="4" borderId="0" xfId="0" applyFill="1"/>
    <xf numFmtId="0" fontId="13" fillId="4" borderId="4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3" fillId="4" borderId="0" xfId="0" applyFont="1" applyFill="1"/>
    <xf numFmtId="0" fontId="15" fillId="4" borderId="0" xfId="1" applyFill="1" applyAlignment="1">
      <alignment wrapText="1"/>
    </xf>
    <xf numFmtId="0" fontId="10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2" fillId="4" borderId="4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vertical="top" wrapText="1"/>
    </xf>
    <xf numFmtId="0" fontId="7" fillId="4" borderId="9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vertical="top" wrapText="1"/>
    </xf>
    <xf numFmtId="0" fontId="7" fillId="4" borderId="7" xfId="0" applyFont="1" applyFill="1" applyBorder="1" applyAlignment="1">
      <alignment horizontal="center" vertical="top" wrapText="1"/>
    </xf>
    <xf numFmtId="0" fontId="6" fillId="4" borderId="11" xfId="0" applyNumberFormat="1" applyFont="1" applyFill="1" applyBorder="1" applyAlignment="1">
      <alignment horizontal="left" vertical="top" wrapText="1"/>
    </xf>
    <xf numFmtId="164" fontId="6" fillId="4" borderId="12" xfId="0" applyNumberFormat="1" applyFont="1" applyFill="1" applyBorder="1" applyAlignment="1">
      <alignment horizontal="left" vertical="top"/>
    </xf>
    <xf numFmtId="164" fontId="6" fillId="4" borderId="11" xfId="0" applyNumberFormat="1" applyFont="1" applyFill="1" applyBorder="1" applyAlignment="1">
      <alignment horizontal="left" vertical="top"/>
    </xf>
    <xf numFmtId="164" fontId="6" fillId="4" borderId="13" xfId="0" applyNumberFormat="1" applyFont="1" applyFill="1" applyBorder="1" applyAlignment="1">
      <alignment horizontal="left" vertical="top"/>
    </xf>
    <xf numFmtId="0" fontId="7" fillId="4" borderId="9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164" fontId="7" fillId="4" borderId="10" xfId="0" applyNumberFormat="1" applyFont="1" applyFill="1" applyBorder="1" applyAlignment="1">
      <alignment horizontal="center" vertical="top" wrapText="1"/>
    </xf>
    <xf numFmtId="164" fontId="7" fillId="4" borderId="4" xfId="0" applyNumberFormat="1" applyFont="1" applyFill="1" applyBorder="1" applyAlignment="1">
      <alignment horizontal="center" vertical="top" wrapText="1"/>
    </xf>
    <xf numFmtId="164" fontId="7" fillId="4" borderId="7" xfId="0" applyNumberFormat="1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8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148"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theme="9" tint="-0.24994659260841701"/>
        </patternFill>
      </fill>
    </dxf>
    <dxf>
      <font>
        <sz val="12"/>
        <color theme="1"/>
        <name val="Arial (Body)"/>
      </font>
      <fill>
        <patternFill patternType="solid">
          <bgColor theme="9" tint="0.39994506668294322"/>
        </patternFill>
      </fill>
    </dxf>
    <dxf>
      <font>
        <sz val="12"/>
        <color theme="1"/>
        <name val="Arial (Body)"/>
      </font>
      <fill>
        <patternFill patternType="solid">
          <bgColor theme="9" tint="0.59996337778862885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9696B"/>
        </patternFill>
      </fill>
    </dxf>
    <dxf>
      <font>
        <sz val="12"/>
        <color theme="1"/>
        <name val="Arial (Body)"/>
      </font>
      <fill>
        <patternFill patternType="solid">
          <bgColor rgb="FFF9AAAC"/>
        </patternFill>
      </fill>
    </dxf>
    <dxf>
      <font>
        <sz val="12"/>
        <color theme="1"/>
        <name val="Arial (Body)"/>
      </font>
      <fill>
        <patternFill patternType="solid">
          <bgColor rgb="FFFBDBDE"/>
        </patternFill>
      </fill>
    </dxf>
    <dxf>
      <font>
        <sz val="12"/>
        <color rgb="FFFFFFFF"/>
        <name val="Arial"/>
      </font>
      <fill>
        <patternFill patternType="solid">
          <bgColor theme="0"/>
        </patternFill>
      </fill>
    </dxf>
    <dxf>
      <font>
        <sz val="12"/>
        <color auto="1"/>
        <name val="Arial (Body)"/>
      </font>
      <fill>
        <patternFill patternType="solid">
          <bgColor rgb="FF0091B2"/>
        </patternFill>
      </fill>
    </dxf>
    <dxf>
      <font>
        <sz val="12"/>
        <color auto="1"/>
        <name val="Arial (Body)"/>
      </font>
      <fill>
        <patternFill patternType="solid">
          <bgColor rgb="FF7FC8D8"/>
        </patternFill>
      </fill>
    </dxf>
    <dxf>
      <font>
        <sz val="12"/>
        <color auto="1"/>
        <name val="Arial (Body)"/>
      </font>
      <fill>
        <patternFill patternType="solid">
          <bgColor theme="0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</dxfs>
  <tableStyles count="0" defaultTableStyle="TableStyleMedium2" defaultPivotStyle="PivotStyleLight16"/>
  <colors>
    <mruColors>
      <color rgb="FF7FC8D8"/>
      <color rgb="FFCCE9F0"/>
      <color rgb="FF0091B2"/>
      <color rgb="FFDD2C03"/>
      <color rgb="FFF9696B"/>
      <color rgb="FFFBDBDE"/>
      <color rgb="FFFCEBEE"/>
      <color rgb="FFFBCBCD"/>
      <color rgb="FFF9AAAC"/>
      <color rgb="FFFF8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C$5" lockText="1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635000</xdr:rowOff>
        </xdr:from>
        <xdr:to>
          <xdr:col>1</xdr:col>
          <xdr:colOff>304800</xdr:colOff>
          <xdr:row>5</xdr:row>
          <xdr:rowOff>38100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1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8</xdr:row>
          <xdr:rowOff>50800</xdr:rowOff>
        </xdr:from>
        <xdr:to>
          <xdr:col>2</xdr:col>
          <xdr:colOff>2184400</xdr:colOff>
          <xdr:row>13</xdr:row>
          <xdr:rowOff>139700</xdr:rowOff>
        </xdr:to>
        <xdr:sp macro="" textlink="">
          <xdr:nvSpPr>
            <xdr:cNvPr id="24578" name="Group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01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Method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279400</xdr:colOff>
          <xdr:row>9</xdr:row>
          <xdr:rowOff>12700</xdr:rowOff>
        </xdr:from>
        <xdr:to>
          <xdr:col>2</xdr:col>
          <xdr:colOff>2108200</xdr:colOff>
          <xdr:row>10</xdr:row>
          <xdr:rowOff>177800</xdr:rowOff>
        </xdr:to>
        <xdr:sp macro="" textlink="">
          <xdr:nvSpPr>
            <xdr:cNvPr id="24579" name="Option Button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01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 Geometric mean (√(a*b)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279400</xdr:colOff>
          <xdr:row>11</xdr:row>
          <xdr:rowOff>12700</xdr:rowOff>
        </xdr:from>
        <xdr:to>
          <xdr:col>2</xdr:col>
          <xdr:colOff>2108200</xdr:colOff>
          <xdr:row>12</xdr:row>
          <xdr:rowOff>177800</xdr:rowOff>
        </xdr:to>
        <xdr:sp macro="" textlink="">
          <xdr:nvSpPr>
            <xdr:cNvPr id="24580" name="Option Button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01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 Arithmetric mean (a+b)/2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mpound-risk-monitor.netlify.ap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3ADD-53E7-6C49-88A5-47F2372230ED}">
  <sheetPr codeName="Sheet1"/>
  <dimension ref="B2:J36"/>
  <sheetViews>
    <sheetView tabSelected="1" workbookViewId="0">
      <selection activeCell="D13" sqref="D13"/>
    </sheetView>
    <sheetView workbookViewId="1"/>
  </sheetViews>
  <sheetFormatPr baseColWidth="10" defaultRowHeight="16" x14ac:dyDescent="0.2"/>
  <cols>
    <col min="1" max="1" width="2.5703125" style="71" customWidth="1"/>
    <col min="2" max="2" width="56.42578125" style="77" customWidth="1"/>
    <col min="3" max="3" width="10.7109375" style="71"/>
    <col min="4" max="4" width="56.42578125" style="71" customWidth="1"/>
    <col min="5" max="16384" width="10.7109375" style="71"/>
  </cols>
  <sheetData>
    <row r="2" spans="2:4" ht="36" x14ac:dyDescent="0.35">
      <c r="B2" s="70" t="s">
        <v>1668</v>
      </c>
    </row>
    <row r="4" spans="2:4" ht="27" x14ac:dyDescent="0.25">
      <c r="B4" s="72" t="s">
        <v>1683</v>
      </c>
    </row>
    <row r="5" spans="2:4" x14ac:dyDescent="0.2">
      <c r="B5" s="71"/>
    </row>
    <row r="6" spans="2:4" ht="40" x14ac:dyDescent="0.2">
      <c r="B6" s="73" t="s">
        <v>1684</v>
      </c>
    </row>
    <row r="7" spans="2:4" ht="19" x14ac:dyDescent="0.2">
      <c r="B7" s="73"/>
      <c r="D7" s="74"/>
    </row>
    <row r="8" spans="2:4" ht="17" x14ac:dyDescent="0.2">
      <c r="B8" s="75" t="s">
        <v>1685</v>
      </c>
    </row>
    <row r="9" spans="2:4" ht="19" x14ac:dyDescent="0.2">
      <c r="B9" s="73"/>
    </row>
    <row r="10" spans="2:4" ht="20" x14ac:dyDescent="0.2">
      <c r="B10" s="73" t="s">
        <v>1686</v>
      </c>
    </row>
    <row r="11" spans="2:4" ht="20" x14ac:dyDescent="0.2">
      <c r="B11" s="73" t="s">
        <v>1687</v>
      </c>
    </row>
    <row r="13" spans="2:4" ht="32" customHeight="1" x14ac:dyDescent="0.25">
      <c r="B13" s="72" t="s">
        <v>1682</v>
      </c>
    </row>
    <row r="15" spans="2:4" ht="160" x14ac:dyDescent="0.2">
      <c r="B15" s="73" t="s">
        <v>1669</v>
      </c>
    </row>
    <row r="19" spans="2:10" ht="28" x14ac:dyDescent="0.3">
      <c r="B19" s="76" t="s">
        <v>1670</v>
      </c>
    </row>
    <row r="20" spans="2:10" x14ac:dyDescent="0.2">
      <c r="J20" s="74"/>
    </row>
    <row r="21" spans="2:10" ht="100" x14ac:dyDescent="0.2">
      <c r="B21" s="73" t="s">
        <v>1671</v>
      </c>
    </row>
    <row r="23" spans="2:10" ht="20" x14ac:dyDescent="0.2">
      <c r="B23" s="73" t="s">
        <v>1672</v>
      </c>
    </row>
    <row r="24" spans="2:10" ht="20" x14ac:dyDescent="0.2">
      <c r="B24" s="73" t="s">
        <v>1673</v>
      </c>
    </row>
    <row r="25" spans="2:10" ht="20" x14ac:dyDescent="0.2">
      <c r="B25" s="73" t="s">
        <v>1674</v>
      </c>
    </row>
    <row r="26" spans="2:10" ht="20" x14ac:dyDescent="0.2">
      <c r="B26" s="73" t="s">
        <v>1675</v>
      </c>
    </row>
    <row r="27" spans="2:10" ht="20" x14ac:dyDescent="0.2">
      <c r="B27" s="73" t="s">
        <v>1676</v>
      </c>
    </row>
    <row r="28" spans="2:10" ht="20" x14ac:dyDescent="0.2">
      <c r="B28" s="73" t="s">
        <v>1677</v>
      </c>
    </row>
    <row r="30" spans="2:10" ht="28" x14ac:dyDescent="0.3">
      <c r="B30" s="76" t="s">
        <v>1678</v>
      </c>
    </row>
    <row r="32" spans="2:10" ht="240" x14ac:dyDescent="0.2">
      <c r="B32" s="73" t="s">
        <v>1679</v>
      </c>
    </row>
    <row r="34" spans="2:2" ht="56" x14ac:dyDescent="0.3">
      <c r="B34" s="76" t="s">
        <v>1680</v>
      </c>
    </row>
    <row r="36" spans="2:2" ht="140" x14ac:dyDescent="0.2">
      <c r="B36" s="73" t="s">
        <v>1681</v>
      </c>
    </row>
  </sheetData>
  <hyperlinks>
    <hyperlink ref="B8" r:id="rId1" xr:uid="{B428AAFD-D100-E74C-A6F1-16DC2B9BDE2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ADD8E6"/>
  </sheetPr>
  <dimension ref="A1:BT191"/>
  <sheetViews>
    <sheetView workbookViewId="0"/>
    <sheetView workbookViewId="1"/>
  </sheetViews>
  <sheetFormatPr baseColWidth="10" defaultColWidth="8.7109375" defaultRowHeight="16" x14ac:dyDescent="0.2"/>
  <cols>
    <col min="1" max="1" width="10.7109375" customWidth="1"/>
  </cols>
  <sheetData>
    <row r="1" spans="1:72" ht="150" customHeight="1" x14ac:dyDescent="0.2">
      <c r="A1" s="1" t="s">
        <v>1</v>
      </c>
      <c r="B1" s="1" t="s">
        <v>1445</v>
      </c>
      <c r="C1" s="1" t="s">
        <v>1446</v>
      </c>
      <c r="D1" s="1" t="s">
        <v>1447</v>
      </c>
      <c r="E1" s="1" t="s">
        <v>1448</v>
      </c>
      <c r="F1" s="1" t="s">
        <v>1449</v>
      </c>
      <c r="G1" s="1" t="s">
        <v>1450</v>
      </c>
      <c r="H1" s="1" t="s">
        <v>1451</v>
      </c>
      <c r="I1" s="1" t="s">
        <v>1452</v>
      </c>
      <c r="J1" s="1" t="s">
        <v>1453</v>
      </c>
      <c r="K1" s="1" t="s">
        <v>1454</v>
      </c>
      <c r="L1" s="1" t="s">
        <v>1455</v>
      </c>
      <c r="M1" s="1" t="s">
        <v>1456</v>
      </c>
      <c r="N1" s="1" t="s">
        <v>1457</v>
      </c>
      <c r="O1" s="1" t="s">
        <v>1458</v>
      </c>
      <c r="P1" s="1" t="s">
        <v>1459</v>
      </c>
      <c r="Q1" s="1" t="s">
        <v>1460</v>
      </c>
      <c r="R1" s="1" t="s">
        <v>1461</v>
      </c>
      <c r="S1" s="1" t="s">
        <v>1462</v>
      </c>
      <c r="T1" s="1" t="s">
        <v>1463</v>
      </c>
      <c r="U1" s="1" t="s">
        <v>1464</v>
      </c>
      <c r="V1" s="1" t="s">
        <v>1465</v>
      </c>
      <c r="W1" s="1" t="s">
        <v>1466</v>
      </c>
      <c r="X1" s="1" t="s">
        <v>1467</v>
      </c>
      <c r="Y1" s="1" t="s">
        <v>1468</v>
      </c>
      <c r="Z1" s="1" t="s">
        <v>1469</v>
      </c>
      <c r="AA1" s="1" t="s">
        <v>1470</v>
      </c>
      <c r="AB1" s="1" t="s">
        <v>1471</v>
      </c>
      <c r="AC1" s="1" t="s">
        <v>1472</v>
      </c>
      <c r="AD1" s="1" t="s">
        <v>1473</v>
      </c>
      <c r="AE1" s="1" t="s">
        <v>1474</v>
      </c>
      <c r="AF1" s="1" t="s">
        <v>1475</v>
      </c>
      <c r="AG1" s="1" t="s">
        <v>1476</v>
      </c>
      <c r="AH1" s="1" t="s">
        <v>1477</v>
      </c>
      <c r="AI1" s="1" t="s">
        <v>1478</v>
      </c>
      <c r="AJ1" s="1" t="s">
        <v>1479</v>
      </c>
      <c r="AK1" s="1" t="s">
        <v>1480</v>
      </c>
      <c r="AL1" s="1" t="s">
        <v>1481</v>
      </c>
      <c r="AM1" s="1" t="s">
        <v>1482</v>
      </c>
      <c r="AN1" s="1" t="s">
        <v>1483</v>
      </c>
      <c r="AO1" s="1" t="s">
        <v>1484</v>
      </c>
      <c r="AP1" s="1" t="s">
        <v>1485</v>
      </c>
      <c r="AQ1" s="1" t="s">
        <v>1486</v>
      </c>
      <c r="AR1" s="1" t="s">
        <v>1487</v>
      </c>
      <c r="AS1" s="1" t="s">
        <v>1488</v>
      </c>
      <c r="AT1" s="1" t="s">
        <v>1489</v>
      </c>
      <c r="AU1" s="1" t="s">
        <v>1490</v>
      </c>
      <c r="AV1" s="1" t="s">
        <v>1491</v>
      </c>
      <c r="AW1" s="1" t="s">
        <v>1492</v>
      </c>
      <c r="AX1" s="1" t="s">
        <v>1493</v>
      </c>
      <c r="AY1" s="1" t="s">
        <v>1494</v>
      </c>
      <c r="AZ1" s="1" t="s">
        <v>1495</v>
      </c>
      <c r="BA1" s="1" t="s">
        <v>1496</v>
      </c>
      <c r="BB1" s="1" t="s">
        <v>1497</v>
      </c>
      <c r="BC1" s="1" t="s">
        <v>1498</v>
      </c>
      <c r="BD1" s="1" t="s">
        <v>1499</v>
      </c>
      <c r="BE1" s="1" t="s">
        <v>1500</v>
      </c>
      <c r="BF1" t="s">
        <v>1501</v>
      </c>
      <c r="BG1" t="s">
        <v>1502</v>
      </c>
      <c r="BH1" t="s">
        <v>1503</v>
      </c>
      <c r="BI1" t="s">
        <v>1504</v>
      </c>
      <c r="BJ1" t="s">
        <v>1505</v>
      </c>
      <c r="BK1" t="s">
        <v>1506</v>
      </c>
      <c r="BL1" t="s">
        <v>1507</v>
      </c>
      <c r="BM1" t="s">
        <v>1508</v>
      </c>
      <c r="BN1" t="s">
        <v>1509</v>
      </c>
      <c r="BO1" t="s">
        <v>1510</v>
      </c>
      <c r="BP1" t="s">
        <v>1511</v>
      </c>
      <c r="BQ1" t="s">
        <v>1512</v>
      </c>
      <c r="BR1" t="s">
        <v>1513</v>
      </c>
      <c r="BS1" t="s">
        <v>1514</v>
      </c>
      <c r="BT1" t="s">
        <v>1515</v>
      </c>
    </row>
    <row r="2" spans="1:72" x14ac:dyDescent="0.2">
      <c r="A2" s="2" t="s">
        <v>9</v>
      </c>
      <c r="B2" s="2">
        <v>8.8205823270000003</v>
      </c>
      <c r="C2" s="2"/>
      <c r="D2" s="2">
        <v>0.9</v>
      </c>
      <c r="E2" s="2">
        <v>0</v>
      </c>
      <c r="F2" s="2">
        <v>0.9</v>
      </c>
      <c r="G2" s="2">
        <v>5.9</v>
      </c>
      <c r="H2" s="2">
        <v>2.5</v>
      </c>
      <c r="I2" s="2">
        <v>7.9</v>
      </c>
      <c r="J2" s="2">
        <v>10</v>
      </c>
      <c r="K2" s="2">
        <v>7</v>
      </c>
      <c r="L2" s="2">
        <v>7</v>
      </c>
      <c r="M2" s="2">
        <v>6.7</v>
      </c>
      <c r="N2" s="2">
        <v>1.9</v>
      </c>
      <c r="O2" s="2">
        <v>1</v>
      </c>
      <c r="P2" s="2">
        <v>1.5</v>
      </c>
      <c r="Q2" s="2">
        <v>4.0999999999999996</v>
      </c>
      <c r="R2" s="2">
        <v>8</v>
      </c>
      <c r="S2" s="2">
        <v>9</v>
      </c>
      <c r="T2" s="2"/>
      <c r="U2" s="2">
        <v>8.5</v>
      </c>
      <c r="V2" s="2">
        <v>27.9</v>
      </c>
      <c r="W2" s="2">
        <v>10</v>
      </c>
      <c r="X2" s="2">
        <v>3</v>
      </c>
      <c r="Y2" s="2">
        <v>0.6</v>
      </c>
      <c r="Z2" s="2">
        <v>29.8</v>
      </c>
      <c r="AA2" s="2">
        <v>10</v>
      </c>
      <c r="AB2" s="2">
        <v>9.1999999999999993</v>
      </c>
      <c r="AC2" s="2">
        <v>4</v>
      </c>
      <c r="AD2" s="2">
        <v>5</v>
      </c>
      <c r="AE2" s="2">
        <v>3.4</v>
      </c>
      <c r="AF2" s="2">
        <v>5.6</v>
      </c>
      <c r="AG2" s="2">
        <v>5</v>
      </c>
      <c r="AH2" s="2">
        <v>4.5</v>
      </c>
      <c r="AI2" s="2">
        <v>6.4583333333333304</v>
      </c>
      <c r="AJ2" s="2">
        <v>7.5</v>
      </c>
      <c r="AK2" s="2">
        <v>10</v>
      </c>
      <c r="AL2" s="2" t="s">
        <v>606</v>
      </c>
      <c r="AM2" s="2" t="s">
        <v>416</v>
      </c>
      <c r="AN2" s="2" t="s">
        <v>607</v>
      </c>
      <c r="AO2" s="2" t="s">
        <v>419</v>
      </c>
      <c r="AP2" s="2" t="s">
        <v>604</v>
      </c>
      <c r="AQ2" s="2" t="s">
        <v>416</v>
      </c>
      <c r="AR2" s="2">
        <v>10</v>
      </c>
      <c r="AS2" s="2"/>
      <c r="AT2" s="2">
        <v>7</v>
      </c>
      <c r="AU2" s="2" t="s">
        <v>419</v>
      </c>
      <c r="AV2" s="2" t="s">
        <v>419</v>
      </c>
      <c r="AW2" s="2"/>
      <c r="AX2" s="2"/>
      <c r="AY2" s="2"/>
      <c r="AZ2" s="2"/>
      <c r="BA2" s="2"/>
      <c r="BB2" s="2"/>
      <c r="BC2" s="2" t="s">
        <v>419</v>
      </c>
      <c r="BD2" s="2" t="s">
        <v>419</v>
      </c>
      <c r="BE2" s="2"/>
    </row>
    <row r="3" spans="1:72" x14ac:dyDescent="0.2">
      <c r="A3" s="2" t="s">
        <v>11</v>
      </c>
      <c r="B3" s="2"/>
      <c r="C3" s="2"/>
      <c r="D3" s="2"/>
      <c r="E3" s="2"/>
      <c r="F3" s="2"/>
      <c r="G3" s="2">
        <v>4.5999999999999996</v>
      </c>
      <c r="H3" s="2">
        <v>6.6</v>
      </c>
      <c r="I3" s="2">
        <v>5.4</v>
      </c>
      <c r="J3" s="2">
        <v>7</v>
      </c>
      <c r="K3" s="2">
        <v>0.2</v>
      </c>
      <c r="L3" s="2">
        <v>0.2</v>
      </c>
      <c r="M3" s="2">
        <v>4.8</v>
      </c>
      <c r="N3" s="2">
        <v>5.6</v>
      </c>
      <c r="O3" s="2">
        <v>0.3</v>
      </c>
      <c r="P3" s="2">
        <v>3</v>
      </c>
      <c r="Q3" s="2">
        <v>3.9</v>
      </c>
      <c r="R3" s="2">
        <v>6.4</v>
      </c>
      <c r="S3" s="2">
        <v>9.1</v>
      </c>
      <c r="T3" s="2">
        <v>3</v>
      </c>
      <c r="U3" s="2">
        <v>6.2</v>
      </c>
      <c r="V3" s="2">
        <v>0</v>
      </c>
      <c r="W3" s="2">
        <v>0</v>
      </c>
      <c r="X3" s="2">
        <v>2</v>
      </c>
      <c r="Y3" s="2">
        <v>0</v>
      </c>
      <c r="Z3" s="2">
        <v>16.5</v>
      </c>
      <c r="AA3" s="2">
        <v>4.3</v>
      </c>
      <c r="AB3" s="2">
        <v>4.5</v>
      </c>
      <c r="AC3" s="2">
        <v>1.4</v>
      </c>
      <c r="AD3" s="2">
        <v>5</v>
      </c>
      <c r="AE3" s="2">
        <v>6.5</v>
      </c>
      <c r="AF3" s="2">
        <v>4.3</v>
      </c>
      <c r="AG3" s="2">
        <v>5.2</v>
      </c>
      <c r="AH3" s="2">
        <v>4.5</v>
      </c>
      <c r="AI3" s="2">
        <v>6.4583333333333304</v>
      </c>
      <c r="AJ3" s="2">
        <v>5.9</v>
      </c>
      <c r="AK3" s="2">
        <v>8.4285714285714306</v>
      </c>
      <c r="AL3" s="2" t="s">
        <v>622</v>
      </c>
      <c r="AM3" s="2" t="s">
        <v>416</v>
      </c>
      <c r="AN3" s="2" t="s">
        <v>607</v>
      </c>
      <c r="AO3" s="2" t="s">
        <v>419</v>
      </c>
      <c r="AP3" s="2" t="s">
        <v>604</v>
      </c>
      <c r="AQ3" s="2" t="s">
        <v>416</v>
      </c>
      <c r="AR3" s="2">
        <v>10</v>
      </c>
      <c r="AS3" s="2"/>
      <c r="AT3" s="2">
        <v>7</v>
      </c>
      <c r="AU3" s="2" t="s">
        <v>1516</v>
      </c>
      <c r="AV3" s="2" t="s">
        <v>1517</v>
      </c>
      <c r="AW3" s="2"/>
      <c r="AX3" s="2">
        <v>51.7592084883117</v>
      </c>
      <c r="AY3" s="2">
        <v>53.569748637947903</v>
      </c>
      <c r="AZ3" s="2">
        <v>56.410578704281697</v>
      </c>
      <c r="BA3" s="2">
        <v>56.439366995191598</v>
      </c>
      <c r="BB3" s="2">
        <v>56.537449190957098</v>
      </c>
      <c r="BC3" s="2" t="s">
        <v>1518</v>
      </c>
      <c r="BD3" s="2" t="s">
        <v>1519</v>
      </c>
      <c r="BE3" s="2">
        <v>32866.267999999996</v>
      </c>
      <c r="BG3">
        <v>1.5748428902335901E-3</v>
      </c>
      <c r="BH3">
        <v>1.6299309869300599E-3</v>
      </c>
      <c r="BI3">
        <v>1.71636702725973E-3</v>
      </c>
      <c r="BJ3">
        <v>1.7172429493726401E-3</v>
      </c>
      <c r="BK3">
        <v>1.7202272308787E-3</v>
      </c>
      <c r="BL3">
        <v>5.3030490875244096</v>
      </c>
      <c r="BM3">
        <v>8.6436040329672201E-3</v>
      </c>
      <c r="BN3">
        <v>1.0606098175048799</v>
      </c>
      <c r="BO3">
        <v>1.7287208065934401</v>
      </c>
      <c r="BR3">
        <v>0</v>
      </c>
    </row>
    <row r="4" spans="1:72" x14ac:dyDescent="0.2">
      <c r="A4" s="2" t="s">
        <v>13</v>
      </c>
      <c r="B4" s="2">
        <v>54.885509999999996</v>
      </c>
      <c r="C4" s="2">
        <v>27.989924370000001</v>
      </c>
      <c r="D4" s="2">
        <v>6.5</v>
      </c>
      <c r="E4" s="2">
        <v>5.0999999999999996</v>
      </c>
      <c r="F4" s="2">
        <v>6.5</v>
      </c>
      <c r="G4" s="2">
        <v>6.7</v>
      </c>
      <c r="H4" s="2">
        <v>6</v>
      </c>
      <c r="I4" s="2"/>
      <c r="J4" s="2">
        <v>4.5999999999999996</v>
      </c>
      <c r="K4" s="2">
        <v>0</v>
      </c>
      <c r="L4" s="2">
        <v>0</v>
      </c>
      <c r="M4" s="2">
        <v>4.3</v>
      </c>
      <c r="N4" s="2">
        <v>4.3</v>
      </c>
      <c r="O4" s="2">
        <v>6.9</v>
      </c>
      <c r="P4" s="2">
        <v>5.6</v>
      </c>
      <c r="Q4" s="2">
        <v>5</v>
      </c>
      <c r="R4" s="2">
        <v>2.2999999999999998</v>
      </c>
      <c r="S4" s="2">
        <v>2.5</v>
      </c>
      <c r="T4" s="2">
        <v>0.2</v>
      </c>
      <c r="U4" s="2">
        <v>1.7</v>
      </c>
      <c r="V4" s="2">
        <v>0</v>
      </c>
      <c r="W4" s="2">
        <v>0</v>
      </c>
      <c r="X4" s="2">
        <v>14</v>
      </c>
      <c r="Y4" s="2">
        <v>6.7</v>
      </c>
      <c r="Z4" s="2">
        <v>17</v>
      </c>
      <c r="AA4" s="2">
        <v>4.7</v>
      </c>
      <c r="AB4" s="2">
        <v>9</v>
      </c>
      <c r="AC4" s="2">
        <v>3.9</v>
      </c>
      <c r="AD4" s="2">
        <v>6</v>
      </c>
      <c r="AE4" s="2">
        <v>0.4</v>
      </c>
      <c r="AF4" s="2">
        <v>3.8</v>
      </c>
      <c r="AG4" s="2">
        <v>4</v>
      </c>
      <c r="AH4" s="2">
        <v>4.5</v>
      </c>
      <c r="AI4" s="2">
        <v>6.4583333333333304</v>
      </c>
      <c r="AJ4" s="2">
        <v>2.2000000000000002</v>
      </c>
      <c r="AK4" s="2">
        <v>3.1428571428571401</v>
      </c>
      <c r="AL4" s="2" t="s">
        <v>634</v>
      </c>
      <c r="AM4" s="2" t="s">
        <v>416</v>
      </c>
      <c r="AN4" s="2" t="s">
        <v>635</v>
      </c>
      <c r="AO4" s="2" t="s">
        <v>602</v>
      </c>
      <c r="AP4" s="2" t="s">
        <v>633</v>
      </c>
      <c r="AQ4" s="2" t="s">
        <v>602</v>
      </c>
      <c r="AR4" s="2">
        <v>10</v>
      </c>
      <c r="AS4" s="2">
        <v>7</v>
      </c>
      <c r="AT4" s="2">
        <v>0</v>
      </c>
      <c r="AU4" s="2" t="s">
        <v>419</v>
      </c>
      <c r="AV4" s="2" t="s">
        <v>419</v>
      </c>
      <c r="AW4" s="2"/>
      <c r="AX4" s="2"/>
      <c r="AY4" s="2"/>
      <c r="AZ4" s="2"/>
      <c r="BA4" s="2"/>
      <c r="BB4" s="2"/>
      <c r="BC4" s="2" t="s">
        <v>419</v>
      </c>
      <c r="BD4" s="2" t="s">
        <v>419</v>
      </c>
      <c r="BE4" s="2"/>
      <c r="BP4">
        <v>0.30000000000000099</v>
      </c>
      <c r="BQ4">
        <v>0.60000000000000098</v>
      </c>
    </row>
    <row r="5" spans="1:72" x14ac:dyDescent="0.2">
      <c r="A5" s="2" t="s">
        <v>15</v>
      </c>
      <c r="B5" s="2"/>
      <c r="C5" s="2"/>
      <c r="D5" s="2"/>
      <c r="E5" s="2"/>
      <c r="F5" s="2"/>
      <c r="G5" s="2">
        <v>7.1</v>
      </c>
      <c r="H5" s="2">
        <v>8.6999999999999993</v>
      </c>
      <c r="I5" s="2"/>
      <c r="J5" s="2"/>
      <c r="K5" s="2">
        <v>0.1</v>
      </c>
      <c r="L5" s="2">
        <v>0.1</v>
      </c>
      <c r="M5" s="2">
        <v>5.3</v>
      </c>
      <c r="N5" s="2">
        <v>6.2</v>
      </c>
      <c r="O5" s="2">
        <v>4.7</v>
      </c>
      <c r="P5" s="2">
        <v>5.5</v>
      </c>
      <c r="Q5" s="2">
        <v>5.4</v>
      </c>
      <c r="R5" s="2">
        <v>0.7</v>
      </c>
      <c r="S5" s="2"/>
      <c r="T5" s="2">
        <v>0</v>
      </c>
      <c r="U5" s="2">
        <v>0.4</v>
      </c>
      <c r="V5" s="2">
        <v>0</v>
      </c>
      <c r="W5" s="2">
        <v>0</v>
      </c>
      <c r="X5" s="2">
        <v>1</v>
      </c>
      <c r="Y5" s="2">
        <v>0</v>
      </c>
      <c r="Z5" s="2">
        <v>16.8</v>
      </c>
      <c r="AA5" s="2">
        <v>4.5</v>
      </c>
      <c r="AB5" s="2">
        <v>16.3</v>
      </c>
      <c r="AC5" s="2">
        <v>7.9</v>
      </c>
      <c r="AD5" s="2">
        <v>3</v>
      </c>
      <c r="AE5" s="2">
        <v>0</v>
      </c>
      <c r="AF5" s="2">
        <v>3.9</v>
      </c>
      <c r="AG5" s="2">
        <v>2.1</v>
      </c>
      <c r="AH5" s="2">
        <v>3.7</v>
      </c>
      <c r="AI5" s="2">
        <v>3.125</v>
      </c>
      <c r="AJ5" s="2">
        <v>0.8</v>
      </c>
      <c r="AK5" s="2">
        <v>1.1428571428571399</v>
      </c>
      <c r="AL5" s="2" t="s">
        <v>642</v>
      </c>
      <c r="AM5" s="2" t="s">
        <v>416</v>
      </c>
      <c r="AN5" s="2" t="s">
        <v>607</v>
      </c>
      <c r="AO5" s="2" t="s">
        <v>419</v>
      </c>
      <c r="AP5" s="2" t="s">
        <v>604</v>
      </c>
      <c r="AQ5" s="2" t="s">
        <v>416</v>
      </c>
      <c r="AR5" s="2">
        <v>10</v>
      </c>
      <c r="AS5" s="2"/>
      <c r="AT5" s="2">
        <v>7</v>
      </c>
      <c r="AU5" s="2" t="s">
        <v>419</v>
      </c>
      <c r="AV5" s="2" t="s">
        <v>419</v>
      </c>
      <c r="AW5" s="2"/>
      <c r="AX5" s="2"/>
      <c r="AY5" s="2"/>
      <c r="AZ5" s="2"/>
      <c r="BA5" s="2"/>
      <c r="BB5" s="2"/>
      <c r="BC5" s="2" t="s">
        <v>419</v>
      </c>
      <c r="BD5" s="2" t="s">
        <v>419</v>
      </c>
      <c r="BE5" s="2"/>
    </row>
    <row r="6" spans="1:72" x14ac:dyDescent="0.2">
      <c r="A6" s="2" t="s">
        <v>17</v>
      </c>
      <c r="B6" s="2">
        <v>46.360800449999999</v>
      </c>
      <c r="C6" s="2">
        <v>38.150376129999998</v>
      </c>
      <c r="D6" s="2">
        <v>5.4</v>
      </c>
      <c r="E6" s="2">
        <v>7.2</v>
      </c>
      <c r="F6" s="2">
        <v>5.4</v>
      </c>
      <c r="G6" s="2">
        <v>4</v>
      </c>
      <c r="H6" s="2">
        <v>9.1999999999999993</v>
      </c>
      <c r="I6" s="2">
        <v>1.6</v>
      </c>
      <c r="J6" s="2">
        <v>3.1</v>
      </c>
      <c r="K6" s="2">
        <v>0</v>
      </c>
      <c r="L6" s="2">
        <v>0</v>
      </c>
      <c r="M6" s="2">
        <v>3.6</v>
      </c>
      <c r="N6" s="2">
        <v>5.3</v>
      </c>
      <c r="O6" s="2">
        <v>1.8</v>
      </c>
      <c r="P6" s="2">
        <v>3.6</v>
      </c>
      <c r="Q6" s="2">
        <v>3.6</v>
      </c>
      <c r="R6" s="2">
        <v>1.5</v>
      </c>
      <c r="S6" s="2"/>
      <c r="T6" s="2">
        <v>0.1</v>
      </c>
      <c r="U6" s="2">
        <v>0.8</v>
      </c>
      <c r="V6" s="2">
        <v>0</v>
      </c>
      <c r="W6" s="2">
        <v>0</v>
      </c>
      <c r="X6" s="2">
        <v>11</v>
      </c>
      <c r="Y6" s="2">
        <v>5</v>
      </c>
      <c r="Z6" s="2">
        <v>15.8</v>
      </c>
      <c r="AA6" s="2">
        <v>3.9</v>
      </c>
      <c r="AB6" s="2">
        <v>5.9</v>
      </c>
      <c r="AC6" s="2">
        <v>2.2000000000000002</v>
      </c>
      <c r="AD6" s="2">
        <v>3</v>
      </c>
      <c r="AE6" s="2">
        <v>0.5</v>
      </c>
      <c r="AF6" s="2">
        <v>2.4</v>
      </c>
      <c r="AG6" s="2">
        <v>2.9</v>
      </c>
      <c r="AH6" s="2">
        <v>3.2</v>
      </c>
      <c r="AI6" s="2">
        <v>1.0416666666666701</v>
      </c>
      <c r="AJ6" s="2">
        <v>1.8</v>
      </c>
      <c r="AK6" s="2">
        <v>2.5714285714285698</v>
      </c>
      <c r="AL6" s="2" t="s">
        <v>647</v>
      </c>
      <c r="AM6" s="2" t="s">
        <v>416</v>
      </c>
      <c r="AN6" s="2" t="s">
        <v>648</v>
      </c>
      <c r="AO6" s="2" t="s">
        <v>602</v>
      </c>
      <c r="AP6" s="2" t="s">
        <v>633</v>
      </c>
      <c r="AQ6" s="2" t="s">
        <v>602</v>
      </c>
      <c r="AR6" s="2">
        <v>10</v>
      </c>
      <c r="AS6" s="2">
        <v>7</v>
      </c>
      <c r="AT6" s="2">
        <v>0</v>
      </c>
      <c r="AU6" s="2" t="s">
        <v>1520</v>
      </c>
      <c r="AV6" s="2" t="s">
        <v>1517</v>
      </c>
      <c r="AW6" s="2">
        <v>0.81647155382326497</v>
      </c>
      <c r="AX6" s="2">
        <v>1.2967884888052701</v>
      </c>
      <c r="AY6" s="2">
        <v>1.8080286250953299</v>
      </c>
      <c r="AZ6" s="2">
        <v>4.8435066220138401</v>
      </c>
      <c r="BA6" s="2">
        <v>2.0251639833530102</v>
      </c>
      <c r="BB6" s="2">
        <v>1.76528182094731</v>
      </c>
      <c r="BC6" s="2" t="s">
        <v>1518</v>
      </c>
      <c r="BD6" s="2" t="s">
        <v>1521</v>
      </c>
      <c r="BE6" s="2">
        <v>45195.777000000002</v>
      </c>
      <c r="BF6">
        <v>1.8065217770750201E-5</v>
      </c>
      <c r="BG6">
        <v>2.8692691549594701E-5</v>
      </c>
      <c r="BH6">
        <v>4.0004370875078199E-5</v>
      </c>
      <c r="BI6">
        <v>1.07167238700506E-4</v>
      </c>
      <c r="BJ6">
        <v>4.48086993471317E-5</v>
      </c>
      <c r="BK6">
        <v>3.9058556752931001E-5</v>
      </c>
      <c r="BL6">
        <v>167.88882403664701</v>
      </c>
      <c r="BM6">
        <v>6.7162867825427703E-3</v>
      </c>
      <c r="BN6">
        <v>10</v>
      </c>
      <c r="BO6">
        <v>1.3432573565085599</v>
      </c>
      <c r="BP6">
        <v>1.1559999999999999</v>
      </c>
      <c r="BQ6">
        <v>2.3119999999999998</v>
      </c>
      <c r="BR6">
        <v>0</v>
      </c>
    </row>
    <row r="7" spans="1:72" x14ac:dyDescent="0.2">
      <c r="A7" s="2" t="s">
        <v>19</v>
      </c>
      <c r="B7" s="2"/>
      <c r="C7" s="2"/>
      <c r="D7" s="2"/>
      <c r="E7" s="2"/>
      <c r="F7" s="2"/>
      <c r="G7" s="2">
        <v>6.7</v>
      </c>
      <c r="H7" s="2">
        <v>6.3</v>
      </c>
      <c r="I7" s="2">
        <v>1</v>
      </c>
      <c r="J7" s="2">
        <v>5</v>
      </c>
      <c r="K7" s="2">
        <v>0.6</v>
      </c>
      <c r="L7" s="2">
        <v>0.6</v>
      </c>
      <c r="M7" s="2">
        <v>3.9</v>
      </c>
      <c r="N7" s="2">
        <v>4.3</v>
      </c>
      <c r="O7" s="2">
        <v>7</v>
      </c>
      <c r="P7" s="2">
        <v>5.7</v>
      </c>
      <c r="Q7" s="2">
        <v>4.8</v>
      </c>
      <c r="R7" s="2">
        <v>2.9</v>
      </c>
      <c r="S7" s="2">
        <v>0</v>
      </c>
      <c r="T7" s="2">
        <v>0.1</v>
      </c>
      <c r="U7" s="2">
        <v>1</v>
      </c>
      <c r="V7" s="2">
        <v>0</v>
      </c>
      <c r="W7" s="2">
        <v>0</v>
      </c>
      <c r="X7" s="2">
        <v>11</v>
      </c>
      <c r="Y7" s="2">
        <v>5</v>
      </c>
      <c r="Z7" s="2">
        <v>22.3</v>
      </c>
      <c r="AA7" s="2">
        <v>8.1999999999999993</v>
      </c>
      <c r="AB7" s="2">
        <v>6.1</v>
      </c>
      <c r="AC7" s="2">
        <v>2.2999999999999998</v>
      </c>
      <c r="AD7" s="2">
        <v>4</v>
      </c>
      <c r="AE7" s="2">
        <v>0.7</v>
      </c>
      <c r="AF7" s="2">
        <v>3.8</v>
      </c>
      <c r="AG7" s="2">
        <v>2.4</v>
      </c>
      <c r="AH7" s="2">
        <v>3.6</v>
      </c>
      <c r="AI7" s="2">
        <v>2.7083333333333299</v>
      </c>
      <c r="AJ7" s="2">
        <v>2</v>
      </c>
      <c r="AK7" s="2">
        <v>2.8571428571428599</v>
      </c>
      <c r="AL7" s="2" t="s">
        <v>651</v>
      </c>
      <c r="AM7" s="2" t="s">
        <v>416</v>
      </c>
      <c r="AN7" s="2" t="s">
        <v>652</v>
      </c>
      <c r="AO7" s="2" t="s">
        <v>416</v>
      </c>
      <c r="AP7" s="2" t="s">
        <v>607</v>
      </c>
      <c r="AQ7" s="2" t="s">
        <v>419</v>
      </c>
      <c r="AR7" s="2">
        <v>10</v>
      </c>
      <c r="AS7" s="2">
        <v>10</v>
      </c>
      <c r="AT7" s="2"/>
      <c r="AU7" s="2" t="s">
        <v>1522</v>
      </c>
      <c r="AV7" s="2" t="s">
        <v>1517</v>
      </c>
      <c r="AW7" s="2">
        <v>0.88079315045848205</v>
      </c>
      <c r="AX7" s="2">
        <v>1.4095368096899401</v>
      </c>
      <c r="AY7" s="2">
        <v>1.1025256322022501</v>
      </c>
      <c r="AZ7" s="2">
        <v>1.3568817304294001</v>
      </c>
      <c r="BA7" s="2">
        <v>1.1722448308100699</v>
      </c>
      <c r="BB7" s="2">
        <v>0.97608224201605098</v>
      </c>
      <c r="BC7" s="2" t="s">
        <v>1518</v>
      </c>
      <c r="BD7" s="2" t="s">
        <v>1523</v>
      </c>
      <c r="BE7" s="2">
        <v>2963.2339999999999</v>
      </c>
      <c r="BF7">
        <v>2.9724049820516402E-4</v>
      </c>
      <c r="BG7">
        <v>4.7567516088501403E-4</v>
      </c>
      <c r="BH7">
        <v>3.7206836591448602E-4</v>
      </c>
      <c r="BI7">
        <v>4.5790569709628102E-4</v>
      </c>
      <c r="BJ7">
        <v>3.9559644321375602E-4</v>
      </c>
      <c r="BK7">
        <v>3.29397625032667E-4</v>
      </c>
      <c r="BL7">
        <v>23.070311546325701</v>
      </c>
      <c r="BM7">
        <v>8.5837331181794901E-3</v>
      </c>
      <c r="BN7">
        <v>4.6140623092651296</v>
      </c>
      <c r="BO7">
        <v>1.7167466236358999</v>
      </c>
      <c r="BP7">
        <v>3.3730000000000002</v>
      </c>
      <c r="BQ7">
        <v>6.7460000000000102</v>
      </c>
    </row>
    <row r="8" spans="1:72" x14ac:dyDescent="0.2">
      <c r="A8" s="2" t="s">
        <v>21</v>
      </c>
      <c r="B8" s="2"/>
      <c r="C8" s="2"/>
      <c r="D8" s="2"/>
      <c r="E8" s="2"/>
      <c r="F8" s="2"/>
      <c r="G8" s="2">
        <v>7.8</v>
      </c>
      <c r="H8" s="2">
        <v>2.5</v>
      </c>
      <c r="I8" s="2"/>
      <c r="J8" s="2"/>
      <c r="K8" s="2">
        <v>0</v>
      </c>
      <c r="L8" s="2">
        <v>0</v>
      </c>
      <c r="M8" s="2">
        <v>3.4</v>
      </c>
      <c r="N8" s="2">
        <v>4.7</v>
      </c>
      <c r="O8" s="2">
        <v>10</v>
      </c>
      <c r="P8" s="2">
        <v>7.4</v>
      </c>
      <c r="Q8" s="2">
        <v>5.4</v>
      </c>
      <c r="R8" s="2">
        <v>2.4</v>
      </c>
      <c r="S8" s="2"/>
      <c r="T8" s="2"/>
      <c r="U8" s="2">
        <v>2.4</v>
      </c>
      <c r="V8" s="2">
        <v>0</v>
      </c>
      <c r="W8" s="2">
        <v>0</v>
      </c>
      <c r="X8" s="2">
        <v>9</v>
      </c>
      <c r="Y8" s="2">
        <v>3.9</v>
      </c>
      <c r="Z8" s="2">
        <v>22.6</v>
      </c>
      <c r="AA8" s="2">
        <v>8.4</v>
      </c>
      <c r="AB8" s="2">
        <v>13.1</v>
      </c>
      <c r="AC8" s="2">
        <v>6.2</v>
      </c>
      <c r="AD8" s="2">
        <v>4</v>
      </c>
      <c r="AE8" s="2">
        <v>0</v>
      </c>
      <c r="AF8" s="2">
        <v>4.7</v>
      </c>
      <c r="AG8" s="2">
        <v>3.5</v>
      </c>
      <c r="AH8" s="2">
        <v>4.5</v>
      </c>
      <c r="AI8" s="2">
        <v>6.4583333333333304</v>
      </c>
      <c r="AJ8" s="2">
        <v>2</v>
      </c>
      <c r="AK8" s="2">
        <v>2.8571428571428599</v>
      </c>
      <c r="AL8" s="2" t="s">
        <v>656</v>
      </c>
      <c r="AM8" s="2" t="s">
        <v>416</v>
      </c>
      <c r="AN8" s="2" t="s">
        <v>607</v>
      </c>
      <c r="AO8" s="2" t="s">
        <v>419</v>
      </c>
      <c r="AP8" s="2" t="s">
        <v>607</v>
      </c>
      <c r="AQ8" s="2" t="s">
        <v>419</v>
      </c>
      <c r="AR8" s="2">
        <v>10</v>
      </c>
      <c r="AS8" s="2"/>
      <c r="AT8" s="2"/>
      <c r="AU8" s="2" t="s">
        <v>419</v>
      </c>
      <c r="AV8" s="2" t="s">
        <v>419</v>
      </c>
      <c r="AW8" s="2"/>
      <c r="AX8" s="2"/>
      <c r="AY8" s="2"/>
      <c r="AZ8" s="2"/>
      <c r="BA8" s="2"/>
      <c r="BB8" s="2"/>
      <c r="BC8" s="2" t="s">
        <v>419</v>
      </c>
      <c r="BD8" s="2" t="s">
        <v>419</v>
      </c>
      <c r="BE8" s="2"/>
    </row>
    <row r="9" spans="1:72" x14ac:dyDescent="0.2">
      <c r="A9" s="2" t="s">
        <v>23</v>
      </c>
      <c r="B9" s="2"/>
      <c r="C9" s="2"/>
      <c r="D9" s="2"/>
      <c r="E9" s="2"/>
      <c r="F9" s="2"/>
      <c r="G9" s="2">
        <v>1.7</v>
      </c>
      <c r="H9" s="2">
        <v>8.6</v>
      </c>
      <c r="I9" s="2"/>
      <c r="J9" s="2">
        <v>1.3</v>
      </c>
      <c r="K9" s="2">
        <v>0.5</v>
      </c>
      <c r="L9" s="2">
        <v>0.5</v>
      </c>
      <c r="M9" s="2">
        <v>3</v>
      </c>
      <c r="N9" s="2">
        <v>3.5</v>
      </c>
      <c r="O9" s="2">
        <v>0.9</v>
      </c>
      <c r="P9" s="2">
        <v>2.2000000000000002</v>
      </c>
      <c r="Q9" s="2">
        <v>2.6</v>
      </c>
      <c r="R9" s="2">
        <v>0</v>
      </c>
      <c r="S9" s="2"/>
      <c r="T9" s="2">
        <v>0.1</v>
      </c>
      <c r="U9" s="2">
        <v>0</v>
      </c>
      <c r="V9" s="2">
        <v>0</v>
      </c>
      <c r="W9" s="2">
        <v>0</v>
      </c>
      <c r="X9" s="2">
        <v>16</v>
      </c>
      <c r="Y9" s="2">
        <v>7.8</v>
      </c>
      <c r="Z9" s="2">
        <v>9.1</v>
      </c>
      <c r="AA9" s="2">
        <v>0</v>
      </c>
      <c r="AB9" s="2">
        <v>5.6</v>
      </c>
      <c r="AC9" s="2">
        <v>2</v>
      </c>
      <c r="AD9" s="2">
        <v>3</v>
      </c>
      <c r="AE9" s="2">
        <v>0.1</v>
      </c>
      <c r="AF9" s="2">
        <v>1.3</v>
      </c>
      <c r="AG9" s="2">
        <v>0.7</v>
      </c>
      <c r="AH9" s="2">
        <v>1.6</v>
      </c>
      <c r="AI9" s="2">
        <v>0</v>
      </c>
      <c r="AJ9" s="2">
        <v>0.5</v>
      </c>
      <c r="AK9" s="2">
        <v>0.71428571428571397</v>
      </c>
      <c r="AL9" s="2" t="s">
        <v>661</v>
      </c>
      <c r="AM9" s="2" t="s">
        <v>416</v>
      </c>
      <c r="AN9" s="2" t="s">
        <v>662</v>
      </c>
      <c r="AO9" s="2" t="s">
        <v>602</v>
      </c>
      <c r="AP9" s="2" t="s">
        <v>633</v>
      </c>
      <c r="AQ9" s="2" t="s">
        <v>602</v>
      </c>
      <c r="AR9" s="2">
        <v>10</v>
      </c>
      <c r="AS9" s="2">
        <v>7</v>
      </c>
      <c r="AT9" s="2">
        <v>0</v>
      </c>
      <c r="AU9" s="2" t="s">
        <v>419</v>
      </c>
      <c r="AV9" s="2" t="s">
        <v>419</v>
      </c>
      <c r="AW9" s="2"/>
      <c r="AX9" s="2"/>
      <c r="AY9" s="2"/>
      <c r="AZ9" s="2"/>
      <c r="BA9" s="2"/>
      <c r="BB9" s="2"/>
      <c r="BC9" s="2" t="s">
        <v>419</v>
      </c>
      <c r="BD9" s="2" t="s">
        <v>419</v>
      </c>
      <c r="BE9" s="2"/>
      <c r="BP9">
        <v>1.75</v>
      </c>
      <c r="BQ9">
        <v>3.5</v>
      </c>
    </row>
    <row r="10" spans="1:72" x14ac:dyDescent="0.2">
      <c r="A10" s="2" t="s">
        <v>25</v>
      </c>
      <c r="B10" s="2"/>
      <c r="C10" s="2"/>
      <c r="D10" s="2"/>
      <c r="E10" s="2"/>
      <c r="F10" s="2"/>
      <c r="G10" s="2">
        <v>6.8</v>
      </c>
      <c r="H10" s="2">
        <v>5.8</v>
      </c>
      <c r="I10" s="2"/>
      <c r="J10" s="2">
        <v>0.7</v>
      </c>
      <c r="K10" s="2">
        <v>1.9</v>
      </c>
      <c r="L10" s="2">
        <v>1.9</v>
      </c>
      <c r="M10" s="2">
        <v>3.8</v>
      </c>
      <c r="N10" s="2">
        <v>5.8</v>
      </c>
      <c r="O10" s="2">
        <v>10</v>
      </c>
      <c r="P10" s="2">
        <v>7.9</v>
      </c>
      <c r="Q10" s="2">
        <v>5.9</v>
      </c>
      <c r="R10" s="2">
        <v>0</v>
      </c>
      <c r="S10" s="2"/>
      <c r="T10" s="2">
        <v>0</v>
      </c>
      <c r="U10" s="2">
        <v>0</v>
      </c>
      <c r="V10" s="2">
        <v>0</v>
      </c>
      <c r="W10" s="2">
        <v>0</v>
      </c>
      <c r="X10" s="2">
        <v>19</v>
      </c>
      <c r="Y10" s="2">
        <v>9.4</v>
      </c>
      <c r="Z10" s="2">
        <v>11.4</v>
      </c>
      <c r="AA10" s="2">
        <v>0.9</v>
      </c>
      <c r="AB10" s="2">
        <v>6.6</v>
      </c>
      <c r="AC10" s="2">
        <v>2.6</v>
      </c>
      <c r="AD10" s="2">
        <v>3</v>
      </c>
      <c r="AE10" s="2">
        <v>0.1</v>
      </c>
      <c r="AF10" s="2">
        <v>1.7</v>
      </c>
      <c r="AG10" s="2">
        <v>0.8</v>
      </c>
      <c r="AH10" s="2">
        <v>3.3</v>
      </c>
      <c r="AI10" s="2">
        <v>1.4583333333333299</v>
      </c>
      <c r="AJ10" s="2">
        <v>0.3</v>
      </c>
      <c r="AK10" s="2">
        <v>0.42857142857142899</v>
      </c>
      <c r="AL10" s="2" t="s">
        <v>667</v>
      </c>
      <c r="AM10" s="2" t="s">
        <v>416</v>
      </c>
      <c r="AN10" s="2" t="s">
        <v>668</v>
      </c>
      <c r="AO10" s="2" t="s">
        <v>602</v>
      </c>
      <c r="AP10" s="2" t="s">
        <v>666</v>
      </c>
      <c r="AQ10" s="2" t="s">
        <v>423</v>
      </c>
      <c r="AR10" s="2">
        <v>10</v>
      </c>
      <c r="AS10" s="2">
        <v>7</v>
      </c>
      <c r="AT10" s="2">
        <v>3</v>
      </c>
      <c r="AU10" s="2" t="s">
        <v>419</v>
      </c>
      <c r="AV10" s="2" t="s">
        <v>419</v>
      </c>
      <c r="AW10" s="2"/>
      <c r="AX10" s="2"/>
      <c r="AY10" s="2"/>
      <c r="AZ10" s="2"/>
      <c r="BA10" s="2"/>
      <c r="BB10" s="2"/>
      <c r="BC10" s="2" t="s">
        <v>419</v>
      </c>
      <c r="BD10" s="2" t="s">
        <v>419</v>
      </c>
      <c r="BE10" s="2"/>
      <c r="BP10">
        <v>1.3</v>
      </c>
      <c r="BQ10">
        <v>2.6</v>
      </c>
    </row>
    <row r="11" spans="1:72" x14ac:dyDescent="0.2">
      <c r="A11" s="2" t="s">
        <v>27</v>
      </c>
      <c r="B11" s="2">
        <v>64.643615100000005</v>
      </c>
      <c r="C11" s="2">
        <v>2.5745189700000002</v>
      </c>
      <c r="D11" s="2">
        <v>7.7</v>
      </c>
      <c r="E11" s="2">
        <v>0</v>
      </c>
      <c r="F11" s="2">
        <v>7.7</v>
      </c>
      <c r="G11" s="2">
        <v>6.9</v>
      </c>
      <c r="H11" s="2">
        <v>5.6</v>
      </c>
      <c r="I11" s="2"/>
      <c r="J11" s="2">
        <v>6.4</v>
      </c>
      <c r="K11" s="2">
        <v>3.4</v>
      </c>
      <c r="L11" s="2">
        <v>3.4</v>
      </c>
      <c r="M11" s="2">
        <v>5.6</v>
      </c>
      <c r="N11" s="2">
        <v>5.5</v>
      </c>
      <c r="O11" s="2">
        <v>3.1</v>
      </c>
      <c r="P11" s="2">
        <v>4.3</v>
      </c>
      <c r="Q11" s="2">
        <v>4.9000000000000004</v>
      </c>
      <c r="R11" s="2">
        <v>2.9</v>
      </c>
      <c r="S11" s="2"/>
      <c r="T11" s="2">
        <v>0</v>
      </c>
      <c r="U11" s="2">
        <v>1.5</v>
      </c>
      <c r="V11" s="2">
        <v>0</v>
      </c>
      <c r="W11" s="2">
        <v>0</v>
      </c>
      <c r="X11" s="2">
        <v>6</v>
      </c>
      <c r="Y11" s="2">
        <v>2.2000000000000002</v>
      </c>
      <c r="Z11" s="2">
        <v>22.2</v>
      </c>
      <c r="AA11" s="2">
        <v>8.1</v>
      </c>
      <c r="AB11" s="2">
        <v>6.1</v>
      </c>
      <c r="AC11" s="2">
        <v>2.2999999999999998</v>
      </c>
      <c r="AD11" s="2">
        <v>5</v>
      </c>
      <c r="AE11" s="2">
        <v>1.2</v>
      </c>
      <c r="AF11" s="2">
        <v>4.2</v>
      </c>
      <c r="AG11" s="2">
        <v>4.4000000000000004</v>
      </c>
      <c r="AH11" s="2">
        <v>4.7</v>
      </c>
      <c r="AI11" s="2">
        <v>7.2916666666666696</v>
      </c>
      <c r="AJ11" s="2">
        <v>2.6</v>
      </c>
      <c r="AK11" s="2">
        <v>3.71428571428571</v>
      </c>
      <c r="AL11" s="2" t="s">
        <v>622</v>
      </c>
      <c r="AM11" s="2" t="s">
        <v>416</v>
      </c>
      <c r="AN11" s="2" t="s">
        <v>673</v>
      </c>
      <c r="AO11" s="2" t="s">
        <v>602</v>
      </c>
      <c r="AP11" s="2" t="s">
        <v>633</v>
      </c>
      <c r="AQ11" s="2" t="s">
        <v>602</v>
      </c>
      <c r="AR11" s="2">
        <v>10</v>
      </c>
      <c r="AS11" s="2">
        <v>7</v>
      </c>
      <c r="AT11" s="2">
        <v>0</v>
      </c>
      <c r="AU11" s="2" t="s">
        <v>419</v>
      </c>
      <c r="AV11" s="2" t="s">
        <v>419</v>
      </c>
      <c r="AW11" s="2"/>
      <c r="AX11" s="2"/>
      <c r="AY11" s="2"/>
      <c r="AZ11" s="2"/>
      <c r="BA11" s="2"/>
      <c r="BB11" s="2"/>
      <c r="BC11" s="2" t="s">
        <v>419</v>
      </c>
      <c r="BD11" s="2" t="s">
        <v>419</v>
      </c>
      <c r="BE11" s="2"/>
      <c r="BP11">
        <v>1.6930000000000001</v>
      </c>
      <c r="BQ11">
        <v>3.3860000000000001</v>
      </c>
      <c r="BR11">
        <v>0</v>
      </c>
    </row>
    <row r="12" spans="1:72" x14ac:dyDescent="0.2">
      <c r="A12" s="2" t="s">
        <v>29</v>
      </c>
      <c r="B12" s="2"/>
      <c r="C12" s="2"/>
      <c r="D12" s="2"/>
      <c r="E12" s="2"/>
      <c r="F12" s="2"/>
      <c r="G12" s="2">
        <v>8.8000000000000007</v>
      </c>
      <c r="H12" s="2">
        <v>1.3</v>
      </c>
      <c r="I12" s="2">
        <v>5.4</v>
      </c>
      <c r="J12" s="2">
        <v>7.1</v>
      </c>
      <c r="K12" s="2">
        <v>1.2</v>
      </c>
      <c r="L12" s="2">
        <v>1.2</v>
      </c>
      <c r="M12" s="2">
        <v>4.8</v>
      </c>
      <c r="N12" s="2">
        <v>10</v>
      </c>
      <c r="O12" s="2">
        <v>2.2999999999999998</v>
      </c>
      <c r="P12" s="2">
        <v>6.2</v>
      </c>
      <c r="Q12" s="2">
        <v>5.5</v>
      </c>
      <c r="R12" s="2">
        <v>9.6999999999999993</v>
      </c>
      <c r="S12" s="2">
        <v>9.6999999999999993</v>
      </c>
      <c r="T12" s="2">
        <v>7.2</v>
      </c>
      <c r="U12" s="2">
        <v>8.9</v>
      </c>
      <c r="V12" s="2">
        <v>14.7</v>
      </c>
      <c r="W12" s="2">
        <v>7.4</v>
      </c>
      <c r="X12" s="2">
        <v>2</v>
      </c>
      <c r="Y12" s="2">
        <v>0</v>
      </c>
      <c r="Z12" s="2">
        <v>22.9</v>
      </c>
      <c r="AA12" s="2">
        <v>8.6</v>
      </c>
      <c r="AB12" s="2">
        <v>5.0999999999999996</v>
      </c>
      <c r="AC12" s="2">
        <v>1.7</v>
      </c>
      <c r="AD12" s="2">
        <v>6</v>
      </c>
      <c r="AE12" s="2">
        <v>2.1</v>
      </c>
      <c r="AF12" s="2">
        <v>4.5999999999999996</v>
      </c>
      <c r="AG12" s="2">
        <v>6.7</v>
      </c>
      <c r="AH12" s="2">
        <v>6.1</v>
      </c>
      <c r="AI12" s="2">
        <v>10</v>
      </c>
      <c r="AJ12" s="2">
        <v>7.1</v>
      </c>
      <c r="AK12" s="2">
        <v>10</v>
      </c>
      <c r="AL12" s="2" t="s">
        <v>678</v>
      </c>
      <c r="AM12" s="2" t="s">
        <v>416</v>
      </c>
      <c r="AN12" s="2" t="s">
        <v>607</v>
      </c>
      <c r="AO12" s="2" t="s">
        <v>419</v>
      </c>
      <c r="AP12" s="2" t="s">
        <v>633</v>
      </c>
      <c r="AQ12" s="2" t="s">
        <v>602</v>
      </c>
      <c r="AR12" s="2">
        <v>10</v>
      </c>
      <c r="AS12" s="2"/>
      <c r="AT12" s="2">
        <v>0</v>
      </c>
      <c r="AU12" s="2" t="s">
        <v>1524</v>
      </c>
      <c r="AV12" s="2" t="s">
        <v>1517</v>
      </c>
      <c r="AW12" s="2">
        <v>81.149930860691995</v>
      </c>
      <c r="AX12" s="2">
        <v>82.343763006713601</v>
      </c>
      <c r="AY12" s="2">
        <v>83.409902978854902</v>
      </c>
      <c r="AZ12" s="2">
        <v>84.985902902882799</v>
      </c>
      <c r="BA12" s="2">
        <v>85.574104923464901</v>
      </c>
      <c r="BB12" s="2">
        <v>85.936864271906899</v>
      </c>
      <c r="BC12" s="2" t="s">
        <v>1518</v>
      </c>
      <c r="BD12" s="2" t="s">
        <v>1519</v>
      </c>
      <c r="BE12" s="2">
        <v>11890.781000000001</v>
      </c>
      <c r="BF12">
        <v>6.8246089857925997E-3</v>
      </c>
      <c r="BG12">
        <v>6.9250087951929799E-3</v>
      </c>
      <c r="BH12">
        <v>7.0146698504374898E-3</v>
      </c>
      <c r="BI12">
        <v>7.1472094980878703E-3</v>
      </c>
      <c r="BJ12">
        <v>7.19667656173845E-3</v>
      </c>
      <c r="BK12">
        <v>7.2271841750265898E-3</v>
      </c>
      <c r="BL12">
        <v>1.8894638019510099</v>
      </c>
      <c r="BM12">
        <v>1.3253964765038701E-2</v>
      </c>
      <c r="BN12">
        <v>0.37789276039020198</v>
      </c>
      <c r="BO12">
        <v>2.6507929530077501</v>
      </c>
    </row>
    <row r="13" spans="1:72" x14ac:dyDescent="0.2">
      <c r="A13" s="2" t="s">
        <v>31</v>
      </c>
      <c r="B13" s="2"/>
      <c r="C13" s="2"/>
      <c r="D13" s="2"/>
      <c r="E13" s="2"/>
      <c r="F13" s="2"/>
      <c r="G13" s="2">
        <v>8.6</v>
      </c>
      <c r="H13" s="2">
        <v>9.8000000000000007</v>
      </c>
      <c r="I13" s="2"/>
      <c r="J13" s="2">
        <v>0.9</v>
      </c>
      <c r="K13" s="2">
        <v>0.5</v>
      </c>
      <c r="L13" s="2">
        <v>0.5</v>
      </c>
      <c r="M13" s="2">
        <v>5</v>
      </c>
      <c r="N13" s="2">
        <v>7.6</v>
      </c>
      <c r="O13" s="2">
        <v>10</v>
      </c>
      <c r="P13" s="2">
        <v>8.8000000000000007</v>
      </c>
      <c r="Q13" s="2">
        <v>6.9</v>
      </c>
      <c r="R13" s="2">
        <v>0</v>
      </c>
      <c r="S13" s="2"/>
      <c r="T13" s="2">
        <v>0</v>
      </c>
      <c r="U13" s="2">
        <v>0</v>
      </c>
      <c r="V13" s="2">
        <v>0</v>
      </c>
      <c r="W13" s="2">
        <v>0</v>
      </c>
      <c r="X13" s="2">
        <v>19</v>
      </c>
      <c r="Y13" s="2">
        <v>9.4</v>
      </c>
      <c r="Z13" s="2">
        <v>11.4</v>
      </c>
      <c r="AA13" s="2">
        <v>0.9</v>
      </c>
      <c r="AB13" s="2">
        <v>4.5999999999999996</v>
      </c>
      <c r="AC13" s="2">
        <v>1.4</v>
      </c>
      <c r="AD13" s="2">
        <v>3</v>
      </c>
      <c r="AE13" s="2">
        <v>0.2</v>
      </c>
      <c r="AF13" s="2">
        <v>1.4</v>
      </c>
      <c r="AG13" s="2">
        <v>0.7</v>
      </c>
      <c r="AH13" s="2">
        <v>3.8</v>
      </c>
      <c r="AI13" s="2">
        <v>3.5416666666666701</v>
      </c>
      <c r="AJ13" s="2">
        <v>0.3</v>
      </c>
      <c r="AK13" s="2">
        <v>0.42857142857142899</v>
      </c>
      <c r="AL13" s="2" t="s">
        <v>684</v>
      </c>
      <c r="AM13" s="2" t="s">
        <v>416</v>
      </c>
      <c r="AN13" s="2" t="s">
        <v>685</v>
      </c>
      <c r="AO13" s="2" t="s">
        <v>602</v>
      </c>
      <c r="AP13" s="2" t="s">
        <v>666</v>
      </c>
      <c r="AQ13" s="2" t="s">
        <v>423</v>
      </c>
      <c r="AR13" s="2">
        <v>10</v>
      </c>
      <c r="AS13" s="2">
        <v>7</v>
      </c>
      <c r="AT13" s="2">
        <v>3</v>
      </c>
      <c r="AU13" s="2" t="s">
        <v>419</v>
      </c>
      <c r="AV13" s="2" t="s">
        <v>419</v>
      </c>
      <c r="AW13" s="2"/>
      <c r="AX13" s="2"/>
      <c r="AY13" s="2"/>
      <c r="AZ13" s="2"/>
      <c r="BA13" s="2"/>
      <c r="BB13" s="2"/>
      <c r="BC13" s="2" t="s">
        <v>419</v>
      </c>
      <c r="BD13" s="2" t="s">
        <v>419</v>
      </c>
      <c r="BE13" s="2"/>
      <c r="BP13">
        <v>0.77800000000000002</v>
      </c>
      <c r="BQ13">
        <v>1.556</v>
      </c>
    </row>
    <row r="14" spans="1:72" x14ac:dyDescent="0.2">
      <c r="A14" s="2" t="s">
        <v>33</v>
      </c>
      <c r="B14" s="2">
        <v>6.6269809070000001</v>
      </c>
      <c r="C14" s="2">
        <v>39.493588320000001</v>
      </c>
      <c r="D14" s="2">
        <v>0.6</v>
      </c>
      <c r="E14" s="2">
        <v>7.5</v>
      </c>
      <c r="F14" s="2">
        <v>0.6</v>
      </c>
      <c r="G14" s="2">
        <v>6.7</v>
      </c>
      <c r="H14" s="2">
        <v>4.7</v>
      </c>
      <c r="I14" s="2">
        <v>6.6</v>
      </c>
      <c r="J14" s="2">
        <v>7.4</v>
      </c>
      <c r="K14" s="2">
        <v>0</v>
      </c>
      <c r="L14" s="2">
        <v>0</v>
      </c>
      <c r="M14" s="2">
        <v>5.0999999999999996</v>
      </c>
      <c r="N14" s="2">
        <v>6.8</v>
      </c>
      <c r="O14" s="2">
        <v>1.1000000000000001</v>
      </c>
      <c r="P14" s="2">
        <v>4</v>
      </c>
      <c r="Q14" s="2">
        <v>4.5</v>
      </c>
      <c r="R14" s="2">
        <v>7.7</v>
      </c>
      <c r="S14" s="2">
        <v>9.4</v>
      </c>
      <c r="T14" s="2">
        <v>5</v>
      </c>
      <c r="U14" s="2">
        <v>7.4</v>
      </c>
      <c r="V14" s="2">
        <v>0</v>
      </c>
      <c r="W14" s="2">
        <v>0</v>
      </c>
      <c r="X14" s="2">
        <v>3</v>
      </c>
      <c r="Y14" s="2">
        <v>0.6</v>
      </c>
      <c r="Z14" s="2">
        <v>19.600000000000001</v>
      </c>
      <c r="AA14" s="2">
        <v>6.4</v>
      </c>
      <c r="AB14" s="2">
        <v>1</v>
      </c>
      <c r="AC14" s="2">
        <v>0</v>
      </c>
      <c r="AD14" s="2">
        <v>7</v>
      </c>
      <c r="AE14" s="2">
        <v>1.1000000000000001</v>
      </c>
      <c r="AF14" s="2">
        <v>3.6</v>
      </c>
      <c r="AG14" s="2">
        <v>3.9</v>
      </c>
      <c r="AH14" s="2">
        <v>4.2</v>
      </c>
      <c r="AI14" s="2">
        <v>5.2083333333333304</v>
      </c>
      <c r="AJ14" s="2">
        <v>6.5</v>
      </c>
      <c r="AK14" s="2">
        <v>9.28571428571429</v>
      </c>
      <c r="AL14" s="2" t="s">
        <v>689</v>
      </c>
      <c r="AM14" s="2" t="s">
        <v>423</v>
      </c>
      <c r="AN14" s="2" t="s">
        <v>607</v>
      </c>
      <c r="AO14" s="2" t="s">
        <v>419</v>
      </c>
      <c r="AP14" s="2" t="s">
        <v>666</v>
      </c>
      <c r="AQ14" s="2" t="s">
        <v>423</v>
      </c>
      <c r="AR14" s="2">
        <v>0</v>
      </c>
      <c r="AS14" s="2"/>
      <c r="AT14" s="2">
        <v>3</v>
      </c>
      <c r="AU14" s="2" t="s">
        <v>1525</v>
      </c>
      <c r="AV14" s="2" t="s">
        <v>1517</v>
      </c>
      <c r="AW14" s="2">
        <v>48.291709762900901</v>
      </c>
      <c r="AX14" s="2">
        <v>46.8496809394818</v>
      </c>
      <c r="AY14" s="2">
        <v>45.360203074658898</v>
      </c>
      <c r="AZ14" s="2">
        <v>45.652297716545498</v>
      </c>
      <c r="BA14" s="2">
        <v>44.694849902847501</v>
      </c>
      <c r="BB14" s="2">
        <v>43.097311310572103</v>
      </c>
      <c r="BC14" s="2" t="s">
        <v>1518</v>
      </c>
      <c r="BD14" s="2" t="s">
        <v>1519</v>
      </c>
      <c r="BE14" s="2">
        <v>12123.198</v>
      </c>
      <c r="BF14">
        <v>3.9834134328995503E-3</v>
      </c>
      <c r="BG14">
        <v>3.8644655427950499E-3</v>
      </c>
      <c r="BH14">
        <v>3.7416037480093099E-3</v>
      </c>
      <c r="BI14">
        <v>3.7656976085473099E-3</v>
      </c>
      <c r="BJ14">
        <v>3.6867211030330001E-3</v>
      </c>
      <c r="BK14">
        <v>3.5549457585838402E-3</v>
      </c>
      <c r="BL14">
        <v>0.64394474029538795</v>
      </c>
      <c r="BM14">
        <v>2.4093860538001301E-3</v>
      </c>
      <c r="BN14">
        <v>0.12878894805907801</v>
      </c>
      <c r="BO14">
        <v>0.48187721076002499</v>
      </c>
    </row>
    <row r="15" spans="1:72" x14ac:dyDescent="0.2">
      <c r="A15" s="2" t="s">
        <v>35</v>
      </c>
      <c r="B15" s="2">
        <v>4.2804441219999996</v>
      </c>
      <c r="C15" s="2">
        <v>17.14905856</v>
      </c>
      <c r="D15" s="2">
        <v>0.3</v>
      </c>
      <c r="E15" s="2">
        <v>2.9</v>
      </c>
      <c r="F15" s="2">
        <v>0.3</v>
      </c>
      <c r="G15" s="2">
        <v>6.2</v>
      </c>
      <c r="H15" s="2">
        <v>2.9</v>
      </c>
      <c r="I15" s="2">
        <v>6.5</v>
      </c>
      <c r="J15" s="2">
        <v>9.8000000000000007</v>
      </c>
      <c r="K15" s="2">
        <v>0.4</v>
      </c>
      <c r="L15" s="2">
        <v>0.4</v>
      </c>
      <c r="M15" s="2">
        <v>5.2</v>
      </c>
      <c r="N15" s="2">
        <v>4.7</v>
      </c>
      <c r="O15" s="2">
        <v>1.4</v>
      </c>
      <c r="P15" s="2">
        <v>3.1</v>
      </c>
      <c r="Q15" s="2">
        <v>4.0999999999999996</v>
      </c>
      <c r="R15" s="2">
        <v>9.5</v>
      </c>
      <c r="S15" s="2">
        <v>10</v>
      </c>
      <c r="T15" s="2">
        <v>4.4000000000000004</v>
      </c>
      <c r="U15" s="2">
        <v>8</v>
      </c>
      <c r="V15" s="2">
        <v>4.9000000000000004</v>
      </c>
      <c r="W15" s="2">
        <v>2.5</v>
      </c>
      <c r="X15" s="2">
        <v>2</v>
      </c>
      <c r="Y15" s="2">
        <v>0</v>
      </c>
      <c r="Z15" s="2">
        <v>21.7</v>
      </c>
      <c r="AA15" s="2">
        <v>7.8</v>
      </c>
      <c r="AB15" s="2">
        <v>7.3</v>
      </c>
      <c r="AC15" s="2">
        <v>2.9</v>
      </c>
      <c r="AD15" s="2">
        <v>8</v>
      </c>
      <c r="AE15" s="2">
        <v>0.9</v>
      </c>
      <c r="AF15" s="2">
        <v>4.9000000000000004</v>
      </c>
      <c r="AG15" s="2">
        <v>4.4000000000000004</v>
      </c>
      <c r="AH15" s="2">
        <v>4.2</v>
      </c>
      <c r="AI15" s="2">
        <v>5.2083333333333304</v>
      </c>
      <c r="AJ15" s="2">
        <v>6.8</v>
      </c>
      <c r="AK15" s="2">
        <v>9.71428571428571</v>
      </c>
      <c r="AL15" s="2" t="s">
        <v>695</v>
      </c>
      <c r="AM15" s="2" t="s">
        <v>416</v>
      </c>
      <c r="AN15" s="2" t="s">
        <v>607</v>
      </c>
      <c r="AO15" s="2" t="s">
        <v>419</v>
      </c>
      <c r="AP15" s="2" t="s">
        <v>604</v>
      </c>
      <c r="AQ15" s="2" t="s">
        <v>416</v>
      </c>
      <c r="AR15" s="2">
        <v>10</v>
      </c>
      <c r="AS15" s="2"/>
      <c r="AT15" s="2">
        <v>7</v>
      </c>
      <c r="AU15" s="2" t="s">
        <v>1526</v>
      </c>
      <c r="AV15" s="2" t="s">
        <v>1517</v>
      </c>
      <c r="AW15" s="2">
        <v>39.591880450548601</v>
      </c>
      <c r="AX15" s="2">
        <v>37.428484608930098</v>
      </c>
      <c r="AY15" s="2">
        <v>35.995409375485103</v>
      </c>
      <c r="AZ15" s="2">
        <v>37.898508294829803</v>
      </c>
      <c r="BA15" s="2">
        <v>38.169570251293301</v>
      </c>
      <c r="BB15" s="2">
        <v>37.251277397781102</v>
      </c>
      <c r="BC15" s="2" t="s">
        <v>1518</v>
      </c>
      <c r="BD15" s="2" t="s">
        <v>1519</v>
      </c>
      <c r="BE15" s="2">
        <v>20903.277999999998</v>
      </c>
      <c r="BF15">
        <v>1.8940512799259801E-3</v>
      </c>
      <c r="BG15">
        <v>1.7905557496259699E-3</v>
      </c>
      <c r="BH15">
        <v>1.72199830933144E-3</v>
      </c>
      <c r="BI15">
        <v>1.8130413945042401E-3</v>
      </c>
      <c r="BJ15">
        <v>1.8260088322651299E-3</v>
      </c>
      <c r="BK15">
        <v>1.78207826532188E-3</v>
      </c>
      <c r="BL15">
        <v>5.2870600789465696</v>
      </c>
      <c r="BM15">
        <v>9.1043085172797505E-3</v>
      </c>
      <c r="BN15">
        <v>1.0574120157893101</v>
      </c>
      <c r="BO15">
        <v>1.82086170345595</v>
      </c>
      <c r="BS15">
        <v>4.9239456410310698</v>
      </c>
      <c r="BT15">
        <v>5.8478912820621396</v>
      </c>
    </row>
    <row r="16" spans="1:72" x14ac:dyDescent="0.2">
      <c r="A16" s="2" t="s">
        <v>37</v>
      </c>
      <c r="B16" s="2">
        <v>17.770907489999999</v>
      </c>
      <c r="C16" s="2">
        <v>9.1202668730000003</v>
      </c>
      <c r="D16" s="2">
        <v>2</v>
      </c>
      <c r="E16" s="2">
        <v>1.3</v>
      </c>
      <c r="F16" s="2">
        <v>2</v>
      </c>
      <c r="G16" s="2">
        <v>10</v>
      </c>
      <c r="H16" s="2">
        <v>3.7</v>
      </c>
      <c r="I16" s="2">
        <v>5.5</v>
      </c>
      <c r="J16" s="2">
        <v>6.2</v>
      </c>
      <c r="K16" s="2">
        <v>0.8</v>
      </c>
      <c r="L16" s="2">
        <v>0.8</v>
      </c>
      <c r="M16" s="2">
        <v>5.2</v>
      </c>
      <c r="N16" s="2">
        <v>9.3000000000000007</v>
      </c>
      <c r="O16" s="2">
        <v>1.8</v>
      </c>
      <c r="P16" s="2">
        <v>5.6</v>
      </c>
      <c r="Q16" s="2">
        <v>5.4</v>
      </c>
      <c r="R16" s="2">
        <v>5.8</v>
      </c>
      <c r="S16" s="2">
        <v>8.4</v>
      </c>
      <c r="T16" s="2">
        <v>1.5</v>
      </c>
      <c r="U16" s="2">
        <v>5.2</v>
      </c>
      <c r="V16" s="2">
        <v>0.8</v>
      </c>
      <c r="W16" s="2">
        <v>0.4</v>
      </c>
      <c r="X16" s="2">
        <v>5</v>
      </c>
      <c r="Y16" s="2">
        <v>1.7</v>
      </c>
      <c r="Z16" s="2">
        <v>21.6</v>
      </c>
      <c r="AA16" s="2">
        <v>7.7</v>
      </c>
      <c r="AB16" s="2">
        <v>9.1999999999999993</v>
      </c>
      <c r="AC16" s="2">
        <v>4</v>
      </c>
      <c r="AD16" s="2">
        <v>4</v>
      </c>
      <c r="AE16" s="2">
        <v>4</v>
      </c>
      <c r="AF16" s="2">
        <v>4.9000000000000004</v>
      </c>
      <c r="AG16" s="2">
        <v>4.0999999999999996</v>
      </c>
      <c r="AH16" s="2">
        <v>4.7</v>
      </c>
      <c r="AI16" s="2">
        <v>7.2916666666666696</v>
      </c>
      <c r="AJ16" s="2">
        <v>4.8</v>
      </c>
      <c r="AK16" s="2">
        <v>6.8571428571428603</v>
      </c>
      <c r="AL16" s="2" t="s">
        <v>699</v>
      </c>
      <c r="AM16" s="2" t="s">
        <v>423</v>
      </c>
      <c r="AN16" s="2" t="s">
        <v>607</v>
      </c>
      <c r="AO16" s="2" t="s">
        <v>419</v>
      </c>
      <c r="AP16" s="2" t="s">
        <v>604</v>
      </c>
      <c r="AQ16" s="2" t="s">
        <v>416</v>
      </c>
      <c r="AR16" s="2">
        <v>0</v>
      </c>
      <c r="AS16" s="2"/>
      <c r="AT16" s="2">
        <v>7</v>
      </c>
      <c r="AU16" s="2" t="s">
        <v>1527</v>
      </c>
      <c r="AV16" s="2" t="s">
        <v>1517</v>
      </c>
      <c r="AW16" s="2">
        <v>13.850406584642</v>
      </c>
      <c r="AX16" s="2">
        <v>13.2160593932261</v>
      </c>
      <c r="AY16" s="2">
        <v>12.553418696809</v>
      </c>
      <c r="AZ16" s="2">
        <v>21.853418696809001</v>
      </c>
      <c r="BA16" s="2">
        <v>21.7666020095565</v>
      </c>
      <c r="BB16" s="2">
        <v>21.399466023657101</v>
      </c>
      <c r="BC16" s="2" t="s">
        <v>1518</v>
      </c>
      <c r="BD16" s="2" t="s">
        <v>1528</v>
      </c>
      <c r="BE16" s="2">
        <v>164689.383</v>
      </c>
      <c r="BF16">
        <v>8.4100178969290598E-5</v>
      </c>
      <c r="BG16">
        <v>8.0248399456485299E-5</v>
      </c>
      <c r="BH16">
        <v>7.6224820739106297E-5</v>
      </c>
      <c r="BI16">
        <v>1.32694763309721E-4</v>
      </c>
      <c r="BJ16">
        <v>1.3216760918678401E-4</v>
      </c>
      <c r="BK16">
        <v>1.2993834595674699E-4</v>
      </c>
      <c r="BL16">
        <v>74.083404884471705</v>
      </c>
      <c r="BM16">
        <v>5.6469942570614899E-3</v>
      </c>
      <c r="BN16">
        <v>10</v>
      </c>
      <c r="BO16">
        <v>1.1293988514122999</v>
      </c>
      <c r="BR16">
        <v>0</v>
      </c>
    </row>
    <row r="17" spans="1:72" x14ac:dyDescent="0.2">
      <c r="A17" s="2" t="s">
        <v>39</v>
      </c>
      <c r="B17" s="2">
        <v>73.607926570000004</v>
      </c>
      <c r="C17" s="2">
        <v>32.192337819999999</v>
      </c>
      <c r="D17" s="2">
        <v>8.8000000000000007</v>
      </c>
      <c r="E17" s="2">
        <v>6</v>
      </c>
      <c r="F17" s="2">
        <v>8.8000000000000007</v>
      </c>
      <c r="G17" s="2">
        <v>6</v>
      </c>
      <c r="H17" s="2">
        <v>7.5</v>
      </c>
      <c r="I17" s="2"/>
      <c r="J17" s="2">
        <v>0.8</v>
      </c>
      <c r="K17" s="2">
        <v>0.3</v>
      </c>
      <c r="L17" s="2">
        <v>0.3</v>
      </c>
      <c r="M17" s="2">
        <v>3.7</v>
      </c>
      <c r="N17" s="2">
        <v>4.7</v>
      </c>
      <c r="O17" s="2">
        <v>7.7</v>
      </c>
      <c r="P17" s="2">
        <v>6.2</v>
      </c>
      <c r="Q17" s="2">
        <v>4.9000000000000004</v>
      </c>
      <c r="R17" s="2">
        <v>1.7</v>
      </c>
      <c r="S17" s="2"/>
      <c r="T17" s="2">
        <v>0.1</v>
      </c>
      <c r="U17" s="2">
        <v>0.9</v>
      </c>
      <c r="V17" s="2">
        <v>0</v>
      </c>
      <c r="W17" s="2">
        <v>0</v>
      </c>
      <c r="X17" s="2">
        <v>21</v>
      </c>
      <c r="Y17" s="2">
        <v>10</v>
      </c>
      <c r="Z17" s="2">
        <v>23.6</v>
      </c>
      <c r="AA17" s="2">
        <v>9.1</v>
      </c>
      <c r="AB17" s="2">
        <v>6</v>
      </c>
      <c r="AC17" s="2">
        <v>2.2000000000000002</v>
      </c>
      <c r="AD17" s="2">
        <v>6</v>
      </c>
      <c r="AE17" s="2">
        <v>0.4</v>
      </c>
      <c r="AF17" s="2">
        <v>4.4000000000000004</v>
      </c>
      <c r="AG17" s="2">
        <v>4.7</v>
      </c>
      <c r="AH17" s="2">
        <v>4.8</v>
      </c>
      <c r="AI17" s="2">
        <v>7.7083333333333304</v>
      </c>
      <c r="AJ17" s="2">
        <v>1.9</v>
      </c>
      <c r="AK17" s="2">
        <v>2.71428571428571</v>
      </c>
      <c r="AL17" s="2" t="s">
        <v>622</v>
      </c>
      <c r="AM17" s="2" t="s">
        <v>416</v>
      </c>
      <c r="AN17" s="2" t="s">
        <v>700</v>
      </c>
      <c r="AO17" s="2" t="s">
        <v>602</v>
      </c>
      <c r="AP17" s="2" t="s">
        <v>666</v>
      </c>
      <c r="AQ17" s="2" t="s">
        <v>423</v>
      </c>
      <c r="AR17" s="2">
        <v>10</v>
      </c>
      <c r="AS17" s="2">
        <v>7</v>
      </c>
      <c r="AT17" s="2">
        <v>3</v>
      </c>
      <c r="AU17" s="2" t="s">
        <v>1529</v>
      </c>
      <c r="AV17" s="2" t="s">
        <v>1517</v>
      </c>
      <c r="AW17" s="2">
        <v>1.3717663494421399</v>
      </c>
      <c r="AX17" s="2">
        <v>1.3717663494421399</v>
      </c>
      <c r="AY17" s="2">
        <v>1.3287925218095999</v>
      </c>
      <c r="AZ17" s="2">
        <v>1.3287925218095999</v>
      </c>
      <c r="BA17" s="2">
        <v>1.3287925218095999</v>
      </c>
      <c r="BB17" s="2">
        <v>1.0589342102841801</v>
      </c>
      <c r="BC17" s="2" t="s">
        <v>1518</v>
      </c>
      <c r="BD17" s="2" t="s">
        <v>1523</v>
      </c>
      <c r="BE17" s="2">
        <v>6948.4449999999997</v>
      </c>
      <c r="BF17">
        <v>1.97420624246453E-4</v>
      </c>
      <c r="BG17">
        <v>1.97420624246453E-4</v>
      </c>
      <c r="BH17">
        <v>1.9123595593109E-4</v>
      </c>
      <c r="BI17">
        <v>1.9123595593109E-4</v>
      </c>
      <c r="BJ17">
        <v>1.9123595593109E-4</v>
      </c>
      <c r="BK17">
        <v>1.5239873241915E-4</v>
      </c>
      <c r="BL17">
        <v>0</v>
      </c>
      <c r="BM17">
        <v>0</v>
      </c>
      <c r="BN17">
        <v>0</v>
      </c>
      <c r="BO17">
        <v>0</v>
      </c>
      <c r="BP17">
        <v>1.4</v>
      </c>
      <c r="BQ17">
        <v>2.8</v>
      </c>
      <c r="BR17">
        <v>1</v>
      </c>
      <c r="BS17">
        <v>7.2666381109328499</v>
      </c>
      <c r="BT17">
        <v>10</v>
      </c>
    </row>
    <row r="18" spans="1:72" x14ac:dyDescent="0.2">
      <c r="A18" s="2" t="s">
        <v>41</v>
      </c>
      <c r="B18" s="2"/>
      <c r="C18" s="2"/>
      <c r="D18" s="2"/>
      <c r="E18" s="2"/>
      <c r="F18" s="2"/>
      <c r="G18" s="2">
        <v>10</v>
      </c>
      <c r="H18" s="2">
        <v>8.9</v>
      </c>
      <c r="I18" s="2"/>
      <c r="J18" s="2"/>
      <c r="K18" s="2">
        <v>0</v>
      </c>
      <c r="L18" s="2">
        <v>0</v>
      </c>
      <c r="M18" s="2">
        <v>6.3</v>
      </c>
      <c r="N18" s="2">
        <v>8</v>
      </c>
      <c r="O18" s="2">
        <v>10</v>
      </c>
      <c r="P18" s="2">
        <v>9</v>
      </c>
      <c r="Q18" s="2">
        <v>7.7</v>
      </c>
      <c r="R18" s="2">
        <v>1.1000000000000001</v>
      </c>
      <c r="S18" s="2"/>
      <c r="T18" s="2"/>
      <c r="U18" s="2">
        <v>1.1000000000000001</v>
      </c>
      <c r="V18" s="2">
        <v>0</v>
      </c>
      <c r="W18" s="2">
        <v>0</v>
      </c>
      <c r="X18" s="2">
        <v>2</v>
      </c>
      <c r="Y18" s="2">
        <v>0</v>
      </c>
      <c r="Z18" s="2">
        <v>11.3</v>
      </c>
      <c r="AA18" s="2">
        <v>0.9</v>
      </c>
      <c r="AB18" s="2">
        <v>15.6</v>
      </c>
      <c r="AC18" s="2">
        <v>7.6</v>
      </c>
      <c r="AD18" s="2">
        <v>5</v>
      </c>
      <c r="AE18" s="2">
        <v>0.2</v>
      </c>
      <c r="AF18" s="2">
        <v>3.4</v>
      </c>
      <c r="AG18" s="2">
        <v>2.2999999999999998</v>
      </c>
      <c r="AH18" s="2">
        <v>5</v>
      </c>
      <c r="AI18" s="2">
        <v>8.5416666666666696</v>
      </c>
      <c r="AJ18" s="2">
        <v>1.3</v>
      </c>
      <c r="AK18" s="2">
        <v>1.8571428571428601</v>
      </c>
      <c r="AL18" s="2" t="s">
        <v>707</v>
      </c>
      <c r="AM18" s="2" t="s">
        <v>416</v>
      </c>
      <c r="AN18" s="2" t="s">
        <v>708</v>
      </c>
      <c r="AO18" s="2" t="s">
        <v>423</v>
      </c>
      <c r="AP18" s="2" t="s">
        <v>666</v>
      </c>
      <c r="AQ18" s="2" t="s">
        <v>423</v>
      </c>
      <c r="AR18" s="2">
        <v>10</v>
      </c>
      <c r="AS18" s="2">
        <v>0</v>
      </c>
      <c r="AT18" s="2">
        <v>3</v>
      </c>
      <c r="AU18" s="2" t="s">
        <v>419</v>
      </c>
      <c r="AV18" s="2" t="s">
        <v>419</v>
      </c>
      <c r="AW18" s="2"/>
      <c r="AX18" s="2"/>
      <c r="AY18" s="2"/>
      <c r="AZ18" s="2"/>
      <c r="BA18" s="2"/>
      <c r="BB18" s="2"/>
      <c r="BC18" s="2" t="s">
        <v>419</v>
      </c>
      <c r="BD18" s="2" t="s">
        <v>419</v>
      </c>
      <c r="BE18" s="2"/>
      <c r="BP18">
        <v>0.89700000000000002</v>
      </c>
      <c r="BQ18">
        <v>1.794</v>
      </c>
    </row>
    <row r="19" spans="1:72" x14ac:dyDescent="0.2">
      <c r="A19" s="2" t="s">
        <v>43</v>
      </c>
      <c r="B19" s="2"/>
      <c r="C19" s="2"/>
      <c r="D19" s="2"/>
      <c r="E19" s="2"/>
      <c r="F19" s="2"/>
      <c r="G19" s="2">
        <v>5.3</v>
      </c>
      <c r="H19" s="2">
        <v>8.3000000000000007</v>
      </c>
      <c r="I19" s="2"/>
      <c r="J19" s="2">
        <v>3.5</v>
      </c>
      <c r="K19" s="2">
        <v>0</v>
      </c>
      <c r="L19" s="2">
        <v>0</v>
      </c>
      <c r="M19" s="2">
        <v>4.3</v>
      </c>
      <c r="N19" s="2">
        <v>3.5</v>
      </c>
      <c r="O19" s="2">
        <v>4.7</v>
      </c>
      <c r="P19" s="2">
        <v>4.0999999999999996</v>
      </c>
      <c r="Q19" s="2">
        <v>4.2</v>
      </c>
      <c r="R19" s="2">
        <v>1.9</v>
      </c>
      <c r="S19" s="2"/>
      <c r="T19" s="2"/>
      <c r="U19" s="2">
        <v>1.9</v>
      </c>
      <c r="V19" s="2">
        <v>0</v>
      </c>
      <c r="W19" s="2">
        <v>0</v>
      </c>
      <c r="X19" s="2">
        <v>7</v>
      </c>
      <c r="Y19" s="2">
        <v>2.8</v>
      </c>
      <c r="Z19" s="2">
        <v>15.5</v>
      </c>
      <c r="AA19" s="2">
        <v>3.7</v>
      </c>
      <c r="AB19" s="2">
        <v>8.8000000000000007</v>
      </c>
      <c r="AC19" s="2">
        <v>3.8</v>
      </c>
      <c r="AD19" s="2">
        <v>4</v>
      </c>
      <c r="AE19" s="2">
        <v>0.3</v>
      </c>
      <c r="AF19" s="2">
        <v>3</v>
      </c>
      <c r="AG19" s="2">
        <v>2.4</v>
      </c>
      <c r="AH19" s="2">
        <v>3.3</v>
      </c>
      <c r="AI19" s="2">
        <v>1.4583333333333299</v>
      </c>
      <c r="AJ19" s="2">
        <v>2.6</v>
      </c>
      <c r="AK19" s="2">
        <v>3.71428571428571</v>
      </c>
      <c r="AL19" s="2" t="s">
        <v>711</v>
      </c>
      <c r="AM19" s="2" t="s">
        <v>416</v>
      </c>
      <c r="AN19" s="2" t="s">
        <v>712</v>
      </c>
      <c r="AO19" s="2" t="s">
        <v>416</v>
      </c>
      <c r="AP19" s="2" t="s">
        <v>607</v>
      </c>
      <c r="AQ19" s="2" t="s">
        <v>419</v>
      </c>
      <c r="AR19" s="2">
        <v>10</v>
      </c>
      <c r="AS19" s="2">
        <v>10</v>
      </c>
      <c r="AT19" s="2"/>
      <c r="AU19" s="2" t="s">
        <v>419</v>
      </c>
      <c r="AV19" s="2" t="s">
        <v>419</v>
      </c>
      <c r="AW19" s="2"/>
      <c r="AX19" s="2"/>
      <c r="AY19" s="2"/>
      <c r="AZ19" s="2"/>
      <c r="BA19" s="2"/>
      <c r="BB19" s="2"/>
      <c r="BC19" s="2" t="s">
        <v>419</v>
      </c>
      <c r="BD19" s="2" t="s">
        <v>419</v>
      </c>
      <c r="BE19" s="2"/>
      <c r="BP19">
        <v>14.755000000000001</v>
      </c>
      <c r="BQ19">
        <v>10</v>
      </c>
    </row>
    <row r="20" spans="1:72" x14ac:dyDescent="0.2">
      <c r="A20" s="2" t="s">
        <v>45</v>
      </c>
      <c r="B20" s="2">
        <v>50.349593089999999</v>
      </c>
      <c r="C20" s="2">
        <v>32.451495110000003</v>
      </c>
      <c r="D20" s="2">
        <v>5.9</v>
      </c>
      <c r="E20" s="2">
        <v>6.1</v>
      </c>
      <c r="F20" s="2">
        <v>5.9</v>
      </c>
      <c r="G20" s="2">
        <v>6</v>
      </c>
      <c r="H20" s="2">
        <v>4.8</v>
      </c>
      <c r="I20" s="2">
        <v>0.8</v>
      </c>
      <c r="J20" s="2"/>
      <c r="K20" s="2">
        <v>3.2</v>
      </c>
      <c r="L20" s="2">
        <v>3.2</v>
      </c>
      <c r="M20" s="2">
        <v>3.7</v>
      </c>
      <c r="N20" s="2">
        <v>5.9</v>
      </c>
      <c r="O20" s="2">
        <v>7.4</v>
      </c>
      <c r="P20" s="2">
        <v>6.7</v>
      </c>
      <c r="Q20" s="2">
        <v>5.2</v>
      </c>
      <c r="R20" s="2">
        <v>2.6</v>
      </c>
      <c r="S20" s="2">
        <v>3</v>
      </c>
      <c r="T20" s="2">
        <v>0</v>
      </c>
      <c r="U20" s="2">
        <v>1.9</v>
      </c>
      <c r="V20" s="2">
        <v>0</v>
      </c>
      <c r="W20" s="2">
        <v>0</v>
      </c>
      <c r="X20" s="2">
        <v>16</v>
      </c>
      <c r="Y20" s="2">
        <v>7.8</v>
      </c>
      <c r="Z20" s="2">
        <v>17.8</v>
      </c>
      <c r="AA20" s="2">
        <v>5.2</v>
      </c>
      <c r="AB20" s="2">
        <v>9</v>
      </c>
      <c r="AC20" s="2">
        <v>3.9</v>
      </c>
      <c r="AD20" s="2">
        <v>5</v>
      </c>
      <c r="AE20" s="2">
        <v>0.5</v>
      </c>
      <c r="AF20" s="2">
        <v>3.7</v>
      </c>
      <c r="AG20" s="2">
        <v>3.8</v>
      </c>
      <c r="AH20" s="2">
        <v>4.5</v>
      </c>
      <c r="AI20" s="2">
        <v>6.4583333333333304</v>
      </c>
      <c r="AJ20" s="2">
        <v>2.7</v>
      </c>
      <c r="AK20" s="2">
        <v>3.8571428571428599</v>
      </c>
      <c r="AL20" s="2" t="s">
        <v>716</v>
      </c>
      <c r="AM20" s="2" t="s">
        <v>416</v>
      </c>
      <c r="AN20" s="2" t="s">
        <v>717</v>
      </c>
      <c r="AO20" s="2" t="s">
        <v>602</v>
      </c>
      <c r="AP20" s="2" t="s">
        <v>604</v>
      </c>
      <c r="AQ20" s="2" t="s">
        <v>416</v>
      </c>
      <c r="AR20" s="2">
        <v>10</v>
      </c>
      <c r="AS20" s="2">
        <v>7</v>
      </c>
      <c r="AT20" s="2">
        <v>7</v>
      </c>
      <c r="AU20" s="2" t="s">
        <v>419</v>
      </c>
      <c r="AV20" s="2" t="s">
        <v>419</v>
      </c>
      <c r="AW20" s="2"/>
      <c r="AX20" s="2"/>
      <c r="AY20" s="2"/>
      <c r="AZ20" s="2"/>
      <c r="BA20" s="2"/>
      <c r="BB20" s="2"/>
      <c r="BC20" s="2" t="s">
        <v>419</v>
      </c>
      <c r="BD20" s="2" t="s">
        <v>419</v>
      </c>
      <c r="BE20" s="2"/>
      <c r="BP20">
        <v>3.3</v>
      </c>
      <c r="BQ20">
        <v>6.6</v>
      </c>
    </row>
    <row r="21" spans="1:72" x14ac:dyDescent="0.2">
      <c r="A21" s="2" t="s">
        <v>47</v>
      </c>
      <c r="B21" s="2">
        <v>76.351011369999995</v>
      </c>
      <c r="C21" s="2">
        <v>72.38497375</v>
      </c>
      <c r="D21" s="2">
        <v>9.1</v>
      </c>
      <c r="E21" s="2">
        <v>10</v>
      </c>
      <c r="F21" s="2">
        <v>9.1</v>
      </c>
      <c r="G21" s="2">
        <v>5.6</v>
      </c>
      <c r="H21" s="2">
        <v>7.9</v>
      </c>
      <c r="I21" s="2">
        <v>5</v>
      </c>
      <c r="J21" s="2">
        <v>1.2</v>
      </c>
      <c r="K21" s="2">
        <v>0</v>
      </c>
      <c r="L21" s="2">
        <v>0</v>
      </c>
      <c r="M21" s="2">
        <v>3.9</v>
      </c>
      <c r="N21" s="2">
        <v>4.5999999999999996</v>
      </c>
      <c r="O21" s="2">
        <v>9.9</v>
      </c>
      <c r="P21" s="2">
        <v>7.3</v>
      </c>
      <c r="Q21" s="2">
        <v>5.6</v>
      </c>
      <c r="R21" s="2">
        <v>1.8</v>
      </c>
      <c r="S21" s="2"/>
      <c r="T21" s="2">
        <v>0</v>
      </c>
      <c r="U21" s="2">
        <v>0.9</v>
      </c>
      <c r="V21" s="2">
        <v>0</v>
      </c>
      <c r="W21" s="2">
        <v>0</v>
      </c>
      <c r="X21" s="2">
        <v>15</v>
      </c>
      <c r="Y21" s="2">
        <v>7.2</v>
      </c>
      <c r="Z21" s="2">
        <v>23.7</v>
      </c>
      <c r="AA21" s="2">
        <v>9.1</v>
      </c>
      <c r="AB21" s="2">
        <v>5</v>
      </c>
      <c r="AC21" s="2">
        <v>1.7</v>
      </c>
      <c r="AD21" s="2">
        <v>5</v>
      </c>
      <c r="AE21" s="2">
        <v>0.7</v>
      </c>
      <c r="AF21" s="2">
        <v>4.0999999999999996</v>
      </c>
      <c r="AG21" s="2">
        <v>4.7</v>
      </c>
      <c r="AH21" s="2">
        <v>5.2</v>
      </c>
      <c r="AI21" s="2">
        <v>9.375</v>
      </c>
      <c r="AJ21" s="2">
        <v>1.2</v>
      </c>
      <c r="AK21" s="2">
        <v>1.71428571428572</v>
      </c>
      <c r="AL21" s="2" t="s">
        <v>722</v>
      </c>
      <c r="AM21" s="2" t="s">
        <v>416</v>
      </c>
      <c r="AN21" s="2" t="s">
        <v>636</v>
      </c>
      <c r="AO21" s="2" t="s">
        <v>423</v>
      </c>
      <c r="AP21" s="2" t="s">
        <v>604</v>
      </c>
      <c r="AQ21" s="2" t="s">
        <v>416</v>
      </c>
      <c r="AR21" s="2">
        <v>10</v>
      </c>
      <c r="AS21" s="2">
        <v>0</v>
      </c>
      <c r="AT21" s="2">
        <v>7</v>
      </c>
      <c r="AU21" s="2" t="s">
        <v>419</v>
      </c>
      <c r="AV21" s="2" t="s">
        <v>419</v>
      </c>
      <c r="AW21" s="2"/>
      <c r="AX21" s="2"/>
      <c r="AY21" s="2"/>
      <c r="AZ21" s="2"/>
      <c r="BA21" s="2"/>
      <c r="BB21" s="2"/>
      <c r="BC21" s="2" t="s">
        <v>419</v>
      </c>
      <c r="BD21" s="2" t="s">
        <v>419</v>
      </c>
      <c r="BE21" s="2"/>
      <c r="BP21">
        <v>1.1080000000000001</v>
      </c>
      <c r="BQ21">
        <v>2.2160000000000002</v>
      </c>
      <c r="BR21">
        <v>0</v>
      </c>
    </row>
    <row r="22" spans="1:72" x14ac:dyDescent="0.2">
      <c r="A22" s="2" t="s">
        <v>49</v>
      </c>
      <c r="B22" s="2">
        <v>39.387019199999997</v>
      </c>
      <c r="C22" s="2">
        <v>23.345619849999999</v>
      </c>
      <c r="D22" s="2">
        <v>4.5999999999999996</v>
      </c>
      <c r="E22" s="2">
        <v>4.2</v>
      </c>
      <c r="F22" s="2">
        <v>4.5999999999999996</v>
      </c>
      <c r="G22" s="2">
        <v>4.0999999999999996</v>
      </c>
      <c r="H22" s="2">
        <v>4.5999999999999996</v>
      </c>
      <c r="I22" s="2">
        <v>0.6</v>
      </c>
      <c r="J22" s="2"/>
      <c r="K22" s="2">
        <v>0.9</v>
      </c>
      <c r="L22" s="2">
        <v>0.9</v>
      </c>
      <c r="M22" s="2">
        <v>2.6</v>
      </c>
      <c r="N22" s="2">
        <v>4.8</v>
      </c>
      <c r="O22" s="2">
        <v>2.6</v>
      </c>
      <c r="P22" s="2">
        <v>3.7</v>
      </c>
      <c r="Q22" s="2">
        <v>3.1</v>
      </c>
      <c r="R22" s="2">
        <v>3.8</v>
      </c>
      <c r="S22" s="2">
        <v>4.5999999999999996</v>
      </c>
      <c r="T22" s="2">
        <v>1.4</v>
      </c>
      <c r="U22" s="2">
        <v>3.3</v>
      </c>
      <c r="V22" s="2">
        <v>0</v>
      </c>
      <c r="W22" s="2">
        <v>0</v>
      </c>
      <c r="X22" s="2">
        <v>5</v>
      </c>
      <c r="Y22" s="2">
        <v>1.7</v>
      </c>
      <c r="Z22" s="2">
        <v>22.1</v>
      </c>
      <c r="AA22" s="2">
        <v>8.1</v>
      </c>
      <c r="AB22" s="2">
        <v>17.100000000000001</v>
      </c>
      <c r="AC22" s="2">
        <v>8.4</v>
      </c>
      <c r="AD22" s="2">
        <v>4</v>
      </c>
      <c r="AE22" s="2">
        <v>0.7</v>
      </c>
      <c r="AF22" s="2">
        <v>5.3</v>
      </c>
      <c r="AG22" s="2">
        <v>4.4000000000000004</v>
      </c>
      <c r="AH22" s="2">
        <v>3.8</v>
      </c>
      <c r="AI22" s="2">
        <v>3.5416666666666701</v>
      </c>
      <c r="AJ22" s="2">
        <v>3.7</v>
      </c>
      <c r="AK22" s="2">
        <v>5.28571428571429</v>
      </c>
      <c r="AL22" s="2" t="s">
        <v>726</v>
      </c>
      <c r="AM22" s="2" t="s">
        <v>416</v>
      </c>
      <c r="AN22" s="2" t="s">
        <v>727</v>
      </c>
      <c r="AO22" s="2" t="s">
        <v>416</v>
      </c>
      <c r="AP22" s="2" t="s">
        <v>633</v>
      </c>
      <c r="AQ22" s="2" t="s">
        <v>602</v>
      </c>
      <c r="AR22" s="2">
        <v>10</v>
      </c>
      <c r="AS22" s="2">
        <v>10</v>
      </c>
      <c r="AT22" s="2">
        <v>0</v>
      </c>
      <c r="AU22" s="2" t="s">
        <v>419</v>
      </c>
      <c r="AV22" s="2" t="s">
        <v>419</v>
      </c>
      <c r="AW22" s="2"/>
      <c r="AX22" s="2"/>
      <c r="AY22" s="2"/>
      <c r="AZ22" s="2"/>
      <c r="BA22" s="2"/>
      <c r="BB22" s="2"/>
      <c r="BC22" s="2" t="s">
        <v>419</v>
      </c>
      <c r="BD22" s="2" t="s">
        <v>419</v>
      </c>
      <c r="BE22" s="2"/>
      <c r="BP22">
        <v>16.059000000000001</v>
      </c>
      <c r="BQ22">
        <v>10</v>
      </c>
    </row>
    <row r="23" spans="1:72" x14ac:dyDescent="0.2">
      <c r="A23" s="2" t="s">
        <v>51</v>
      </c>
      <c r="B23" s="2">
        <v>78.196201110000004</v>
      </c>
      <c r="C23" s="2">
        <v>12.811190140000001</v>
      </c>
      <c r="D23" s="2">
        <v>9.3000000000000007</v>
      </c>
      <c r="E23" s="2">
        <v>2</v>
      </c>
      <c r="F23" s="2">
        <v>9.3000000000000007</v>
      </c>
      <c r="G23" s="2">
        <v>3.4</v>
      </c>
      <c r="H23" s="2">
        <v>6.9</v>
      </c>
      <c r="I23" s="2">
        <v>5.5</v>
      </c>
      <c r="J23" s="2">
        <v>3.8</v>
      </c>
      <c r="K23" s="2">
        <v>0</v>
      </c>
      <c r="L23" s="2">
        <v>0</v>
      </c>
      <c r="M23" s="2">
        <v>3.9</v>
      </c>
      <c r="N23" s="2">
        <v>2.9</v>
      </c>
      <c r="O23" s="2">
        <v>0.8</v>
      </c>
      <c r="P23" s="2">
        <v>1.9</v>
      </c>
      <c r="Q23" s="2">
        <v>2.9</v>
      </c>
      <c r="R23" s="2">
        <v>4.0999999999999996</v>
      </c>
      <c r="S23" s="2">
        <v>7.4</v>
      </c>
      <c r="T23" s="2">
        <v>0.6</v>
      </c>
      <c r="U23" s="2">
        <v>4</v>
      </c>
      <c r="V23" s="2">
        <v>0</v>
      </c>
      <c r="W23" s="2">
        <v>0</v>
      </c>
      <c r="X23" s="2">
        <v>7</v>
      </c>
      <c r="Y23" s="2">
        <v>2.8</v>
      </c>
      <c r="Z23" s="2">
        <v>17.2</v>
      </c>
      <c r="AA23" s="2">
        <v>4.8</v>
      </c>
      <c r="AB23" s="2">
        <v>6.8</v>
      </c>
      <c r="AC23" s="2">
        <v>2.7</v>
      </c>
      <c r="AD23" s="2">
        <v>4</v>
      </c>
      <c r="AE23" s="2">
        <v>2</v>
      </c>
      <c r="AF23" s="2">
        <v>3.4</v>
      </c>
      <c r="AG23" s="2">
        <v>5.6</v>
      </c>
      <c r="AH23" s="2">
        <v>4.2</v>
      </c>
      <c r="AI23" s="2">
        <v>5.2083333333333304</v>
      </c>
      <c r="AJ23" s="2">
        <v>4.5</v>
      </c>
      <c r="AK23" s="2">
        <v>6.4285714285714297</v>
      </c>
      <c r="AL23" s="2" t="s">
        <v>731</v>
      </c>
      <c r="AM23" s="2" t="s">
        <v>416</v>
      </c>
      <c r="AN23" s="2" t="s">
        <v>732</v>
      </c>
      <c r="AO23" s="2" t="s">
        <v>602</v>
      </c>
      <c r="AP23" s="2" t="s">
        <v>633</v>
      </c>
      <c r="AQ23" s="2" t="s">
        <v>602</v>
      </c>
      <c r="AR23" s="2">
        <v>10</v>
      </c>
      <c r="AS23" s="2">
        <v>7</v>
      </c>
      <c r="AT23" s="2">
        <v>0</v>
      </c>
      <c r="AU23" s="2" t="s">
        <v>1530</v>
      </c>
      <c r="AV23" s="2" t="s">
        <v>1517</v>
      </c>
      <c r="AW23" s="2">
        <v>5.7745174784462403</v>
      </c>
      <c r="AX23" s="2">
        <v>4.4849595743469699</v>
      </c>
      <c r="AY23" s="2">
        <v>4.3363047650614996</v>
      </c>
      <c r="AZ23" s="2">
        <v>5.8983553255164702</v>
      </c>
      <c r="BA23" s="2">
        <v>5.1762304435423898</v>
      </c>
      <c r="BB23" s="2">
        <v>4.6831418488390799</v>
      </c>
      <c r="BC23" s="2" t="s">
        <v>1518</v>
      </c>
      <c r="BD23" s="2" t="s">
        <v>1521</v>
      </c>
      <c r="BE23" s="2">
        <v>11673.029</v>
      </c>
      <c r="BF23">
        <v>4.9468886597011296E-4</v>
      </c>
      <c r="BG23">
        <v>3.8421557715199501E-4</v>
      </c>
      <c r="BH23">
        <v>3.7148068124061799E-4</v>
      </c>
      <c r="BI23">
        <v>5.0529775309531596E-4</v>
      </c>
      <c r="BJ23">
        <v>4.4343507101219298E-4</v>
      </c>
      <c r="BK23">
        <v>4.0119337053296802E-4</v>
      </c>
      <c r="BL23">
        <v>36.022619374928098</v>
      </c>
      <c r="BM23">
        <v>1.3381707185469801E-2</v>
      </c>
      <c r="BN23">
        <v>7.20452387498562</v>
      </c>
      <c r="BO23">
        <v>2.67634143709396</v>
      </c>
      <c r="BP23">
        <v>4</v>
      </c>
      <c r="BQ23">
        <v>8</v>
      </c>
      <c r="BS23">
        <v>5.1750988506541002</v>
      </c>
      <c r="BT23">
        <v>6.3501977013081898</v>
      </c>
    </row>
    <row r="24" spans="1:72" x14ac:dyDescent="0.2">
      <c r="A24" s="2" t="s">
        <v>53</v>
      </c>
      <c r="B24" s="2">
        <v>53.80871123</v>
      </c>
      <c r="C24" s="2">
        <v>44.760888880000003</v>
      </c>
      <c r="D24" s="2">
        <v>6.4</v>
      </c>
      <c r="E24" s="2">
        <v>8.6</v>
      </c>
      <c r="F24" s="2">
        <v>6.4</v>
      </c>
      <c r="G24" s="2">
        <v>4.7</v>
      </c>
      <c r="H24" s="2">
        <v>8.6999999999999993</v>
      </c>
      <c r="I24" s="2">
        <v>1.8</v>
      </c>
      <c r="J24" s="2">
        <v>3.3</v>
      </c>
      <c r="K24" s="2">
        <v>0.1</v>
      </c>
      <c r="L24" s="2">
        <v>0.1</v>
      </c>
      <c r="M24" s="2">
        <v>3.7</v>
      </c>
      <c r="N24" s="2">
        <v>1.8</v>
      </c>
      <c r="O24" s="2">
        <v>1</v>
      </c>
      <c r="P24" s="2">
        <v>1.4</v>
      </c>
      <c r="Q24" s="2">
        <v>2.6</v>
      </c>
      <c r="R24" s="2">
        <v>2.8</v>
      </c>
      <c r="S24" s="2">
        <v>3.7</v>
      </c>
      <c r="T24" s="2">
        <v>0.4</v>
      </c>
      <c r="U24" s="2">
        <v>2.2999999999999998</v>
      </c>
      <c r="V24" s="2">
        <v>0</v>
      </c>
      <c r="W24" s="2">
        <v>0</v>
      </c>
      <c r="X24" s="2">
        <v>9</v>
      </c>
      <c r="Y24" s="2">
        <v>3.9</v>
      </c>
      <c r="Z24" s="2">
        <v>16.600000000000001</v>
      </c>
      <c r="AA24" s="2">
        <v>4.4000000000000004</v>
      </c>
      <c r="AB24" s="2">
        <v>10.4</v>
      </c>
      <c r="AC24" s="2">
        <v>4.7</v>
      </c>
      <c r="AD24" s="2">
        <v>6</v>
      </c>
      <c r="AE24" s="2">
        <v>0.8</v>
      </c>
      <c r="AF24" s="2">
        <v>4</v>
      </c>
      <c r="AG24" s="2">
        <v>4.2</v>
      </c>
      <c r="AH24" s="2">
        <v>3.4</v>
      </c>
      <c r="AI24" s="2">
        <v>1.875</v>
      </c>
      <c r="AJ24" s="2">
        <v>3.4</v>
      </c>
      <c r="AK24" s="2">
        <v>4.8571428571428603</v>
      </c>
      <c r="AL24" s="2" t="s">
        <v>735</v>
      </c>
      <c r="AM24" s="2" t="s">
        <v>416</v>
      </c>
      <c r="AN24" s="2" t="s">
        <v>736</v>
      </c>
      <c r="AO24" s="2" t="s">
        <v>602</v>
      </c>
      <c r="AP24" s="2" t="s">
        <v>633</v>
      </c>
      <c r="AQ24" s="2" t="s">
        <v>602</v>
      </c>
      <c r="AR24" s="2">
        <v>10</v>
      </c>
      <c r="AS24" s="2">
        <v>7</v>
      </c>
      <c r="AT24" s="2">
        <v>0</v>
      </c>
      <c r="AU24" s="2" t="s">
        <v>1531</v>
      </c>
      <c r="AV24" s="2" t="s">
        <v>1517</v>
      </c>
      <c r="AW24" s="2">
        <v>4.4182446502227704</v>
      </c>
      <c r="AX24" s="2">
        <v>4.4209959368741503</v>
      </c>
      <c r="AY24" s="2">
        <v>4.0463196374307699</v>
      </c>
      <c r="AZ24" s="2">
        <v>1.47</v>
      </c>
      <c r="BA24" s="2">
        <v>5.20753883651268</v>
      </c>
      <c r="BB24" s="2">
        <v>4.3068728238106697</v>
      </c>
      <c r="BC24" s="2" t="s">
        <v>1518</v>
      </c>
      <c r="BD24" s="2" t="s">
        <v>1521</v>
      </c>
      <c r="BE24" s="2">
        <v>212559.40900000001</v>
      </c>
      <c r="BF24">
        <v>2.0785928371784099E-5</v>
      </c>
      <c r="BG24">
        <v>2.07988719844161E-5</v>
      </c>
      <c r="BH24">
        <v>1.90361821970947E-5</v>
      </c>
      <c r="BI24">
        <v>6.9157136205624303E-6</v>
      </c>
      <c r="BJ24">
        <v>2.4499215823998999E-5</v>
      </c>
      <c r="BK24">
        <v>2.0261972142624201E-5</v>
      </c>
      <c r="BL24">
        <v>-63.670690115490203</v>
      </c>
      <c r="BM24">
        <v>-1.2120468576532299E-3</v>
      </c>
      <c r="BN24">
        <v>0</v>
      </c>
      <c r="BO24">
        <v>0</v>
      </c>
      <c r="BP24">
        <v>1.446</v>
      </c>
      <c r="BQ24">
        <v>2.8919999999999999</v>
      </c>
      <c r="BR24">
        <v>1</v>
      </c>
    </row>
    <row r="25" spans="1:72" x14ac:dyDescent="0.2">
      <c r="A25" s="2" t="s">
        <v>55</v>
      </c>
      <c r="B25" s="2"/>
      <c r="C25" s="2"/>
      <c r="D25" s="2"/>
      <c r="E25" s="2"/>
      <c r="F25" s="2"/>
      <c r="G25" s="2">
        <v>9.4</v>
      </c>
      <c r="H25" s="2">
        <v>3.1</v>
      </c>
      <c r="I25" s="2"/>
      <c r="J25" s="2"/>
      <c r="K25" s="2">
        <v>0</v>
      </c>
      <c r="L25" s="2">
        <v>0</v>
      </c>
      <c r="M25" s="2">
        <v>4.2</v>
      </c>
      <c r="N25" s="2">
        <v>9.9</v>
      </c>
      <c r="O25" s="2">
        <v>10</v>
      </c>
      <c r="P25" s="2">
        <v>10</v>
      </c>
      <c r="Q25" s="2">
        <v>7.1</v>
      </c>
      <c r="R25" s="2">
        <v>2</v>
      </c>
      <c r="S25" s="2">
        <v>2.2999999999999998</v>
      </c>
      <c r="T25" s="2"/>
      <c r="U25" s="2">
        <v>2.2000000000000002</v>
      </c>
      <c r="V25" s="2">
        <v>0</v>
      </c>
      <c r="W25" s="2">
        <v>0</v>
      </c>
      <c r="X25" s="2">
        <v>16</v>
      </c>
      <c r="Y25" s="2">
        <v>7.8</v>
      </c>
      <c r="Z25" s="2">
        <v>16.2</v>
      </c>
      <c r="AA25" s="2">
        <v>4.0999999999999996</v>
      </c>
      <c r="AB25" s="2">
        <v>13.4</v>
      </c>
      <c r="AC25" s="2">
        <v>6.3</v>
      </c>
      <c r="AD25" s="2">
        <v>4</v>
      </c>
      <c r="AE25" s="2">
        <v>0</v>
      </c>
      <c r="AF25" s="2">
        <v>3.6</v>
      </c>
      <c r="AG25" s="2">
        <v>2.9</v>
      </c>
      <c r="AH25" s="2">
        <v>5</v>
      </c>
      <c r="AI25" s="2">
        <v>8.5416666666666696</v>
      </c>
      <c r="AJ25" s="2">
        <v>2.2999999999999998</v>
      </c>
      <c r="AK25" s="2">
        <v>3.2857142857142798</v>
      </c>
      <c r="AL25" s="2" t="s">
        <v>740</v>
      </c>
      <c r="AM25" s="2" t="s">
        <v>416</v>
      </c>
      <c r="AN25" s="2" t="s">
        <v>741</v>
      </c>
      <c r="AO25" s="2" t="s">
        <v>602</v>
      </c>
      <c r="AP25" s="2" t="s">
        <v>633</v>
      </c>
      <c r="AQ25" s="2" t="s">
        <v>602</v>
      </c>
      <c r="AR25" s="2">
        <v>10</v>
      </c>
      <c r="AS25" s="2">
        <v>7</v>
      </c>
      <c r="AT25" s="2">
        <v>0</v>
      </c>
      <c r="AU25" s="2" t="s">
        <v>419</v>
      </c>
      <c r="AV25" s="2" t="s">
        <v>419</v>
      </c>
      <c r="AW25" s="2"/>
      <c r="AX25" s="2"/>
      <c r="AY25" s="2"/>
      <c r="AZ25" s="2"/>
      <c r="BA25" s="2"/>
      <c r="BB25" s="2"/>
      <c r="BC25" s="2" t="s">
        <v>419</v>
      </c>
      <c r="BD25" s="2" t="s">
        <v>419</v>
      </c>
      <c r="BE25" s="2"/>
      <c r="BP25">
        <v>4.4960000000000004</v>
      </c>
      <c r="BQ25">
        <v>8.9920000000000009</v>
      </c>
    </row>
    <row r="26" spans="1:72" x14ac:dyDescent="0.2">
      <c r="A26" s="2" t="s">
        <v>57</v>
      </c>
      <c r="B26" s="2"/>
      <c r="C26" s="2"/>
      <c r="D26" s="2"/>
      <c r="E26" s="2"/>
      <c r="F26" s="2"/>
      <c r="G26" s="2">
        <v>6.4</v>
      </c>
      <c r="H26" s="2">
        <v>7.8</v>
      </c>
      <c r="I26" s="2"/>
      <c r="J26" s="2"/>
      <c r="K26" s="2">
        <v>0</v>
      </c>
      <c r="L26" s="2">
        <v>0</v>
      </c>
      <c r="M26" s="2">
        <v>4.7</v>
      </c>
      <c r="N26" s="2">
        <v>7</v>
      </c>
      <c r="O26" s="2">
        <v>2.8</v>
      </c>
      <c r="P26" s="2">
        <v>4.9000000000000004</v>
      </c>
      <c r="Q26" s="2">
        <v>4.8</v>
      </c>
      <c r="R26" s="2">
        <v>0.9</v>
      </c>
      <c r="S26" s="2"/>
      <c r="T26" s="2"/>
      <c r="U26" s="2">
        <v>0.9</v>
      </c>
      <c r="V26" s="2">
        <v>0</v>
      </c>
      <c r="W26" s="2">
        <v>0</v>
      </c>
      <c r="X26" s="2">
        <v>5</v>
      </c>
      <c r="Y26" s="2">
        <v>1.7</v>
      </c>
      <c r="Z26" s="2">
        <v>16.600000000000001</v>
      </c>
      <c r="AA26" s="2">
        <v>4.4000000000000004</v>
      </c>
      <c r="AB26" s="2">
        <v>13.3</v>
      </c>
      <c r="AC26" s="2">
        <v>6.3</v>
      </c>
      <c r="AD26" s="2">
        <v>3</v>
      </c>
      <c r="AE26" s="2">
        <v>1.2</v>
      </c>
      <c r="AF26" s="2">
        <v>3.7</v>
      </c>
      <c r="AG26" s="2">
        <v>2.2999999999999998</v>
      </c>
      <c r="AH26" s="2">
        <v>3.6</v>
      </c>
      <c r="AI26" s="2">
        <v>2.7083333333333299</v>
      </c>
      <c r="AJ26" s="2">
        <v>1.3</v>
      </c>
      <c r="AK26" s="2">
        <v>1.8571428571428601</v>
      </c>
      <c r="AL26" s="2" t="s">
        <v>745</v>
      </c>
      <c r="AM26" s="2" t="s">
        <v>602</v>
      </c>
      <c r="AN26" s="2" t="s">
        <v>746</v>
      </c>
      <c r="AO26" s="2" t="s">
        <v>602</v>
      </c>
      <c r="AP26" s="2" t="s">
        <v>604</v>
      </c>
      <c r="AQ26" s="2" t="s">
        <v>416</v>
      </c>
      <c r="AR26" s="2">
        <v>7</v>
      </c>
      <c r="AS26" s="2">
        <v>7</v>
      </c>
      <c r="AT26" s="2">
        <v>7</v>
      </c>
      <c r="AU26" s="2" t="s">
        <v>419</v>
      </c>
      <c r="AV26" s="2" t="s">
        <v>419</v>
      </c>
      <c r="AW26" s="2"/>
      <c r="AX26" s="2"/>
      <c r="AY26" s="2"/>
      <c r="AZ26" s="2"/>
      <c r="BA26" s="2"/>
      <c r="BB26" s="2"/>
      <c r="BC26" s="2" t="s">
        <v>419</v>
      </c>
      <c r="BD26" s="2" t="s">
        <v>419</v>
      </c>
      <c r="BE26" s="2"/>
      <c r="BP26">
        <v>0</v>
      </c>
      <c r="BQ26">
        <v>0</v>
      </c>
    </row>
    <row r="27" spans="1:72" x14ac:dyDescent="0.2">
      <c r="A27" s="2" t="s">
        <v>59</v>
      </c>
      <c r="B27" s="2"/>
      <c r="C27" s="2"/>
      <c r="D27" s="2"/>
      <c r="E27" s="2"/>
      <c r="F27" s="2"/>
      <c r="G27" s="2">
        <v>4.3</v>
      </c>
      <c r="H27" s="2">
        <v>4.0999999999999996</v>
      </c>
      <c r="I27" s="2"/>
      <c r="J27" s="2"/>
      <c r="K27" s="2">
        <v>0</v>
      </c>
      <c r="L27" s="2">
        <v>0</v>
      </c>
      <c r="M27" s="2">
        <v>2.8</v>
      </c>
      <c r="N27" s="2">
        <v>1.8</v>
      </c>
      <c r="O27" s="2">
        <v>0.3</v>
      </c>
      <c r="P27" s="2">
        <v>1.1000000000000001</v>
      </c>
      <c r="Q27" s="2">
        <v>1.9</v>
      </c>
      <c r="R27" s="2">
        <v>5.8</v>
      </c>
      <c r="S27" s="2">
        <v>7.8</v>
      </c>
      <c r="T27" s="2">
        <v>0.2</v>
      </c>
      <c r="U27" s="2">
        <v>4.5999999999999996</v>
      </c>
      <c r="V27" s="2">
        <v>0</v>
      </c>
      <c r="W27" s="2">
        <v>0</v>
      </c>
      <c r="X27" s="2">
        <v>6</v>
      </c>
      <c r="Y27" s="2">
        <v>2.2000000000000002</v>
      </c>
      <c r="Z27" s="2">
        <v>23.3</v>
      </c>
      <c r="AA27" s="2">
        <v>8.9</v>
      </c>
      <c r="AB27" s="2">
        <v>10.3</v>
      </c>
      <c r="AC27" s="2">
        <v>4.5999999999999996</v>
      </c>
      <c r="AD27" s="2">
        <v>5</v>
      </c>
      <c r="AE27" s="2">
        <v>2.4</v>
      </c>
      <c r="AF27" s="2">
        <v>5.2</v>
      </c>
      <c r="AG27" s="2">
        <v>4.9000000000000004</v>
      </c>
      <c r="AH27" s="2">
        <v>3.4</v>
      </c>
      <c r="AI27" s="2">
        <v>1.875</v>
      </c>
      <c r="AJ27" s="2">
        <v>5.2</v>
      </c>
      <c r="AK27" s="2">
        <v>7.4285714285714297</v>
      </c>
      <c r="AL27" s="2" t="s">
        <v>686</v>
      </c>
      <c r="AM27" s="2" t="s">
        <v>602</v>
      </c>
      <c r="AN27" s="2" t="s">
        <v>607</v>
      </c>
      <c r="AO27" s="2" t="s">
        <v>419</v>
      </c>
      <c r="AP27" s="2" t="s">
        <v>633</v>
      </c>
      <c r="AQ27" s="2" t="s">
        <v>602</v>
      </c>
      <c r="AR27" s="2">
        <v>7</v>
      </c>
      <c r="AS27" s="2"/>
      <c r="AT27" s="2">
        <v>0</v>
      </c>
      <c r="AU27" s="2" t="s">
        <v>1532</v>
      </c>
      <c r="AV27" s="2" t="s">
        <v>1517</v>
      </c>
      <c r="AW27" s="2">
        <v>1.5426080021158499</v>
      </c>
      <c r="AX27" s="2">
        <v>1.42226415182929</v>
      </c>
      <c r="AY27" s="2">
        <v>1.29375143507354</v>
      </c>
      <c r="AZ27" s="2">
        <v>1.29375143507354</v>
      </c>
      <c r="BA27" s="2">
        <v>1.2635759600983401</v>
      </c>
      <c r="BB27" s="2">
        <v>1.1682006639692</v>
      </c>
      <c r="BC27" s="2" t="s">
        <v>1518</v>
      </c>
      <c r="BD27" s="2" t="s">
        <v>1528</v>
      </c>
      <c r="BE27" s="2">
        <v>771.61199999999997</v>
      </c>
      <c r="BF27">
        <v>1.9992016740484199E-3</v>
      </c>
      <c r="BG27">
        <v>1.84323747146142E-3</v>
      </c>
      <c r="BH27">
        <v>1.67668651482032E-3</v>
      </c>
      <c r="BI27">
        <v>1.67668651482032E-3</v>
      </c>
      <c r="BJ27">
        <v>1.6375794571602601E-3</v>
      </c>
      <c r="BK27">
        <v>1.5139742046121701E-3</v>
      </c>
      <c r="BL27">
        <v>0</v>
      </c>
      <c r="BM27">
        <v>0</v>
      </c>
      <c r="BN27">
        <v>0</v>
      </c>
      <c r="BO27">
        <v>0</v>
      </c>
    </row>
    <row r="28" spans="1:72" x14ac:dyDescent="0.2">
      <c r="A28" s="2" t="s">
        <v>61</v>
      </c>
      <c r="B28" s="2">
        <v>73.77427204</v>
      </c>
      <c r="C28" s="2">
        <v>9.5329128409999999</v>
      </c>
      <c r="D28" s="2">
        <v>8.8000000000000007</v>
      </c>
      <c r="E28" s="2">
        <v>1.3</v>
      </c>
      <c r="F28" s="2">
        <v>8.8000000000000007</v>
      </c>
      <c r="G28" s="2">
        <v>2</v>
      </c>
      <c r="H28" s="2">
        <v>6.9</v>
      </c>
      <c r="I28" s="2"/>
      <c r="J28" s="2">
        <v>3.8</v>
      </c>
      <c r="K28" s="2">
        <v>0.1</v>
      </c>
      <c r="L28" s="2">
        <v>0.1</v>
      </c>
      <c r="M28" s="2">
        <v>3.2</v>
      </c>
      <c r="N28" s="2">
        <v>4.4000000000000004</v>
      </c>
      <c r="O28" s="2">
        <v>0.6</v>
      </c>
      <c r="P28" s="2">
        <v>2.5</v>
      </c>
      <c r="Q28" s="2">
        <v>2.9</v>
      </c>
      <c r="R28" s="2">
        <v>3.7</v>
      </c>
      <c r="S28" s="2"/>
      <c r="T28" s="2">
        <v>1.6</v>
      </c>
      <c r="U28" s="2">
        <v>2.7</v>
      </c>
      <c r="V28" s="2">
        <v>0</v>
      </c>
      <c r="W28" s="2">
        <v>0</v>
      </c>
      <c r="X28" s="2">
        <v>4</v>
      </c>
      <c r="Y28" s="2">
        <v>1.1000000000000001</v>
      </c>
      <c r="Z28" s="2">
        <v>20.3</v>
      </c>
      <c r="AA28" s="2">
        <v>6.9</v>
      </c>
      <c r="AB28" s="2">
        <v>5.8</v>
      </c>
      <c r="AC28" s="2">
        <v>2.1</v>
      </c>
      <c r="AD28" s="2">
        <v>5</v>
      </c>
      <c r="AE28" s="2">
        <v>5.5</v>
      </c>
      <c r="AF28" s="2">
        <v>4.9000000000000004</v>
      </c>
      <c r="AG28" s="2">
        <v>5.4</v>
      </c>
      <c r="AH28" s="2">
        <v>4.0999999999999996</v>
      </c>
      <c r="AI28" s="2">
        <v>4.7916666666666696</v>
      </c>
      <c r="AJ28" s="2">
        <v>4.5</v>
      </c>
      <c r="AK28" s="2">
        <v>6.4285714285714297</v>
      </c>
      <c r="AL28" s="2" t="s">
        <v>753</v>
      </c>
      <c r="AM28" s="2" t="s">
        <v>416</v>
      </c>
      <c r="AN28" s="2" t="s">
        <v>607</v>
      </c>
      <c r="AO28" s="2" t="s">
        <v>419</v>
      </c>
      <c r="AP28" s="2" t="s">
        <v>604</v>
      </c>
      <c r="AQ28" s="2" t="s">
        <v>416</v>
      </c>
      <c r="AR28" s="2">
        <v>10</v>
      </c>
      <c r="AS28" s="2"/>
      <c r="AT28" s="2">
        <v>7</v>
      </c>
      <c r="AU28" s="2" t="s">
        <v>1533</v>
      </c>
      <c r="AV28" s="2" t="s">
        <v>1517</v>
      </c>
      <c r="AW28" s="2">
        <v>13.5387778979508</v>
      </c>
      <c r="AX28" s="2">
        <v>12.704003594721</v>
      </c>
      <c r="AY28" s="2">
        <v>12.421196443012199</v>
      </c>
      <c r="AZ28" s="2">
        <v>15.9755511542748</v>
      </c>
      <c r="BA28" s="2">
        <v>15.1875582164446</v>
      </c>
      <c r="BB28" s="2">
        <v>14.4577636623009</v>
      </c>
      <c r="BC28" s="2" t="s">
        <v>1518</v>
      </c>
      <c r="BD28" s="2" t="s">
        <v>1519</v>
      </c>
      <c r="BE28" s="2">
        <v>2351.625</v>
      </c>
      <c r="BF28">
        <v>5.7572010409613697E-3</v>
      </c>
      <c r="BG28">
        <v>5.4022233964688303E-3</v>
      </c>
      <c r="BH28">
        <v>5.2819630863816299E-3</v>
      </c>
      <c r="BI28">
        <v>6.7934093038961698E-3</v>
      </c>
      <c r="BJ28">
        <v>6.4583248674616699E-3</v>
      </c>
      <c r="BK28">
        <v>6.1479885875940802E-3</v>
      </c>
      <c r="BL28">
        <v>28.615236282348601</v>
      </c>
      <c r="BM28">
        <v>0.15114462175145399</v>
      </c>
      <c r="BN28">
        <v>5.7230472564697203</v>
      </c>
      <c r="BO28">
        <v>10</v>
      </c>
    </row>
    <row r="29" spans="1:72" x14ac:dyDescent="0.2">
      <c r="A29" s="2" t="s">
        <v>63</v>
      </c>
      <c r="B29" s="2"/>
      <c r="C29" s="2"/>
      <c r="D29" s="2"/>
      <c r="E29" s="2"/>
      <c r="F29" s="2"/>
      <c r="G29" s="2">
        <v>2.9</v>
      </c>
      <c r="H29" s="2">
        <v>4.0999999999999996</v>
      </c>
      <c r="I29" s="2">
        <v>10</v>
      </c>
      <c r="J29" s="2"/>
      <c r="K29" s="2">
        <v>13.7</v>
      </c>
      <c r="L29" s="2">
        <v>10</v>
      </c>
      <c r="M29" s="2">
        <v>6.8</v>
      </c>
      <c r="N29" s="2">
        <v>3.8</v>
      </c>
      <c r="O29" s="2">
        <v>0.4</v>
      </c>
      <c r="P29" s="2">
        <v>2.1</v>
      </c>
      <c r="Q29" s="2">
        <v>4.4000000000000004</v>
      </c>
      <c r="R29" s="2">
        <v>10</v>
      </c>
      <c r="S29" s="2">
        <v>9.6999999999999993</v>
      </c>
      <c r="T29" s="2">
        <v>6.6</v>
      </c>
      <c r="U29" s="2">
        <v>8.8000000000000007</v>
      </c>
      <c r="V29" s="2">
        <v>40</v>
      </c>
      <c r="W29" s="2">
        <v>10</v>
      </c>
      <c r="X29" s="2">
        <v>3</v>
      </c>
      <c r="Y29" s="2">
        <v>0.6</v>
      </c>
      <c r="Z29" s="2">
        <v>23.1</v>
      </c>
      <c r="AA29" s="2">
        <v>8.6999999999999993</v>
      </c>
      <c r="AB29" s="2">
        <v>6</v>
      </c>
      <c r="AC29" s="2">
        <v>2.2000000000000002</v>
      </c>
      <c r="AD29" s="2">
        <v>5</v>
      </c>
      <c r="AE29" s="2">
        <v>7.7</v>
      </c>
      <c r="AF29" s="2">
        <v>5.9</v>
      </c>
      <c r="AG29" s="2">
        <v>7.3</v>
      </c>
      <c r="AH29" s="2">
        <v>5.9</v>
      </c>
      <c r="AI29" s="2">
        <v>10</v>
      </c>
      <c r="AJ29" s="2">
        <v>9.1999999999999993</v>
      </c>
      <c r="AK29" s="2">
        <v>10</v>
      </c>
      <c r="AL29" s="2" t="s">
        <v>757</v>
      </c>
      <c r="AM29" s="2" t="s">
        <v>602</v>
      </c>
      <c r="AN29" s="2" t="s">
        <v>607</v>
      </c>
      <c r="AO29" s="2" t="s">
        <v>419</v>
      </c>
      <c r="AP29" s="2" t="s">
        <v>633</v>
      </c>
      <c r="AQ29" s="2" t="s">
        <v>602</v>
      </c>
      <c r="AR29" s="2">
        <v>7</v>
      </c>
      <c r="AS29" s="2"/>
      <c r="AT29" s="2">
        <v>0</v>
      </c>
      <c r="AU29" s="2" t="s">
        <v>1534</v>
      </c>
      <c r="AV29" s="2" t="s">
        <v>1517</v>
      </c>
      <c r="AW29" s="2">
        <v>71.629215801080406</v>
      </c>
      <c r="AX29" s="2">
        <v>71.106854825096903</v>
      </c>
      <c r="AY29" s="2">
        <v>70.743509705304604</v>
      </c>
      <c r="AZ29" s="2">
        <v>71.629215308284202</v>
      </c>
      <c r="BA29" s="2">
        <v>71.4080458222017</v>
      </c>
      <c r="BB29" s="2">
        <v>70.798435730814901</v>
      </c>
      <c r="BC29" s="2" t="s">
        <v>1518</v>
      </c>
      <c r="BD29" s="2" t="s">
        <v>1519</v>
      </c>
      <c r="BE29" s="2">
        <v>4829.7640000000001</v>
      </c>
      <c r="BF29">
        <v>1.4830790034685E-2</v>
      </c>
      <c r="BG29">
        <v>1.47226354797247E-2</v>
      </c>
      <c r="BH29">
        <v>1.46474050709941E-2</v>
      </c>
      <c r="BI29">
        <v>1.48307899326518E-2</v>
      </c>
      <c r="BJ29">
        <v>1.4784996911277999E-2</v>
      </c>
      <c r="BK29">
        <v>1.4658777474595999E-2</v>
      </c>
      <c r="BL29">
        <v>1.2519955635070801</v>
      </c>
      <c r="BM29">
        <v>1.8338486165775599E-2</v>
      </c>
      <c r="BN29">
        <v>0.25039911270141602</v>
      </c>
      <c r="BO29">
        <v>3.6676972331551099</v>
      </c>
      <c r="BS29">
        <v>7.7752856867654003</v>
      </c>
      <c r="BT29">
        <v>10</v>
      </c>
    </row>
    <row r="30" spans="1:72" x14ac:dyDescent="0.2">
      <c r="A30" s="2" t="s">
        <v>65</v>
      </c>
      <c r="B30" s="2"/>
      <c r="C30" s="2"/>
      <c r="D30" s="2"/>
      <c r="E30" s="2"/>
      <c r="F30" s="2"/>
      <c r="G30" s="2">
        <v>2</v>
      </c>
      <c r="H30" s="2">
        <v>8.1</v>
      </c>
      <c r="I30" s="2">
        <v>0</v>
      </c>
      <c r="J30" s="2">
        <v>1.2</v>
      </c>
      <c r="K30" s="2">
        <v>0.5</v>
      </c>
      <c r="L30" s="2">
        <v>0.5</v>
      </c>
      <c r="M30" s="2">
        <v>2.4</v>
      </c>
      <c r="N30" s="2">
        <v>2.8</v>
      </c>
      <c r="O30" s="2">
        <v>1.2</v>
      </c>
      <c r="P30" s="2">
        <v>2</v>
      </c>
      <c r="Q30" s="2">
        <v>2.2000000000000002</v>
      </c>
      <c r="R30" s="2">
        <v>0</v>
      </c>
      <c r="S30" s="2"/>
      <c r="T30" s="2">
        <v>0.1</v>
      </c>
      <c r="U30" s="2">
        <v>0</v>
      </c>
      <c r="V30" s="2">
        <v>0</v>
      </c>
      <c r="W30" s="2">
        <v>0</v>
      </c>
      <c r="X30" s="2">
        <v>17</v>
      </c>
      <c r="Y30" s="2">
        <v>8.3000000000000007</v>
      </c>
      <c r="Z30" s="2">
        <v>9.8000000000000007</v>
      </c>
      <c r="AA30" s="2">
        <v>0</v>
      </c>
      <c r="AB30" s="2">
        <v>7.6</v>
      </c>
      <c r="AC30" s="2">
        <v>3.1</v>
      </c>
      <c r="AD30" s="2">
        <v>3</v>
      </c>
      <c r="AE30" s="2">
        <v>0.1</v>
      </c>
      <c r="AF30" s="2">
        <v>1.6</v>
      </c>
      <c r="AG30" s="2">
        <v>0.8</v>
      </c>
      <c r="AH30" s="2">
        <v>1.5</v>
      </c>
      <c r="AI30" s="2">
        <v>0</v>
      </c>
      <c r="AJ30" s="2">
        <v>0.4</v>
      </c>
      <c r="AK30" s="2">
        <v>0.57142857142857095</v>
      </c>
      <c r="AL30" s="2" t="s">
        <v>762</v>
      </c>
      <c r="AM30" s="2" t="s">
        <v>416</v>
      </c>
      <c r="AN30" s="2" t="s">
        <v>763</v>
      </c>
      <c r="AO30" s="2" t="s">
        <v>602</v>
      </c>
      <c r="AP30" s="2" t="s">
        <v>666</v>
      </c>
      <c r="AQ30" s="2" t="s">
        <v>423</v>
      </c>
      <c r="AR30" s="2">
        <v>10</v>
      </c>
      <c r="AS30" s="2">
        <v>7</v>
      </c>
      <c r="AT30" s="2">
        <v>3</v>
      </c>
      <c r="AU30" s="2" t="s">
        <v>419</v>
      </c>
      <c r="AV30" s="2" t="s">
        <v>419</v>
      </c>
      <c r="AW30" s="2"/>
      <c r="AX30" s="2"/>
      <c r="AY30" s="2"/>
      <c r="AZ30" s="2"/>
      <c r="BA30" s="2"/>
      <c r="BB30" s="2"/>
      <c r="BC30" s="2" t="s">
        <v>419</v>
      </c>
      <c r="BD30" s="2" t="s">
        <v>419</v>
      </c>
      <c r="BE30" s="2"/>
      <c r="BP30">
        <v>4.0810000000000004</v>
      </c>
      <c r="BQ30">
        <v>8.1620000000000008</v>
      </c>
    </row>
    <row r="31" spans="1:72" x14ac:dyDescent="0.2">
      <c r="A31" s="2" t="s">
        <v>67</v>
      </c>
      <c r="B31" s="2"/>
      <c r="C31" s="2"/>
      <c r="D31" s="2"/>
      <c r="E31" s="2"/>
      <c r="F31" s="2"/>
      <c r="G31" s="2">
        <v>7.8</v>
      </c>
      <c r="H31" s="2">
        <v>7.4</v>
      </c>
      <c r="I31" s="2"/>
      <c r="J31" s="2"/>
      <c r="K31" s="2">
        <v>1.4</v>
      </c>
      <c r="L31" s="2">
        <v>1.4</v>
      </c>
      <c r="M31" s="2">
        <v>5.5</v>
      </c>
      <c r="N31" s="2">
        <v>6.9</v>
      </c>
      <c r="O31" s="2">
        <v>10</v>
      </c>
      <c r="P31" s="2">
        <v>8.5</v>
      </c>
      <c r="Q31" s="2">
        <v>7</v>
      </c>
      <c r="R31" s="2">
        <v>0</v>
      </c>
      <c r="S31" s="2"/>
      <c r="T31" s="2">
        <v>0</v>
      </c>
      <c r="U31" s="2">
        <v>0</v>
      </c>
      <c r="V31" s="2">
        <v>0</v>
      </c>
      <c r="W31" s="2">
        <v>0</v>
      </c>
      <c r="X31" s="2">
        <v>19</v>
      </c>
      <c r="Y31" s="2">
        <v>9.4</v>
      </c>
      <c r="Z31" s="2">
        <v>8.6</v>
      </c>
      <c r="AA31" s="2">
        <v>0</v>
      </c>
      <c r="AB31" s="2">
        <v>5.7</v>
      </c>
      <c r="AC31" s="2">
        <v>2.1</v>
      </c>
      <c r="AD31" s="2">
        <v>3</v>
      </c>
      <c r="AE31" s="2">
        <v>0.1</v>
      </c>
      <c r="AF31" s="2">
        <v>1.3</v>
      </c>
      <c r="AG31" s="2">
        <v>0.7</v>
      </c>
      <c r="AH31" s="2">
        <v>3.8</v>
      </c>
      <c r="AI31" s="2">
        <v>3.5416666666666701</v>
      </c>
      <c r="AJ31" s="2">
        <v>0.3</v>
      </c>
      <c r="AK31" s="2">
        <v>0.42857142857142899</v>
      </c>
      <c r="AL31" s="2" t="s">
        <v>765</v>
      </c>
      <c r="AM31" s="2" t="s">
        <v>416</v>
      </c>
      <c r="AN31" s="2" t="s">
        <v>766</v>
      </c>
      <c r="AO31" s="2" t="s">
        <v>423</v>
      </c>
      <c r="AP31" s="2" t="s">
        <v>666</v>
      </c>
      <c r="AQ31" s="2" t="s">
        <v>423</v>
      </c>
      <c r="AR31" s="2">
        <v>10</v>
      </c>
      <c r="AS31" s="2">
        <v>0</v>
      </c>
      <c r="AT31" s="2">
        <v>3</v>
      </c>
      <c r="AU31" s="2" t="s">
        <v>419</v>
      </c>
      <c r="AV31" s="2" t="s">
        <v>419</v>
      </c>
      <c r="AW31" s="2"/>
      <c r="AX31" s="2"/>
      <c r="AY31" s="2"/>
      <c r="AZ31" s="2"/>
      <c r="BA31" s="2"/>
      <c r="BB31" s="2"/>
      <c r="BC31" s="2" t="s">
        <v>419</v>
      </c>
      <c r="BD31" s="2" t="s">
        <v>419</v>
      </c>
      <c r="BE31" s="2"/>
      <c r="BP31">
        <v>0.90500000000000003</v>
      </c>
      <c r="BQ31">
        <v>1.81</v>
      </c>
    </row>
    <row r="32" spans="1:72" x14ac:dyDescent="0.2">
      <c r="A32" s="2" t="s">
        <v>69</v>
      </c>
      <c r="B32" s="2">
        <v>87.722474270000006</v>
      </c>
      <c r="C32" s="2">
        <v>15.26222355</v>
      </c>
      <c r="D32" s="2">
        <v>10</v>
      </c>
      <c r="E32" s="2">
        <v>2.5</v>
      </c>
      <c r="F32" s="2">
        <v>10</v>
      </c>
      <c r="G32" s="2">
        <v>4.7</v>
      </c>
      <c r="H32" s="2">
        <v>8.8000000000000007</v>
      </c>
      <c r="I32" s="2">
        <v>1</v>
      </c>
      <c r="J32" s="2"/>
      <c r="K32" s="2">
        <v>0.1</v>
      </c>
      <c r="L32" s="2">
        <v>0.1</v>
      </c>
      <c r="M32" s="2">
        <v>3.7</v>
      </c>
      <c r="N32" s="2">
        <v>4.7</v>
      </c>
      <c r="O32" s="2">
        <v>1.9</v>
      </c>
      <c r="P32" s="2">
        <v>3.3</v>
      </c>
      <c r="Q32" s="2">
        <v>3.5</v>
      </c>
      <c r="R32" s="2">
        <v>1.1000000000000001</v>
      </c>
      <c r="S32" s="2"/>
      <c r="T32" s="2">
        <v>0</v>
      </c>
      <c r="U32" s="2">
        <v>0.6</v>
      </c>
      <c r="V32" s="2">
        <v>0</v>
      </c>
      <c r="W32" s="2">
        <v>0</v>
      </c>
      <c r="X32" s="2">
        <v>12</v>
      </c>
      <c r="Y32" s="2">
        <v>5.6</v>
      </c>
      <c r="Z32" s="2">
        <v>12.4</v>
      </c>
      <c r="AA32" s="2">
        <v>1.6</v>
      </c>
      <c r="AB32" s="2">
        <v>8.6</v>
      </c>
      <c r="AC32" s="2">
        <v>3.7</v>
      </c>
      <c r="AD32" s="2">
        <v>3</v>
      </c>
      <c r="AE32" s="2">
        <v>0.3</v>
      </c>
      <c r="AF32" s="2">
        <v>2.2000000000000002</v>
      </c>
      <c r="AG32" s="2">
        <v>4.2</v>
      </c>
      <c r="AH32" s="2">
        <v>3.9</v>
      </c>
      <c r="AI32" s="2">
        <v>3.9583333333333299</v>
      </c>
      <c r="AJ32" s="2">
        <v>1.7</v>
      </c>
      <c r="AK32" s="2">
        <v>2.4285714285714302</v>
      </c>
      <c r="AL32" s="2" t="s">
        <v>769</v>
      </c>
      <c r="AM32" s="2" t="s">
        <v>416</v>
      </c>
      <c r="AN32" s="2" t="s">
        <v>770</v>
      </c>
      <c r="AO32" s="2" t="s">
        <v>602</v>
      </c>
      <c r="AP32" s="2" t="s">
        <v>666</v>
      </c>
      <c r="AQ32" s="2" t="s">
        <v>423</v>
      </c>
      <c r="AR32" s="2">
        <v>10</v>
      </c>
      <c r="AS32" s="2">
        <v>7</v>
      </c>
      <c r="AT32" s="2">
        <v>3</v>
      </c>
      <c r="AU32" s="2" t="s">
        <v>1535</v>
      </c>
      <c r="AV32" s="2" t="s">
        <v>1517</v>
      </c>
      <c r="AW32" s="2">
        <v>0.28759121651198499</v>
      </c>
      <c r="AX32" s="2">
        <v>0.27670615383116898</v>
      </c>
      <c r="AY32" s="2">
        <v>0.27732132220873501</v>
      </c>
      <c r="AZ32" s="2">
        <v>2.4065614770511699E-2</v>
      </c>
      <c r="BA32" s="2">
        <v>2.1787210000000001E-2</v>
      </c>
      <c r="BB32" s="2">
        <v>2.1018249999999999E-2</v>
      </c>
      <c r="BC32" s="2" t="s">
        <v>1518</v>
      </c>
      <c r="BD32" s="2" t="s">
        <v>1521</v>
      </c>
      <c r="BE32" s="2">
        <v>19116.208999999999</v>
      </c>
      <c r="BF32">
        <v>1.50443645239485E-5</v>
      </c>
      <c r="BG32">
        <v>1.4474949182192399E-5</v>
      </c>
      <c r="BH32">
        <v>1.4507129641067199E-5</v>
      </c>
      <c r="BI32">
        <v>1.2589114698689299E-6</v>
      </c>
      <c r="BJ32">
        <v>1.13972440874653E-6</v>
      </c>
      <c r="BK32">
        <v>1.09949885984193E-6</v>
      </c>
      <c r="BL32">
        <v>-91.322118840758307</v>
      </c>
      <c r="BM32">
        <v>-1.3248218171198201E-3</v>
      </c>
      <c r="BN32">
        <v>0</v>
      </c>
      <c r="BO32">
        <v>0</v>
      </c>
      <c r="BP32">
        <v>4.218</v>
      </c>
      <c r="BQ32">
        <v>8.4359999999999999</v>
      </c>
      <c r="BR32">
        <v>1</v>
      </c>
      <c r="BS32">
        <v>2.5224312071897499</v>
      </c>
      <c r="BT32">
        <v>1.04486241437951</v>
      </c>
    </row>
    <row r="33" spans="1:72" x14ac:dyDescent="0.2">
      <c r="A33" s="2" t="s">
        <v>71</v>
      </c>
      <c r="B33" s="2">
        <v>63.053000709999999</v>
      </c>
      <c r="C33" s="2">
        <v>36.829963050000003</v>
      </c>
      <c r="D33" s="2">
        <v>7.5</v>
      </c>
      <c r="E33" s="2">
        <v>7</v>
      </c>
      <c r="F33" s="2">
        <v>7.5</v>
      </c>
      <c r="G33" s="2">
        <v>7.2</v>
      </c>
      <c r="H33" s="2">
        <v>5.9</v>
      </c>
      <c r="I33" s="2">
        <v>2.8</v>
      </c>
      <c r="J33" s="2"/>
      <c r="K33" s="2">
        <v>0</v>
      </c>
      <c r="L33" s="2">
        <v>0</v>
      </c>
      <c r="M33" s="2">
        <v>4</v>
      </c>
      <c r="N33" s="2">
        <v>3</v>
      </c>
      <c r="O33" s="2">
        <v>1</v>
      </c>
      <c r="P33" s="2">
        <v>2</v>
      </c>
      <c r="Q33" s="2">
        <v>3</v>
      </c>
      <c r="R33" s="2">
        <v>3</v>
      </c>
      <c r="S33" s="2">
        <v>5</v>
      </c>
      <c r="T33" s="2">
        <v>0.1</v>
      </c>
      <c r="U33" s="2">
        <v>2.7</v>
      </c>
      <c r="V33" s="2">
        <v>0</v>
      </c>
      <c r="W33" s="2">
        <v>0</v>
      </c>
      <c r="X33" s="2">
        <v>11</v>
      </c>
      <c r="Y33" s="2">
        <v>5</v>
      </c>
      <c r="Z33" s="2">
        <v>17</v>
      </c>
      <c r="AA33" s="2">
        <v>4.7</v>
      </c>
      <c r="AB33" s="2">
        <v>9.1999999999999993</v>
      </c>
      <c r="AC33" s="2">
        <v>4</v>
      </c>
      <c r="AD33" s="2">
        <v>4</v>
      </c>
      <c r="AE33" s="2">
        <v>1.1000000000000001</v>
      </c>
      <c r="AF33" s="2">
        <v>3.5</v>
      </c>
      <c r="AG33" s="2">
        <v>4.5</v>
      </c>
      <c r="AH33" s="2">
        <v>3.8</v>
      </c>
      <c r="AI33" s="2">
        <v>3.5416666666666701</v>
      </c>
      <c r="AJ33" s="2">
        <v>2.6</v>
      </c>
      <c r="AK33" s="2">
        <v>3.71428571428571</v>
      </c>
      <c r="AL33" s="2" t="s">
        <v>774</v>
      </c>
      <c r="AM33" s="2" t="s">
        <v>423</v>
      </c>
      <c r="AN33" s="2" t="s">
        <v>699</v>
      </c>
      <c r="AO33" s="2" t="s">
        <v>423</v>
      </c>
      <c r="AP33" s="2" t="s">
        <v>633</v>
      </c>
      <c r="AQ33" s="2" t="s">
        <v>602</v>
      </c>
      <c r="AR33" s="2">
        <v>0</v>
      </c>
      <c r="AS33" s="2">
        <v>0</v>
      </c>
      <c r="AT33" s="2">
        <v>0</v>
      </c>
      <c r="AU33" s="2" t="s">
        <v>1536</v>
      </c>
      <c r="AV33" s="2" t="s">
        <v>1517</v>
      </c>
      <c r="AW33" s="2">
        <v>0.42220503879999999</v>
      </c>
      <c r="AX33" s="2">
        <v>0.34258108560575301</v>
      </c>
      <c r="AY33" s="2">
        <v>0.28383570662329899</v>
      </c>
      <c r="AZ33" s="2">
        <v>0.26529286097983401</v>
      </c>
      <c r="BA33" s="2">
        <v>0.21104809806477201</v>
      </c>
      <c r="BB33" s="2">
        <v>0.18176852899825899</v>
      </c>
      <c r="BC33" s="2" t="s">
        <v>1518</v>
      </c>
      <c r="BD33" s="2" t="s">
        <v>1537</v>
      </c>
      <c r="BE33" s="2">
        <v>1439323.774</v>
      </c>
      <c r="BF33">
        <v>2.9333569446064098E-7</v>
      </c>
      <c r="BG33">
        <v>2.38015303987991E-7</v>
      </c>
      <c r="BH33">
        <v>1.9720073533871801E-7</v>
      </c>
      <c r="BI33">
        <v>1.8431770931050701E-7</v>
      </c>
      <c r="BJ33">
        <v>1.46630036880619E-7</v>
      </c>
      <c r="BK33">
        <v>1.2628744989955199E-7</v>
      </c>
      <c r="BL33">
        <v>-6.5329502986299497</v>
      </c>
      <c r="BM33">
        <v>-1.28830260282112E-6</v>
      </c>
      <c r="BN33">
        <v>0</v>
      </c>
      <c r="BO33">
        <v>0</v>
      </c>
      <c r="BP33">
        <v>0.18</v>
      </c>
      <c r="BQ33">
        <v>0.35999999999999899</v>
      </c>
      <c r="BR33">
        <v>0</v>
      </c>
    </row>
    <row r="34" spans="1:72" x14ac:dyDescent="0.2">
      <c r="A34" s="2" t="s">
        <v>73</v>
      </c>
      <c r="B34" s="2">
        <v>32.862669799999999</v>
      </c>
      <c r="C34" s="2">
        <v>47.543190150000001</v>
      </c>
      <c r="D34" s="2">
        <v>3.8</v>
      </c>
      <c r="E34" s="2">
        <v>9.1999999999999993</v>
      </c>
      <c r="F34" s="2">
        <v>3.8</v>
      </c>
      <c r="G34" s="2">
        <v>6.3</v>
      </c>
      <c r="H34" s="2">
        <v>5.0999999999999996</v>
      </c>
      <c r="I34" s="2">
        <v>6.6</v>
      </c>
      <c r="J34" s="2">
        <v>7.7</v>
      </c>
      <c r="K34" s="2">
        <v>1.2</v>
      </c>
      <c r="L34" s="2">
        <v>1.2</v>
      </c>
      <c r="M34" s="2">
        <v>5.4</v>
      </c>
      <c r="N34" s="2">
        <v>6.4</v>
      </c>
      <c r="O34" s="2">
        <v>0.9</v>
      </c>
      <c r="P34" s="2">
        <v>3.7</v>
      </c>
      <c r="Q34" s="2">
        <v>4.5</v>
      </c>
      <c r="R34" s="2">
        <v>8.1999999999999993</v>
      </c>
      <c r="S34" s="2">
        <v>8.8000000000000007</v>
      </c>
      <c r="T34" s="2">
        <v>2.8</v>
      </c>
      <c r="U34" s="2">
        <v>6.6</v>
      </c>
      <c r="V34" s="2">
        <v>0.2</v>
      </c>
      <c r="W34" s="2">
        <v>0.1</v>
      </c>
      <c r="X34" s="2">
        <v>3</v>
      </c>
      <c r="Y34" s="2">
        <v>0.6</v>
      </c>
      <c r="Z34" s="2">
        <v>29.1</v>
      </c>
      <c r="AA34" s="2">
        <v>10</v>
      </c>
      <c r="AB34" s="2">
        <v>2.4</v>
      </c>
      <c r="AC34" s="2">
        <v>0.2</v>
      </c>
      <c r="AD34" s="2">
        <v>8</v>
      </c>
      <c r="AE34" s="2">
        <v>2.7</v>
      </c>
      <c r="AF34" s="2">
        <v>5.2</v>
      </c>
      <c r="AG34" s="2">
        <v>5.2</v>
      </c>
      <c r="AH34" s="2">
        <v>4.9000000000000004</v>
      </c>
      <c r="AI34" s="2">
        <v>8.125</v>
      </c>
      <c r="AJ34" s="2">
        <v>6</v>
      </c>
      <c r="AK34" s="2">
        <v>8.5714285714285694</v>
      </c>
      <c r="AL34" s="2" t="s">
        <v>713</v>
      </c>
      <c r="AM34" s="2" t="s">
        <v>423</v>
      </c>
      <c r="AN34" s="2" t="s">
        <v>607</v>
      </c>
      <c r="AO34" s="2" t="s">
        <v>419</v>
      </c>
      <c r="AP34" s="2" t="s">
        <v>633</v>
      </c>
      <c r="AQ34" s="2" t="s">
        <v>602</v>
      </c>
      <c r="AR34" s="2">
        <v>0</v>
      </c>
      <c r="AS34" s="2"/>
      <c r="AT34" s="2">
        <v>0</v>
      </c>
      <c r="AU34" s="2" t="s">
        <v>1538</v>
      </c>
      <c r="AV34" s="2" t="s">
        <v>1517</v>
      </c>
      <c r="AW34" s="2">
        <v>27.8592640441647</v>
      </c>
      <c r="AX34" s="2">
        <v>27.011803825493999</v>
      </c>
      <c r="AY34" s="2">
        <v>26.168398782014801</v>
      </c>
      <c r="AZ34" s="2">
        <v>26.3006502304825</v>
      </c>
      <c r="BA34" s="2">
        <v>25.834256877536198</v>
      </c>
      <c r="BB34" s="2">
        <v>25.2825474987355</v>
      </c>
      <c r="BC34" s="2" t="s">
        <v>1518</v>
      </c>
      <c r="BD34" s="2" t="s">
        <v>1519</v>
      </c>
      <c r="BE34" s="2">
        <v>26378.275000000001</v>
      </c>
      <c r="BF34">
        <v>1.0561442719118201E-3</v>
      </c>
      <c r="BG34">
        <v>1.0240170680415599E-3</v>
      </c>
      <c r="BH34">
        <v>9.9204359580051197E-4</v>
      </c>
      <c r="BI34">
        <v>9.9705724618014396E-4</v>
      </c>
      <c r="BJ34">
        <v>9.7937628133515906E-4</v>
      </c>
      <c r="BK34">
        <v>9.5846098726074804E-4</v>
      </c>
      <c r="BL34">
        <v>0.50538609400392298</v>
      </c>
      <c r="BM34">
        <v>5.0136503796321995E-4</v>
      </c>
      <c r="BN34">
        <v>0.101077218800786</v>
      </c>
      <c r="BO34">
        <v>0.100273007592644</v>
      </c>
    </row>
    <row r="35" spans="1:72" x14ac:dyDescent="0.2">
      <c r="A35" s="2" t="s">
        <v>75</v>
      </c>
      <c r="B35" s="2">
        <v>5.0134491959999998</v>
      </c>
      <c r="C35" s="2">
        <v>3.1276125220000002</v>
      </c>
      <c r="D35" s="2">
        <v>0.4</v>
      </c>
      <c r="E35" s="2">
        <v>0</v>
      </c>
      <c r="F35" s="2">
        <v>0.4</v>
      </c>
      <c r="G35" s="2">
        <v>5.8</v>
      </c>
      <c r="H35" s="2">
        <v>5.6</v>
      </c>
      <c r="I35" s="2">
        <v>2.4</v>
      </c>
      <c r="J35" s="2">
        <v>7.5</v>
      </c>
      <c r="K35" s="2">
        <v>4.2</v>
      </c>
      <c r="L35" s="2">
        <v>4.2</v>
      </c>
      <c r="M35" s="2">
        <v>5.0999999999999996</v>
      </c>
      <c r="N35" s="2">
        <v>6.3</v>
      </c>
      <c r="O35" s="2">
        <v>0.7</v>
      </c>
      <c r="P35" s="2">
        <v>3.5</v>
      </c>
      <c r="Q35" s="2">
        <v>4.3</v>
      </c>
      <c r="R35" s="2">
        <v>6.9</v>
      </c>
      <c r="S35" s="2">
        <v>8.9</v>
      </c>
      <c r="T35" s="2">
        <v>2.4</v>
      </c>
      <c r="U35" s="2">
        <v>6.1</v>
      </c>
      <c r="V35" s="2">
        <v>1.9</v>
      </c>
      <c r="W35" s="2">
        <v>1</v>
      </c>
      <c r="X35" s="2">
        <v>3</v>
      </c>
      <c r="Y35" s="2">
        <v>0.6</v>
      </c>
      <c r="Z35" s="2">
        <v>21.6</v>
      </c>
      <c r="AA35" s="2">
        <v>7.7</v>
      </c>
      <c r="AB35" s="2">
        <v>6</v>
      </c>
      <c r="AC35" s="2">
        <v>2.2000000000000002</v>
      </c>
      <c r="AD35" s="2">
        <v>8</v>
      </c>
      <c r="AE35" s="2">
        <v>3.5</v>
      </c>
      <c r="AF35" s="2">
        <v>5.4</v>
      </c>
      <c r="AG35" s="2">
        <v>3.9</v>
      </c>
      <c r="AH35" s="2">
        <v>4.0999999999999996</v>
      </c>
      <c r="AI35" s="2">
        <v>4.7916666666666696</v>
      </c>
      <c r="AJ35" s="2">
        <v>5.9</v>
      </c>
      <c r="AK35" s="2">
        <v>8.4285714285714306</v>
      </c>
      <c r="AL35" s="2" t="s">
        <v>782</v>
      </c>
      <c r="AM35" s="2" t="s">
        <v>416</v>
      </c>
      <c r="AN35" s="2" t="s">
        <v>607</v>
      </c>
      <c r="AO35" s="2" t="s">
        <v>419</v>
      </c>
      <c r="AP35" s="2" t="s">
        <v>604</v>
      </c>
      <c r="AQ35" s="2" t="s">
        <v>416</v>
      </c>
      <c r="AR35" s="2">
        <v>10</v>
      </c>
      <c r="AS35" s="2"/>
      <c r="AT35" s="2">
        <v>7</v>
      </c>
      <c r="AU35" s="2" t="s">
        <v>1539</v>
      </c>
      <c r="AV35" s="2" t="s">
        <v>1517</v>
      </c>
      <c r="AW35" s="2">
        <v>24.8977693164335</v>
      </c>
      <c r="AX35" s="2">
        <v>24.624014914217199</v>
      </c>
      <c r="AY35" s="2">
        <v>24.4329967019729</v>
      </c>
      <c r="AZ35" s="2">
        <v>25.321218916277399</v>
      </c>
      <c r="BA35" s="2">
        <v>25.2464842435203</v>
      </c>
      <c r="BB35" s="2">
        <v>25.118118411693299</v>
      </c>
      <c r="BC35" s="2" t="s">
        <v>1518</v>
      </c>
      <c r="BD35" s="2" t="s">
        <v>1519</v>
      </c>
      <c r="BE35" s="2">
        <v>26545.864000000001</v>
      </c>
      <c r="BF35">
        <v>9.3791519900928897E-4</v>
      </c>
      <c r="BG35">
        <v>9.2760269223925705E-4</v>
      </c>
      <c r="BH35">
        <v>9.2040691167455998E-4</v>
      </c>
      <c r="BI35">
        <v>9.5386682144824497E-4</v>
      </c>
      <c r="BJ35">
        <v>9.5105151761194599E-4</v>
      </c>
      <c r="BK35">
        <v>9.4621589305562905E-4</v>
      </c>
      <c r="BL35">
        <v>3.6353388212621498</v>
      </c>
      <c r="BM35">
        <v>3.34599097736852E-3</v>
      </c>
      <c r="BN35">
        <v>0.72706776425242803</v>
      </c>
      <c r="BO35">
        <v>0.66919819547370496</v>
      </c>
    </row>
    <row r="36" spans="1:72" x14ac:dyDescent="0.2">
      <c r="A36" s="2" t="s">
        <v>77</v>
      </c>
      <c r="B36" s="2"/>
      <c r="C36" s="2"/>
      <c r="D36" s="2"/>
      <c r="E36" s="2"/>
      <c r="F36" s="2"/>
      <c r="G36" s="2">
        <v>5.2</v>
      </c>
      <c r="H36" s="2">
        <v>4.4000000000000004</v>
      </c>
      <c r="I36" s="2">
        <v>8.8000000000000007</v>
      </c>
      <c r="J36" s="2">
        <v>8.3000000000000007</v>
      </c>
      <c r="K36" s="2">
        <v>4.2</v>
      </c>
      <c r="L36" s="2">
        <v>4.2</v>
      </c>
      <c r="M36" s="2">
        <v>6.2</v>
      </c>
      <c r="N36" s="2">
        <v>5.2</v>
      </c>
      <c r="O36" s="2">
        <v>0.7</v>
      </c>
      <c r="P36" s="2">
        <v>3</v>
      </c>
      <c r="Q36" s="2">
        <v>4.5999999999999996</v>
      </c>
      <c r="R36" s="2">
        <v>8.9</v>
      </c>
      <c r="S36" s="2">
        <v>9.5</v>
      </c>
      <c r="T36" s="2">
        <v>0.3</v>
      </c>
      <c r="U36" s="2">
        <v>6.2</v>
      </c>
      <c r="V36" s="2">
        <v>15.1</v>
      </c>
      <c r="W36" s="2">
        <v>7.5</v>
      </c>
      <c r="X36" s="2">
        <v>3</v>
      </c>
      <c r="Y36" s="2">
        <v>0.6</v>
      </c>
      <c r="Z36" s="2">
        <v>19.399999999999999</v>
      </c>
      <c r="AA36" s="2">
        <v>6.3</v>
      </c>
      <c r="AB36" s="2">
        <v>6</v>
      </c>
      <c r="AC36" s="2">
        <v>2.2000000000000002</v>
      </c>
      <c r="AD36" s="2">
        <v>5</v>
      </c>
      <c r="AE36" s="2">
        <v>5.9</v>
      </c>
      <c r="AF36" s="2">
        <v>4.9000000000000004</v>
      </c>
      <c r="AG36" s="2">
        <v>5.5</v>
      </c>
      <c r="AH36" s="2">
        <v>5.0999999999999996</v>
      </c>
      <c r="AI36" s="2">
        <v>8.9583333333333304</v>
      </c>
      <c r="AJ36" s="2">
        <v>6.7</v>
      </c>
      <c r="AK36" s="2">
        <v>9.5714285714285694</v>
      </c>
      <c r="AL36" s="2" t="s">
        <v>789</v>
      </c>
      <c r="AM36" s="2" t="s">
        <v>416</v>
      </c>
      <c r="AN36" s="2" t="s">
        <v>607</v>
      </c>
      <c r="AO36" s="2" t="s">
        <v>419</v>
      </c>
      <c r="AP36" s="2" t="s">
        <v>604</v>
      </c>
      <c r="AQ36" s="2" t="s">
        <v>416</v>
      </c>
      <c r="AR36" s="2">
        <v>10</v>
      </c>
      <c r="AS36" s="2"/>
      <c r="AT36" s="2">
        <v>7</v>
      </c>
      <c r="AU36" s="2" t="s">
        <v>1540</v>
      </c>
      <c r="AV36" s="2" t="s">
        <v>1517</v>
      </c>
      <c r="AW36" s="2">
        <v>73.593853788429101</v>
      </c>
      <c r="AX36" s="2">
        <v>72.973593280396202</v>
      </c>
      <c r="AY36" s="2">
        <v>72.604484835981694</v>
      </c>
      <c r="AZ36" s="2">
        <v>74.055274878522297</v>
      </c>
      <c r="BA36" s="2">
        <v>73.965599275345198</v>
      </c>
      <c r="BB36" s="2">
        <v>73.647260760369093</v>
      </c>
      <c r="BC36" s="2" t="s">
        <v>1518</v>
      </c>
      <c r="BD36" s="2" t="s">
        <v>1519</v>
      </c>
      <c r="BE36" s="2">
        <v>89561.403999999995</v>
      </c>
      <c r="BF36">
        <v>8.2171393593192404E-4</v>
      </c>
      <c r="BG36">
        <v>8.1478840238364495E-4</v>
      </c>
      <c r="BH36">
        <v>8.1066711321298201E-4</v>
      </c>
      <c r="BI36">
        <v>8.2686594415740003E-4</v>
      </c>
      <c r="BJ36">
        <v>8.2586466906375497E-4</v>
      </c>
      <c r="BK36">
        <v>8.2231025275540605E-4</v>
      </c>
      <c r="BL36">
        <v>1.9982099533081099</v>
      </c>
      <c r="BM36">
        <v>1.6198830944417399E-3</v>
      </c>
      <c r="BN36">
        <v>0.39964199066162098</v>
      </c>
      <c r="BO36">
        <v>0.323976618888347</v>
      </c>
      <c r="BS36">
        <v>8.0642465218034403</v>
      </c>
      <c r="BT36">
        <v>10</v>
      </c>
    </row>
    <row r="37" spans="1:72" x14ac:dyDescent="0.2">
      <c r="A37" s="2" t="s">
        <v>79</v>
      </c>
      <c r="B37" s="2"/>
      <c r="C37" s="2"/>
      <c r="D37" s="2"/>
      <c r="E37" s="2"/>
      <c r="F37" s="2"/>
      <c r="G37" s="2">
        <v>4</v>
      </c>
      <c r="H37" s="2">
        <v>6.7</v>
      </c>
      <c r="I37" s="2">
        <v>5.3</v>
      </c>
      <c r="J37" s="2">
        <v>5.8</v>
      </c>
      <c r="K37" s="2">
        <v>3</v>
      </c>
      <c r="L37" s="2">
        <v>3</v>
      </c>
      <c r="M37" s="2">
        <v>5</v>
      </c>
      <c r="N37" s="2">
        <v>3.1</v>
      </c>
      <c r="O37" s="2">
        <v>0.1</v>
      </c>
      <c r="P37" s="2">
        <v>1.6</v>
      </c>
      <c r="Q37" s="2">
        <v>3.3</v>
      </c>
      <c r="R37" s="2">
        <v>5.9</v>
      </c>
      <c r="S37" s="2">
        <v>8.5</v>
      </c>
      <c r="T37" s="2">
        <v>0.3</v>
      </c>
      <c r="U37" s="2">
        <v>4.9000000000000004</v>
      </c>
      <c r="V37" s="2">
        <v>0</v>
      </c>
      <c r="W37" s="2">
        <v>0</v>
      </c>
      <c r="X37" s="2">
        <v>3</v>
      </c>
      <c r="Y37" s="2">
        <v>0.6</v>
      </c>
      <c r="Z37" s="2">
        <v>16.7</v>
      </c>
      <c r="AA37" s="2">
        <v>4.5</v>
      </c>
      <c r="AB37" s="2">
        <v>6</v>
      </c>
      <c r="AC37" s="2">
        <v>2.2000000000000002</v>
      </c>
      <c r="AD37" s="2">
        <v>5</v>
      </c>
      <c r="AE37" s="2">
        <v>6.8</v>
      </c>
      <c r="AF37" s="2">
        <v>4.5999999999999996</v>
      </c>
      <c r="AG37" s="2">
        <v>4.8</v>
      </c>
      <c r="AH37" s="2">
        <v>4</v>
      </c>
      <c r="AI37" s="2">
        <v>4.375</v>
      </c>
      <c r="AJ37" s="2">
        <v>5.3</v>
      </c>
      <c r="AK37" s="2">
        <v>7.5714285714285703</v>
      </c>
      <c r="AL37" s="2" t="s">
        <v>795</v>
      </c>
      <c r="AM37" s="2" t="s">
        <v>416</v>
      </c>
      <c r="AN37" s="2" t="s">
        <v>607</v>
      </c>
      <c r="AO37" s="2" t="s">
        <v>419</v>
      </c>
      <c r="AP37" s="2" t="s">
        <v>604</v>
      </c>
      <c r="AQ37" s="2" t="s">
        <v>416</v>
      </c>
      <c r="AR37" s="2">
        <v>10</v>
      </c>
      <c r="AS37" s="2"/>
      <c r="AT37" s="2">
        <v>7</v>
      </c>
      <c r="AU37" s="2" t="s">
        <v>1541</v>
      </c>
      <c r="AV37" s="2" t="s">
        <v>1517</v>
      </c>
      <c r="AW37" s="2">
        <v>39.195891491897797</v>
      </c>
      <c r="AX37" s="2">
        <v>39.469275635643598</v>
      </c>
      <c r="AY37" s="2">
        <v>40.863365106258001</v>
      </c>
      <c r="AZ37" s="2">
        <v>43.068945183730399</v>
      </c>
      <c r="BA37" s="2">
        <v>44.052420112679201</v>
      </c>
      <c r="BB37" s="2">
        <v>46.777285983539599</v>
      </c>
      <c r="BC37" s="2" t="s">
        <v>1518</v>
      </c>
      <c r="BD37" s="2" t="s">
        <v>1519</v>
      </c>
      <c r="BE37" s="2">
        <v>5518.0919999999996</v>
      </c>
      <c r="BF37">
        <v>7.1031602031821498E-3</v>
      </c>
      <c r="BG37">
        <v>7.1527034409074102E-3</v>
      </c>
      <c r="BH37">
        <v>7.40534320672037E-3</v>
      </c>
      <c r="BI37">
        <v>7.8050429720509197E-3</v>
      </c>
      <c r="BJ37">
        <v>7.9832703247207908E-3</v>
      </c>
      <c r="BK37">
        <v>8.4770761313040094E-3</v>
      </c>
      <c r="BL37">
        <v>5.3974509239196999</v>
      </c>
      <c r="BM37">
        <v>3.9969976533055403E-2</v>
      </c>
      <c r="BN37">
        <v>1.07949018478394</v>
      </c>
      <c r="BO37">
        <v>7.9939953066110796</v>
      </c>
    </row>
    <row r="38" spans="1:72" x14ac:dyDescent="0.2">
      <c r="A38" s="2" t="s">
        <v>81</v>
      </c>
      <c r="B38" s="2">
        <v>65.676681400000007</v>
      </c>
      <c r="C38" s="2">
        <v>25.2968467</v>
      </c>
      <c r="D38" s="2">
        <v>7.8</v>
      </c>
      <c r="E38" s="2">
        <v>4.5999999999999996</v>
      </c>
      <c r="F38" s="2">
        <v>7.8</v>
      </c>
      <c r="G38" s="2">
        <v>5.5</v>
      </c>
      <c r="H38" s="2">
        <v>8.1</v>
      </c>
      <c r="I38" s="2">
        <v>3.1</v>
      </c>
      <c r="J38" s="2">
        <v>3.8</v>
      </c>
      <c r="K38" s="2">
        <v>11.5</v>
      </c>
      <c r="L38" s="2">
        <v>10</v>
      </c>
      <c r="M38" s="2">
        <v>6.1</v>
      </c>
      <c r="N38" s="2">
        <v>0.8</v>
      </c>
      <c r="O38" s="2">
        <v>1</v>
      </c>
      <c r="P38" s="2">
        <v>0.9</v>
      </c>
      <c r="Q38" s="2">
        <v>3.5</v>
      </c>
      <c r="R38" s="2">
        <v>3.1</v>
      </c>
      <c r="S38" s="2">
        <v>4.9000000000000004</v>
      </c>
      <c r="T38" s="2">
        <v>0.4</v>
      </c>
      <c r="U38" s="2">
        <v>2.8</v>
      </c>
      <c r="V38" s="2">
        <v>0.6</v>
      </c>
      <c r="W38" s="2">
        <v>0.3</v>
      </c>
      <c r="X38" s="2">
        <v>8</v>
      </c>
      <c r="Y38" s="2">
        <v>3.3</v>
      </c>
      <c r="Z38" s="2">
        <v>15.8</v>
      </c>
      <c r="AA38" s="2">
        <v>3.9</v>
      </c>
      <c r="AB38" s="2">
        <v>7.4</v>
      </c>
      <c r="AC38" s="2">
        <v>3</v>
      </c>
      <c r="AD38" s="2">
        <v>5</v>
      </c>
      <c r="AE38" s="2">
        <v>0.6</v>
      </c>
      <c r="AF38" s="2">
        <v>3.1</v>
      </c>
      <c r="AG38" s="2">
        <v>4.5999999999999996</v>
      </c>
      <c r="AH38" s="2">
        <v>4</v>
      </c>
      <c r="AI38" s="2">
        <v>4.375</v>
      </c>
      <c r="AJ38" s="2">
        <v>3.7</v>
      </c>
      <c r="AK38" s="2">
        <v>5.28571428571429</v>
      </c>
      <c r="AL38" s="2" t="s">
        <v>798</v>
      </c>
      <c r="AM38" s="2" t="s">
        <v>416</v>
      </c>
      <c r="AN38" s="2" t="s">
        <v>799</v>
      </c>
      <c r="AO38" s="2" t="s">
        <v>602</v>
      </c>
      <c r="AP38" s="2" t="s">
        <v>633</v>
      </c>
      <c r="AQ38" s="2" t="s">
        <v>602</v>
      </c>
      <c r="AR38" s="2">
        <v>10</v>
      </c>
      <c r="AS38" s="2">
        <v>7</v>
      </c>
      <c r="AT38" s="2">
        <v>0</v>
      </c>
      <c r="AU38" s="2" t="s">
        <v>1542</v>
      </c>
      <c r="AV38" s="2" t="s">
        <v>1517</v>
      </c>
      <c r="AW38" s="2">
        <v>4.02763746495219</v>
      </c>
      <c r="AX38" s="2">
        <v>4.1875578987648199</v>
      </c>
      <c r="AY38" s="2">
        <v>3.67237328929034</v>
      </c>
      <c r="AZ38" s="2">
        <v>7.9030954812988004</v>
      </c>
      <c r="BA38" s="2">
        <v>4.3411173129201499</v>
      </c>
      <c r="BB38" s="2">
        <v>2.45353680745517</v>
      </c>
      <c r="BC38" s="2" t="s">
        <v>1518</v>
      </c>
      <c r="BD38" s="2" t="s">
        <v>1521</v>
      </c>
      <c r="BE38" s="2">
        <v>50882.883999999998</v>
      </c>
      <c r="BF38">
        <v>7.91550546732413E-5</v>
      </c>
      <c r="BG38">
        <v>8.22979668126677E-5</v>
      </c>
      <c r="BH38">
        <v>7.2173057039973197E-5</v>
      </c>
      <c r="BI38">
        <v>1.5531933058862799E-4</v>
      </c>
      <c r="BJ38">
        <v>8.53158659976929E-5</v>
      </c>
      <c r="BK38">
        <v>4.82192952635146E-5</v>
      </c>
      <c r="BL38">
        <v>115.204034523027</v>
      </c>
      <c r="BM38">
        <v>8.3146273548654597E-3</v>
      </c>
      <c r="BN38">
        <v>10</v>
      </c>
      <c r="BO38">
        <v>1.6629254709730901</v>
      </c>
      <c r="BP38">
        <v>6.7720000000000002</v>
      </c>
      <c r="BQ38">
        <v>10</v>
      </c>
      <c r="BR38">
        <v>1</v>
      </c>
      <c r="BS38">
        <v>4.7410222267617996</v>
      </c>
      <c r="BT38">
        <v>5.4820444535236001</v>
      </c>
    </row>
    <row r="39" spans="1:72" x14ac:dyDescent="0.2">
      <c r="A39" s="2" t="s">
        <v>83</v>
      </c>
      <c r="B39" s="2">
        <v>1.9828757189999999</v>
      </c>
      <c r="C39" s="2">
        <v>13.224220710000001</v>
      </c>
      <c r="D39" s="2">
        <v>0</v>
      </c>
      <c r="E39" s="2">
        <v>2.1</v>
      </c>
      <c r="F39" s="2">
        <v>0</v>
      </c>
      <c r="G39" s="2">
        <v>8.8000000000000007</v>
      </c>
      <c r="H39" s="2">
        <v>2.9</v>
      </c>
      <c r="I39" s="2">
        <v>7.7</v>
      </c>
      <c r="J39" s="2">
        <v>8.4</v>
      </c>
      <c r="K39" s="2">
        <v>0</v>
      </c>
      <c r="L39" s="2">
        <v>0</v>
      </c>
      <c r="M39" s="2">
        <v>5.6</v>
      </c>
      <c r="N39" s="2">
        <v>5.8</v>
      </c>
      <c r="O39" s="2">
        <v>3.6</v>
      </c>
      <c r="P39" s="2">
        <v>4.7</v>
      </c>
      <c r="Q39" s="2">
        <v>5.0999999999999996</v>
      </c>
      <c r="R39" s="2">
        <v>7.9</v>
      </c>
      <c r="S39" s="2">
        <v>8.1999999999999993</v>
      </c>
      <c r="T39" s="2">
        <v>1.8</v>
      </c>
      <c r="U39" s="2">
        <v>6</v>
      </c>
      <c r="V39" s="2">
        <v>0</v>
      </c>
      <c r="W39" s="2">
        <v>0</v>
      </c>
      <c r="X39" s="2">
        <v>3</v>
      </c>
      <c r="Y39" s="2">
        <v>0.6</v>
      </c>
      <c r="Z39" s="2">
        <v>22.9</v>
      </c>
      <c r="AA39" s="2">
        <v>8.6</v>
      </c>
      <c r="AB39" s="2">
        <v>12.3</v>
      </c>
      <c r="AC39" s="2">
        <v>5.7</v>
      </c>
      <c r="AD39" s="2">
        <v>5</v>
      </c>
      <c r="AE39" s="2">
        <v>0.6</v>
      </c>
      <c r="AF39" s="2">
        <v>5</v>
      </c>
      <c r="AG39" s="2">
        <v>3.6</v>
      </c>
      <c r="AH39" s="2">
        <v>4.4000000000000004</v>
      </c>
      <c r="AI39" s="2">
        <v>6.0416666666666696</v>
      </c>
      <c r="AJ39" s="2">
        <v>6.1</v>
      </c>
      <c r="AK39" s="2">
        <v>8.71428571428571</v>
      </c>
      <c r="AL39" s="2" t="s">
        <v>803</v>
      </c>
      <c r="AM39" s="2" t="s">
        <v>416</v>
      </c>
      <c r="AN39" s="2" t="s">
        <v>607</v>
      </c>
      <c r="AO39" s="2" t="s">
        <v>419</v>
      </c>
      <c r="AP39" s="2" t="s">
        <v>607</v>
      </c>
      <c r="AQ39" s="2" t="s">
        <v>419</v>
      </c>
      <c r="AR39" s="2">
        <v>10</v>
      </c>
      <c r="AS39" s="2"/>
      <c r="AT39" s="2"/>
      <c r="AU39" s="2" t="s">
        <v>1543</v>
      </c>
      <c r="AV39" s="2" t="s">
        <v>1517</v>
      </c>
      <c r="AW39" s="2">
        <v>18.670016780633901</v>
      </c>
      <c r="AX39" s="2">
        <v>18.4171229355834</v>
      </c>
      <c r="AY39" s="2">
        <v>18.5645875561992</v>
      </c>
      <c r="AZ39" s="2">
        <v>19.642154099657802</v>
      </c>
      <c r="BA39" s="2">
        <v>19.208067731583501</v>
      </c>
      <c r="BB39" s="2">
        <v>18.766680558859299</v>
      </c>
      <c r="BC39" s="2" t="s">
        <v>1518</v>
      </c>
      <c r="BD39" s="2" t="s">
        <v>1519</v>
      </c>
      <c r="BE39" s="2">
        <v>869.59500000000003</v>
      </c>
      <c r="BF39">
        <v>2.14697839576285E-2</v>
      </c>
      <c r="BG39">
        <v>2.1178965996335598E-2</v>
      </c>
      <c r="BH39">
        <v>2.1348544501979899E-2</v>
      </c>
      <c r="BI39">
        <v>2.2587703585758599E-2</v>
      </c>
      <c r="BJ39">
        <v>2.2088521359464399E-2</v>
      </c>
      <c r="BK39">
        <v>2.1580943495373501E-2</v>
      </c>
      <c r="BL39">
        <v>5.8044195175170499</v>
      </c>
      <c r="BM39">
        <v>0.123915908377873</v>
      </c>
      <c r="BN39">
        <v>1.16088390350341</v>
      </c>
      <c r="BO39">
        <v>10</v>
      </c>
    </row>
    <row r="40" spans="1:72" x14ac:dyDescent="0.2">
      <c r="A40" s="2" t="s">
        <v>85</v>
      </c>
      <c r="B40" s="2">
        <v>29.67964624</v>
      </c>
      <c r="C40" s="2">
        <v>14.737623279999999</v>
      </c>
      <c r="D40" s="2">
        <v>3.4</v>
      </c>
      <c r="E40" s="2">
        <v>2.4</v>
      </c>
      <c r="F40" s="2">
        <v>3.4</v>
      </c>
      <c r="G40" s="2">
        <v>7.1</v>
      </c>
      <c r="H40" s="2">
        <v>6.6</v>
      </c>
      <c r="I40" s="2"/>
      <c r="J40" s="2"/>
      <c r="K40" s="2">
        <v>0</v>
      </c>
      <c r="L40" s="2">
        <v>0</v>
      </c>
      <c r="M40" s="2">
        <v>4.5999999999999996</v>
      </c>
      <c r="N40" s="2">
        <v>3.6</v>
      </c>
      <c r="O40" s="2">
        <v>5.9</v>
      </c>
      <c r="P40" s="2">
        <v>4.8</v>
      </c>
      <c r="Q40" s="2">
        <v>4.7</v>
      </c>
      <c r="R40" s="2">
        <v>4.9000000000000004</v>
      </c>
      <c r="S40" s="2"/>
      <c r="T40" s="2">
        <v>0.3</v>
      </c>
      <c r="U40" s="2">
        <v>2.6</v>
      </c>
      <c r="V40" s="2">
        <v>0</v>
      </c>
      <c r="W40" s="2">
        <v>0</v>
      </c>
      <c r="X40" s="2">
        <v>5</v>
      </c>
      <c r="Y40" s="2">
        <v>1.7</v>
      </c>
      <c r="Z40" s="2">
        <v>17.2</v>
      </c>
      <c r="AA40" s="2">
        <v>4.8</v>
      </c>
      <c r="AB40" s="2">
        <v>2.4</v>
      </c>
      <c r="AC40" s="2">
        <v>0.2</v>
      </c>
      <c r="AD40" s="2">
        <v>3</v>
      </c>
      <c r="AE40" s="2">
        <v>2.4</v>
      </c>
      <c r="AF40" s="2">
        <v>2.6</v>
      </c>
      <c r="AG40" s="2">
        <v>2.9</v>
      </c>
      <c r="AH40" s="2">
        <v>3.8</v>
      </c>
      <c r="AI40" s="2">
        <v>3.5416666666666701</v>
      </c>
      <c r="AJ40" s="2">
        <v>4.7</v>
      </c>
      <c r="AK40" s="2">
        <v>6.71428571428571</v>
      </c>
      <c r="AL40" s="2" t="s">
        <v>806</v>
      </c>
      <c r="AM40" s="2" t="s">
        <v>416</v>
      </c>
      <c r="AN40" s="2" t="s">
        <v>807</v>
      </c>
      <c r="AO40" s="2" t="s">
        <v>602</v>
      </c>
      <c r="AP40" s="2" t="s">
        <v>633</v>
      </c>
      <c r="AQ40" s="2" t="s">
        <v>602</v>
      </c>
      <c r="AR40" s="2">
        <v>10</v>
      </c>
      <c r="AS40" s="2">
        <v>7</v>
      </c>
      <c r="AT40" s="2">
        <v>0</v>
      </c>
      <c r="AU40" s="2" t="s">
        <v>1544</v>
      </c>
      <c r="AV40" s="2" t="s">
        <v>1517</v>
      </c>
      <c r="AW40" s="2">
        <v>2.4087473224095102</v>
      </c>
      <c r="AX40" s="2">
        <v>1.6918545471236099</v>
      </c>
      <c r="AY40" s="2">
        <v>1.26525127525305</v>
      </c>
      <c r="AZ40" s="2">
        <v>1.9711090605347299</v>
      </c>
      <c r="BA40" s="2">
        <v>1.38446590438669</v>
      </c>
      <c r="BB40" s="2">
        <v>1.1103995447773201</v>
      </c>
      <c r="BC40" s="2" t="s">
        <v>1518</v>
      </c>
      <c r="BD40" s="2" t="s">
        <v>1519</v>
      </c>
      <c r="BE40" s="2">
        <v>555.98800000000006</v>
      </c>
      <c r="BF40">
        <v>4.3323728613018798E-3</v>
      </c>
      <c r="BG40">
        <v>3.0429695373346399E-3</v>
      </c>
      <c r="BH40">
        <v>2.2756809054387001E-3</v>
      </c>
      <c r="BI40">
        <v>3.5452366967178E-3</v>
      </c>
      <c r="BJ40">
        <v>2.4901003337962201E-3</v>
      </c>
      <c r="BK40">
        <v>1.9971645876841202E-3</v>
      </c>
      <c r="BL40">
        <v>55.787952882364202</v>
      </c>
      <c r="BM40">
        <v>0.12695557912791</v>
      </c>
      <c r="BN40">
        <v>10</v>
      </c>
      <c r="BO40">
        <v>10</v>
      </c>
      <c r="BP40">
        <v>0</v>
      </c>
      <c r="BQ40">
        <v>0</v>
      </c>
    </row>
    <row r="41" spans="1:72" x14ac:dyDescent="0.2">
      <c r="A41" s="2" t="s">
        <v>87</v>
      </c>
      <c r="B41" s="2">
        <v>66.63602779</v>
      </c>
      <c r="C41" s="2">
        <v>28.580486820000001</v>
      </c>
      <c r="D41" s="2">
        <v>7.9</v>
      </c>
      <c r="E41" s="2">
        <v>5.3</v>
      </c>
      <c r="F41" s="2">
        <v>7.9</v>
      </c>
      <c r="G41" s="2">
        <v>6.6</v>
      </c>
      <c r="H41" s="2">
        <v>7.9</v>
      </c>
      <c r="I41" s="2">
        <v>0.4</v>
      </c>
      <c r="J41" s="2">
        <v>3.7</v>
      </c>
      <c r="K41" s="2">
        <v>0.7</v>
      </c>
      <c r="L41" s="2">
        <v>0.7</v>
      </c>
      <c r="M41" s="2">
        <v>3.9</v>
      </c>
      <c r="N41" s="2">
        <v>4.3</v>
      </c>
      <c r="O41" s="2">
        <v>4.4000000000000004</v>
      </c>
      <c r="P41" s="2">
        <v>4.4000000000000004</v>
      </c>
      <c r="Q41" s="2">
        <v>4.0999999999999996</v>
      </c>
      <c r="R41" s="2">
        <v>2.1</v>
      </c>
      <c r="S41" s="2"/>
      <c r="T41" s="2">
        <v>0.1</v>
      </c>
      <c r="U41" s="2">
        <v>1.1000000000000001</v>
      </c>
      <c r="V41" s="2">
        <v>0</v>
      </c>
      <c r="W41" s="2">
        <v>0</v>
      </c>
      <c r="X41" s="2">
        <v>10</v>
      </c>
      <c r="Y41" s="2">
        <v>4.4000000000000004</v>
      </c>
      <c r="Z41" s="2">
        <v>11.5</v>
      </c>
      <c r="AA41" s="2">
        <v>1</v>
      </c>
      <c r="AB41" s="2">
        <v>9.1</v>
      </c>
      <c r="AC41" s="2">
        <v>3.9</v>
      </c>
      <c r="AD41" s="2">
        <v>3</v>
      </c>
      <c r="AE41" s="2">
        <v>0.2</v>
      </c>
      <c r="AF41" s="2">
        <v>2</v>
      </c>
      <c r="AG41" s="2">
        <v>3.7</v>
      </c>
      <c r="AH41" s="2">
        <v>3.9</v>
      </c>
      <c r="AI41" s="2">
        <v>3.9583333333333299</v>
      </c>
      <c r="AJ41" s="2">
        <v>2.2999999999999998</v>
      </c>
      <c r="AK41" s="2">
        <v>3.2857142857142798</v>
      </c>
      <c r="AL41" s="2" t="s">
        <v>809</v>
      </c>
      <c r="AM41" s="2" t="s">
        <v>416</v>
      </c>
      <c r="AN41" s="2" t="s">
        <v>810</v>
      </c>
      <c r="AO41" s="2" t="s">
        <v>416</v>
      </c>
      <c r="AP41" s="2" t="s">
        <v>633</v>
      </c>
      <c r="AQ41" s="2" t="s">
        <v>602</v>
      </c>
      <c r="AR41" s="2">
        <v>10</v>
      </c>
      <c r="AS41" s="2">
        <v>10</v>
      </c>
      <c r="AT41" s="2">
        <v>0</v>
      </c>
      <c r="AU41" s="2" t="s">
        <v>1545</v>
      </c>
      <c r="AV41" s="2" t="s">
        <v>1517</v>
      </c>
      <c r="AW41" s="2">
        <v>1.05794122719885</v>
      </c>
      <c r="AX41" s="2">
        <v>1.4555995549345799</v>
      </c>
      <c r="AY41" s="2">
        <v>1.4289501147120001</v>
      </c>
      <c r="AZ41" s="2">
        <v>2.11</v>
      </c>
      <c r="BA41" s="2">
        <v>1.19</v>
      </c>
      <c r="BB41" s="2">
        <v>1.0900000000000001</v>
      </c>
      <c r="BC41" s="2" t="s">
        <v>1518</v>
      </c>
      <c r="BD41" s="2" t="s">
        <v>1521</v>
      </c>
      <c r="BE41" s="2">
        <v>5094.1139999999996</v>
      </c>
      <c r="BF41">
        <v>2.0767914247675899E-4</v>
      </c>
      <c r="BG41">
        <v>2.85741456695822E-4</v>
      </c>
      <c r="BH41">
        <v>2.8051003858806599E-4</v>
      </c>
      <c r="BI41">
        <v>4.1420352979929399E-4</v>
      </c>
      <c r="BJ41">
        <v>2.3360293860718499E-4</v>
      </c>
      <c r="BK41">
        <v>2.1397243956456399E-4</v>
      </c>
      <c r="BL41">
        <v>47.6608580156947</v>
      </c>
      <c r="BM41">
        <v>1.33693491211228E-2</v>
      </c>
      <c r="BN41">
        <v>9.5321716031389396</v>
      </c>
      <c r="BO41">
        <v>2.67386982422456</v>
      </c>
      <c r="BP41">
        <v>9.5830000000000002</v>
      </c>
      <c r="BQ41">
        <v>10</v>
      </c>
      <c r="BR41">
        <v>1</v>
      </c>
      <c r="BS41">
        <v>3.8856504542487</v>
      </c>
      <c r="BT41">
        <v>3.7713009084974001</v>
      </c>
    </row>
    <row r="42" spans="1:72" x14ac:dyDescent="0.2">
      <c r="A42" s="2" t="s">
        <v>89</v>
      </c>
      <c r="B42" s="2"/>
      <c r="C42" s="2"/>
      <c r="D42" s="2"/>
      <c r="E42" s="2"/>
      <c r="F42" s="2"/>
      <c r="G42" s="2">
        <v>6.8</v>
      </c>
      <c r="H42" s="2">
        <v>7.7</v>
      </c>
      <c r="I42" s="2">
        <v>0.7</v>
      </c>
      <c r="J42" s="2"/>
      <c r="K42" s="2">
        <v>0</v>
      </c>
      <c r="L42" s="2">
        <v>0</v>
      </c>
      <c r="M42" s="2">
        <v>3.8</v>
      </c>
      <c r="N42" s="2">
        <v>6.3</v>
      </c>
      <c r="O42" s="2">
        <v>6.3</v>
      </c>
      <c r="P42" s="2">
        <v>6.3</v>
      </c>
      <c r="Q42" s="2">
        <v>5.0999999999999996</v>
      </c>
      <c r="R42" s="2">
        <v>2.5</v>
      </c>
      <c r="S42" s="2"/>
      <c r="T42" s="2"/>
      <c r="U42" s="2">
        <v>2.5</v>
      </c>
      <c r="V42" s="2">
        <v>0</v>
      </c>
      <c r="W42" s="2">
        <v>0</v>
      </c>
      <c r="X42" s="2">
        <v>15</v>
      </c>
      <c r="Y42" s="2">
        <v>7.2</v>
      </c>
      <c r="Z42" s="2">
        <v>16.399999999999999</v>
      </c>
      <c r="AA42" s="2">
        <v>4.3</v>
      </c>
      <c r="AB42" s="2">
        <v>9.6</v>
      </c>
      <c r="AC42" s="2">
        <v>4.2</v>
      </c>
      <c r="AD42" s="2">
        <v>3</v>
      </c>
      <c r="AE42" s="2">
        <v>0.1</v>
      </c>
      <c r="AF42" s="2">
        <v>2.9</v>
      </c>
      <c r="AG42" s="2">
        <v>2.7</v>
      </c>
      <c r="AH42" s="2">
        <v>3.9</v>
      </c>
      <c r="AI42" s="2">
        <v>3.9583333333333299</v>
      </c>
      <c r="AJ42" s="2">
        <v>2.2000000000000002</v>
      </c>
      <c r="AK42" s="2">
        <v>3.1428571428571401</v>
      </c>
      <c r="AL42" s="2" t="s">
        <v>607</v>
      </c>
      <c r="AM42" s="2" t="s">
        <v>419</v>
      </c>
      <c r="AN42" s="2" t="s">
        <v>607</v>
      </c>
      <c r="AO42" s="2" t="s">
        <v>419</v>
      </c>
      <c r="AP42" s="2" t="s">
        <v>604</v>
      </c>
      <c r="AQ42" s="2" t="s">
        <v>416</v>
      </c>
      <c r="AR42" s="2"/>
      <c r="AS42" s="2"/>
      <c r="AT42" s="2">
        <v>7</v>
      </c>
      <c r="AU42" s="2" t="s">
        <v>419</v>
      </c>
      <c r="AV42" s="2" t="s">
        <v>419</v>
      </c>
      <c r="AW42" s="2"/>
      <c r="AX42" s="2"/>
      <c r="AY42" s="2"/>
      <c r="AZ42" s="2"/>
      <c r="BA42" s="2"/>
      <c r="BB42" s="2"/>
      <c r="BC42" s="2" t="s">
        <v>419</v>
      </c>
      <c r="BD42" s="2" t="s">
        <v>419</v>
      </c>
      <c r="BE42" s="2"/>
    </row>
    <row r="43" spans="1:72" x14ac:dyDescent="0.2">
      <c r="A43" s="2" t="s">
        <v>91</v>
      </c>
      <c r="B43" s="2"/>
      <c r="C43" s="2"/>
      <c r="D43" s="2"/>
      <c r="E43" s="2"/>
      <c r="F43" s="2"/>
      <c r="G43" s="2">
        <v>7</v>
      </c>
      <c r="H43" s="2">
        <v>6.7</v>
      </c>
      <c r="I43" s="2"/>
      <c r="J43" s="2">
        <v>1.9</v>
      </c>
      <c r="K43" s="2">
        <v>20.8</v>
      </c>
      <c r="L43" s="2">
        <v>10</v>
      </c>
      <c r="M43" s="2">
        <v>6.4</v>
      </c>
      <c r="N43" s="2">
        <v>5.2</v>
      </c>
      <c r="O43" s="2">
        <v>10</v>
      </c>
      <c r="P43" s="2">
        <v>7.6</v>
      </c>
      <c r="Q43" s="2">
        <v>7</v>
      </c>
      <c r="R43" s="2">
        <v>0.6</v>
      </c>
      <c r="S43" s="2"/>
      <c r="T43" s="2">
        <v>0</v>
      </c>
      <c r="U43" s="2">
        <v>0.3</v>
      </c>
      <c r="V43" s="2">
        <v>0</v>
      </c>
      <c r="W43" s="2">
        <v>0</v>
      </c>
      <c r="X43" s="2">
        <v>14</v>
      </c>
      <c r="Y43" s="2">
        <v>6.7</v>
      </c>
      <c r="Z43" s="2">
        <v>11.3</v>
      </c>
      <c r="AA43" s="2">
        <v>0.9</v>
      </c>
      <c r="AB43" s="2">
        <v>9</v>
      </c>
      <c r="AC43" s="2">
        <v>3.9</v>
      </c>
      <c r="AD43" s="2">
        <v>3</v>
      </c>
      <c r="AE43" s="2">
        <v>0.1</v>
      </c>
      <c r="AF43" s="2">
        <v>2</v>
      </c>
      <c r="AG43" s="2">
        <v>1.1000000000000001</v>
      </c>
      <c r="AH43" s="2">
        <v>4.0999999999999996</v>
      </c>
      <c r="AI43" s="2">
        <v>4.7916666666666696</v>
      </c>
      <c r="AJ43" s="2">
        <v>0.7</v>
      </c>
      <c r="AK43" s="2">
        <v>1</v>
      </c>
      <c r="AL43" s="2" t="s">
        <v>816</v>
      </c>
      <c r="AM43" s="2" t="s">
        <v>416</v>
      </c>
      <c r="AN43" s="2" t="s">
        <v>732</v>
      </c>
      <c r="AO43" s="2" t="s">
        <v>602</v>
      </c>
      <c r="AP43" s="2" t="s">
        <v>666</v>
      </c>
      <c r="AQ43" s="2" t="s">
        <v>423</v>
      </c>
      <c r="AR43" s="2">
        <v>10</v>
      </c>
      <c r="AS43" s="2">
        <v>7</v>
      </c>
      <c r="AT43" s="2">
        <v>3</v>
      </c>
      <c r="AU43" s="2" t="s">
        <v>419</v>
      </c>
      <c r="AV43" s="2" t="s">
        <v>419</v>
      </c>
      <c r="AW43" s="2"/>
      <c r="AX43" s="2"/>
      <c r="AY43" s="2"/>
      <c r="AZ43" s="2"/>
      <c r="BA43" s="2"/>
      <c r="BB43" s="2"/>
      <c r="BC43" s="2" t="s">
        <v>419</v>
      </c>
      <c r="BD43" s="2" t="s">
        <v>419</v>
      </c>
      <c r="BE43" s="2"/>
      <c r="BP43">
        <v>0.92800000000000005</v>
      </c>
      <c r="BQ43">
        <v>1.8560000000000001</v>
      </c>
    </row>
    <row r="44" spans="1:72" x14ac:dyDescent="0.2">
      <c r="A44" s="2" t="s">
        <v>93</v>
      </c>
      <c r="B44" s="2"/>
      <c r="C44" s="2"/>
      <c r="D44" s="2"/>
      <c r="E44" s="2"/>
      <c r="F44" s="2"/>
      <c r="G44" s="2">
        <v>7.1</v>
      </c>
      <c r="H44" s="2">
        <v>7.4</v>
      </c>
      <c r="I44" s="2"/>
      <c r="J44" s="2">
        <v>1</v>
      </c>
      <c r="K44" s="2">
        <v>0</v>
      </c>
      <c r="L44" s="2">
        <v>0</v>
      </c>
      <c r="M44" s="2">
        <v>3.9</v>
      </c>
      <c r="N44" s="2">
        <v>6.2</v>
      </c>
      <c r="O44" s="2">
        <v>10</v>
      </c>
      <c r="P44" s="2">
        <v>8.1</v>
      </c>
      <c r="Q44" s="2">
        <v>6</v>
      </c>
      <c r="R44" s="2">
        <v>0.2</v>
      </c>
      <c r="S44" s="2"/>
      <c r="T44" s="2">
        <v>0</v>
      </c>
      <c r="U44" s="2">
        <v>0.1</v>
      </c>
      <c r="V44" s="2">
        <v>0</v>
      </c>
      <c r="W44" s="2">
        <v>0</v>
      </c>
      <c r="X44" s="2">
        <v>19</v>
      </c>
      <c r="Y44" s="2">
        <v>9.4</v>
      </c>
      <c r="Z44" s="2">
        <v>15</v>
      </c>
      <c r="AA44" s="2">
        <v>3.3</v>
      </c>
      <c r="AB44" s="2">
        <v>7</v>
      </c>
      <c r="AC44" s="2">
        <v>2.8</v>
      </c>
      <c r="AD44" s="2">
        <v>6</v>
      </c>
      <c r="AE44" s="2">
        <v>0.1</v>
      </c>
      <c r="AF44" s="2">
        <v>3.1</v>
      </c>
      <c r="AG44" s="2">
        <v>1.6</v>
      </c>
      <c r="AH44" s="2">
        <v>3.8</v>
      </c>
      <c r="AI44" s="2">
        <v>3.5416666666666701</v>
      </c>
      <c r="AJ44" s="2">
        <v>0.4</v>
      </c>
      <c r="AK44" s="2">
        <v>0.57142857142857095</v>
      </c>
      <c r="AL44" s="2" t="s">
        <v>716</v>
      </c>
      <c r="AM44" s="2" t="s">
        <v>416</v>
      </c>
      <c r="AN44" s="2" t="s">
        <v>819</v>
      </c>
      <c r="AO44" s="2" t="s">
        <v>423</v>
      </c>
      <c r="AP44" s="2" t="s">
        <v>633</v>
      </c>
      <c r="AQ44" s="2" t="s">
        <v>602</v>
      </c>
      <c r="AR44" s="2">
        <v>10</v>
      </c>
      <c r="AS44" s="2">
        <v>0</v>
      </c>
      <c r="AT44" s="2">
        <v>0</v>
      </c>
      <c r="AU44" s="2" t="s">
        <v>419</v>
      </c>
      <c r="AV44" s="2" t="s">
        <v>419</v>
      </c>
      <c r="AW44" s="2"/>
      <c r="AX44" s="2"/>
      <c r="AY44" s="2"/>
      <c r="AZ44" s="2"/>
      <c r="BA44" s="2"/>
      <c r="BB44" s="2"/>
      <c r="BC44" s="2" t="s">
        <v>419</v>
      </c>
      <c r="BD44" s="2" t="s">
        <v>419</v>
      </c>
      <c r="BE44" s="2"/>
      <c r="BP44">
        <v>1.099</v>
      </c>
      <c r="BQ44">
        <v>2.198</v>
      </c>
    </row>
    <row r="45" spans="1:72" x14ac:dyDescent="0.2">
      <c r="A45" s="2" t="s">
        <v>95</v>
      </c>
      <c r="B45" s="2"/>
      <c r="C45" s="2"/>
      <c r="D45" s="2"/>
      <c r="E45" s="2"/>
      <c r="F45" s="2"/>
      <c r="G45" s="2">
        <v>7.9</v>
      </c>
      <c r="H45" s="2">
        <v>7.7</v>
      </c>
      <c r="I45" s="2">
        <v>0</v>
      </c>
      <c r="J45" s="2">
        <v>0.3</v>
      </c>
      <c r="K45" s="2">
        <v>1.7</v>
      </c>
      <c r="L45" s="2">
        <v>1.7</v>
      </c>
      <c r="M45" s="2">
        <v>3.5</v>
      </c>
      <c r="N45" s="2">
        <v>6.6</v>
      </c>
      <c r="O45" s="2">
        <v>10</v>
      </c>
      <c r="P45" s="2">
        <v>8.3000000000000007</v>
      </c>
      <c r="Q45" s="2">
        <v>5.9</v>
      </c>
      <c r="R45" s="2">
        <v>0</v>
      </c>
      <c r="S45" s="2"/>
      <c r="T45" s="2">
        <v>0</v>
      </c>
      <c r="U45" s="2">
        <v>0</v>
      </c>
      <c r="V45" s="2">
        <v>0</v>
      </c>
      <c r="W45" s="2">
        <v>0</v>
      </c>
      <c r="X45" s="2">
        <v>21</v>
      </c>
      <c r="Y45" s="2">
        <v>10</v>
      </c>
      <c r="Z45" s="2">
        <v>12.1</v>
      </c>
      <c r="AA45" s="2">
        <v>1.4</v>
      </c>
      <c r="AB45" s="2">
        <v>10.4</v>
      </c>
      <c r="AC45" s="2">
        <v>4.7</v>
      </c>
      <c r="AD45" s="2">
        <v>3</v>
      </c>
      <c r="AE45" s="2">
        <v>0.1</v>
      </c>
      <c r="AF45" s="2">
        <v>2.2999999999999998</v>
      </c>
      <c r="AG45" s="2">
        <v>1.2</v>
      </c>
      <c r="AH45" s="2">
        <v>3.5</v>
      </c>
      <c r="AI45" s="2">
        <v>2.2916666666666701</v>
      </c>
      <c r="AJ45" s="2">
        <v>0.4</v>
      </c>
      <c r="AK45" s="2">
        <v>0.57142857142857095</v>
      </c>
      <c r="AL45" s="2" t="s">
        <v>769</v>
      </c>
      <c r="AM45" s="2" t="s">
        <v>416</v>
      </c>
      <c r="AN45" s="2" t="s">
        <v>822</v>
      </c>
      <c r="AO45" s="2" t="s">
        <v>423</v>
      </c>
      <c r="AP45" s="2" t="s">
        <v>666</v>
      </c>
      <c r="AQ45" s="2" t="s">
        <v>423</v>
      </c>
      <c r="AR45" s="2">
        <v>10</v>
      </c>
      <c r="AS45" s="2">
        <v>0</v>
      </c>
      <c r="AT45" s="2">
        <v>3</v>
      </c>
      <c r="AU45" s="2" t="s">
        <v>419</v>
      </c>
      <c r="AV45" s="2" t="s">
        <v>419</v>
      </c>
      <c r="AW45" s="2"/>
      <c r="AX45" s="2"/>
      <c r="AY45" s="2"/>
      <c r="AZ45" s="2"/>
      <c r="BA45" s="2"/>
      <c r="BB45" s="2"/>
      <c r="BC45" s="2" t="s">
        <v>419</v>
      </c>
      <c r="BD45" s="2" t="s">
        <v>419</v>
      </c>
      <c r="BE45" s="2"/>
      <c r="BP45">
        <v>1.1339999999999999</v>
      </c>
      <c r="BQ45">
        <v>2.2679999999999998</v>
      </c>
    </row>
    <row r="46" spans="1:72" x14ac:dyDescent="0.2">
      <c r="A46" s="2" t="s">
        <v>97</v>
      </c>
      <c r="B46" s="2">
        <v>20.941941480000001</v>
      </c>
      <c r="C46" s="2">
        <v>28.953433780000001</v>
      </c>
      <c r="D46" s="2">
        <v>2.2999999999999998</v>
      </c>
      <c r="E46" s="2">
        <v>5.3</v>
      </c>
      <c r="F46" s="2">
        <v>2.2999999999999998</v>
      </c>
      <c r="G46" s="2">
        <v>5.4</v>
      </c>
      <c r="H46" s="2">
        <v>7.8</v>
      </c>
      <c r="I46" s="2">
        <v>7.3</v>
      </c>
      <c r="J46" s="2"/>
      <c r="K46" s="2">
        <v>2.9</v>
      </c>
      <c r="L46" s="2">
        <v>2.9</v>
      </c>
      <c r="M46" s="2">
        <v>5.9</v>
      </c>
      <c r="N46" s="2">
        <v>9.6</v>
      </c>
      <c r="O46" s="2">
        <v>1</v>
      </c>
      <c r="P46" s="2">
        <v>5.3</v>
      </c>
      <c r="Q46" s="2">
        <v>5.6</v>
      </c>
      <c r="R46" s="2">
        <v>8.5</v>
      </c>
      <c r="S46" s="2"/>
      <c r="T46" s="2">
        <v>1.7</v>
      </c>
      <c r="U46" s="2">
        <v>5.0999999999999996</v>
      </c>
      <c r="V46" s="2">
        <v>15.4</v>
      </c>
      <c r="W46" s="2">
        <v>7.7</v>
      </c>
      <c r="X46" s="2">
        <v>5</v>
      </c>
      <c r="Y46" s="2">
        <v>1.7</v>
      </c>
      <c r="Z46" s="2">
        <v>19.600000000000001</v>
      </c>
      <c r="AA46" s="2">
        <v>6.4</v>
      </c>
      <c r="AB46" s="2">
        <v>5.0999999999999996</v>
      </c>
      <c r="AC46" s="2">
        <v>1.7</v>
      </c>
      <c r="AD46" s="2">
        <v>7</v>
      </c>
      <c r="AE46" s="2">
        <v>4.9000000000000004</v>
      </c>
      <c r="AF46" s="2">
        <v>5</v>
      </c>
      <c r="AG46" s="2">
        <v>4.0999999999999996</v>
      </c>
      <c r="AH46" s="2">
        <v>4.9000000000000004</v>
      </c>
      <c r="AI46" s="2">
        <v>8.125</v>
      </c>
      <c r="AJ46" s="2">
        <v>5.8</v>
      </c>
      <c r="AK46" s="2">
        <v>8.2857142857142794</v>
      </c>
      <c r="AL46" s="2" t="s">
        <v>757</v>
      </c>
      <c r="AM46" s="2" t="s">
        <v>416</v>
      </c>
      <c r="AN46" s="2" t="s">
        <v>607</v>
      </c>
      <c r="AO46" s="2" t="s">
        <v>419</v>
      </c>
      <c r="AP46" s="2" t="s">
        <v>633</v>
      </c>
      <c r="AQ46" s="2" t="s">
        <v>602</v>
      </c>
      <c r="AR46" s="2">
        <v>10</v>
      </c>
      <c r="AS46" s="2"/>
      <c r="AT46" s="2">
        <v>0</v>
      </c>
      <c r="AU46" s="2" t="s">
        <v>1546</v>
      </c>
      <c r="AV46" s="2" t="s">
        <v>1517</v>
      </c>
      <c r="AW46" s="2">
        <v>17.006991729398599</v>
      </c>
      <c r="AX46" s="2">
        <v>15.6228389074471</v>
      </c>
      <c r="AY46" s="2">
        <v>14.5487339059134</v>
      </c>
      <c r="AZ46" s="2">
        <v>15.3247939823818</v>
      </c>
      <c r="BA46" s="2">
        <v>14.137446021801299</v>
      </c>
      <c r="BB46" s="2">
        <v>13.2041413839695</v>
      </c>
      <c r="BC46" s="2" t="s">
        <v>1518</v>
      </c>
      <c r="BD46" s="2" t="s">
        <v>1547</v>
      </c>
      <c r="BE46" s="2">
        <v>988.00199999999995</v>
      </c>
      <c r="BF46">
        <v>1.7213519536801201E-2</v>
      </c>
      <c r="BG46">
        <v>1.5812557978068E-2</v>
      </c>
      <c r="BH46">
        <v>1.47254093675047E-2</v>
      </c>
      <c r="BI46">
        <v>1.5510893684812101E-2</v>
      </c>
      <c r="BJ46">
        <v>1.4309126926667399E-2</v>
      </c>
      <c r="BK46">
        <v>1.3364488517198901E-2</v>
      </c>
      <c r="BL46">
        <v>5.3342103958129901</v>
      </c>
      <c r="BM46">
        <v>7.8548431730745397E-2</v>
      </c>
      <c r="BN46">
        <v>1.0668420791626001</v>
      </c>
      <c r="BO46">
        <v>10</v>
      </c>
      <c r="BS46">
        <v>5.6375994515797396</v>
      </c>
      <c r="BT46">
        <v>7.2751989031594899</v>
      </c>
    </row>
    <row r="47" spans="1:72" x14ac:dyDescent="0.2">
      <c r="A47" s="2" t="s">
        <v>99</v>
      </c>
      <c r="B47" s="2">
        <v>20.839745319999999</v>
      </c>
      <c r="C47" s="2">
        <v>28.876211399999999</v>
      </c>
      <c r="D47" s="2">
        <v>2.2999999999999998</v>
      </c>
      <c r="E47" s="2">
        <v>5.3</v>
      </c>
      <c r="F47" s="2">
        <v>2.2999999999999998</v>
      </c>
      <c r="G47" s="2">
        <v>6.6</v>
      </c>
      <c r="H47" s="2">
        <v>7</v>
      </c>
      <c r="I47" s="2"/>
      <c r="J47" s="2"/>
      <c r="K47" s="2">
        <v>0</v>
      </c>
      <c r="L47" s="2">
        <v>0</v>
      </c>
      <c r="M47" s="2">
        <v>4.5</v>
      </c>
      <c r="N47" s="2">
        <v>5.3</v>
      </c>
      <c r="O47" s="2">
        <v>10</v>
      </c>
      <c r="P47" s="2">
        <v>7.7</v>
      </c>
      <c r="Q47" s="2">
        <v>6.1</v>
      </c>
      <c r="R47" s="2">
        <v>3.7</v>
      </c>
      <c r="S47" s="2"/>
      <c r="T47" s="2"/>
      <c r="U47" s="2">
        <v>3.7</v>
      </c>
      <c r="V47" s="2">
        <v>0</v>
      </c>
      <c r="W47" s="2">
        <v>0</v>
      </c>
      <c r="X47" s="2"/>
      <c r="Y47" s="2"/>
      <c r="Z47" s="2"/>
      <c r="AA47" s="2"/>
      <c r="AB47" s="2">
        <v>11.6</v>
      </c>
      <c r="AC47" s="2">
        <v>5.3</v>
      </c>
      <c r="AD47" s="2">
        <v>4</v>
      </c>
      <c r="AE47" s="2">
        <v>0</v>
      </c>
      <c r="AF47" s="2">
        <v>3.1</v>
      </c>
      <c r="AG47" s="2">
        <v>3</v>
      </c>
      <c r="AH47" s="2">
        <v>4.5999999999999996</v>
      </c>
      <c r="AI47" s="2">
        <v>6.875</v>
      </c>
      <c r="AJ47" s="2">
        <v>3.3</v>
      </c>
      <c r="AK47" s="2">
        <v>4.71428571428571</v>
      </c>
      <c r="AL47" s="2" t="s">
        <v>828</v>
      </c>
      <c r="AM47" s="2" t="s">
        <v>416</v>
      </c>
      <c r="AN47" s="2" t="s">
        <v>607</v>
      </c>
      <c r="AO47" s="2" t="s">
        <v>419</v>
      </c>
      <c r="AP47" s="2" t="s">
        <v>633</v>
      </c>
      <c r="AQ47" s="2" t="s">
        <v>602</v>
      </c>
      <c r="AR47" s="2">
        <v>10</v>
      </c>
      <c r="AS47" s="2"/>
      <c r="AT47" s="2">
        <v>0</v>
      </c>
      <c r="AU47" s="2" t="s">
        <v>419</v>
      </c>
      <c r="AV47" s="2" t="s">
        <v>419</v>
      </c>
      <c r="AW47" s="2"/>
      <c r="AX47" s="2"/>
      <c r="AY47" s="2"/>
      <c r="AZ47" s="2"/>
      <c r="BA47" s="2"/>
      <c r="BB47" s="2"/>
      <c r="BC47" s="2" t="s">
        <v>419</v>
      </c>
      <c r="BD47" s="2" t="s">
        <v>419</v>
      </c>
      <c r="BE47" s="2"/>
    </row>
    <row r="48" spans="1:72" x14ac:dyDescent="0.2">
      <c r="A48" s="2" t="s">
        <v>101</v>
      </c>
      <c r="B48" s="2"/>
      <c r="C48" s="2"/>
      <c r="D48" s="2"/>
      <c r="E48" s="2"/>
      <c r="F48" s="2"/>
      <c r="G48" s="2">
        <v>7.1</v>
      </c>
      <c r="H48" s="2">
        <v>8.8000000000000007</v>
      </c>
      <c r="I48" s="2">
        <v>0</v>
      </c>
      <c r="J48" s="2"/>
      <c r="K48" s="2">
        <v>0.7</v>
      </c>
      <c r="L48" s="2">
        <v>0.7</v>
      </c>
      <c r="M48" s="2">
        <v>4.2</v>
      </c>
      <c r="N48" s="2">
        <v>4.9000000000000004</v>
      </c>
      <c r="O48" s="2">
        <v>10</v>
      </c>
      <c r="P48" s="2">
        <v>7.5</v>
      </c>
      <c r="Q48" s="2">
        <v>5.8</v>
      </c>
      <c r="R48" s="2">
        <v>0</v>
      </c>
      <c r="S48" s="2"/>
      <c r="T48" s="2">
        <v>0</v>
      </c>
      <c r="U48" s="2">
        <v>0</v>
      </c>
      <c r="V48" s="2">
        <v>0</v>
      </c>
      <c r="W48" s="2">
        <v>0</v>
      </c>
      <c r="X48" s="2">
        <v>20</v>
      </c>
      <c r="Y48" s="2">
        <v>10</v>
      </c>
      <c r="Z48" s="2">
        <v>11.3</v>
      </c>
      <c r="AA48" s="2">
        <v>0.9</v>
      </c>
      <c r="AB48" s="2">
        <v>8.3000000000000007</v>
      </c>
      <c r="AC48" s="2">
        <v>3.5</v>
      </c>
      <c r="AD48" s="2">
        <v>3</v>
      </c>
      <c r="AE48" s="2">
        <v>0.1</v>
      </c>
      <c r="AF48" s="2">
        <v>1.9</v>
      </c>
      <c r="AG48" s="2">
        <v>0.9</v>
      </c>
      <c r="AH48" s="2">
        <v>3.4</v>
      </c>
      <c r="AI48" s="2">
        <v>1.875</v>
      </c>
      <c r="AJ48" s="2">
        <v>0.2</v>
      </c>
      <c r="AK48" s="2">
        <v>0.28571428571428598</v>
      </c>
      <c r="AL48" s="2" t="s">
        <v>651</v>
      </c>
      <c r="AM48" s="2" t="s">
        <v>416</v>
      </c>
      <c r="AN48" s="2" t="s">
        <v>830</v>
      </c>
      <c r="AO48" s="2" t="s">
        <v>602</v>
      </c>
      <c r="AP48" s="2" t="s">
        <v>666</v>
      </c>
      <c r="AQ48" s="2" t="s">
        <v>423</v>
      </c>
      <c r="AR48" s="2">
        <v>10</v>
      </c>
      <c r="AS48" s="2">
        <v>7</v>
      </c>
      <c r="AT48" s="2">
        <v>3</v>
      </c>
      <c r="AU48" s="2" t="s">
        <v>419</v>
      </c>
      <c r="AV48" s="2" t="s">
        <v>419</v>
      </c>
      <c r="AW48" s="2"/>
      <c r="AX48" s="2"/>
      <c r="AY48" s="2"/>
      <c r="AZ48" s="2"/>
      <c r="BA48" s="2"/>
      <c r="BB48" s="2"/>
      <c r="BC48" s="2" t="s">
        <v>419</v>
      </c>
      <c r="BD48" s="2" t="s">
        <v>419</v>
      </c>
      <c r="BE48" s="2"/>
      <c r="BP48">
        <v>1.1579999999999999</v>
      </c>
      <c r="BQ48">
        <v>2.3159999999999998</v>
      </c>
    </row>
    <row r="49" spans="1:72" x14ac:dyDescent="0.2">
      <c r="A49" s="2" t="s">
        <v>103</v>
      </c>
      <c r="B49" s="2">
        <v>34.534200869999999</v>
      </c>
      <c r="C49" s="2">
        <v>12.72058462</v>
      </c>
      <c r="D49" s="2">
        <v>4</v>
      </c>
      <c r="E49" s="2">
        <v>2</v>
      </c>
      <c r="F49" s="2">
        <v>4</v>
      </c>
      <c r="G49" s="2">
        <v>7.8</v>
      </c>
      <c r="H49" s="2">
        <v>8.1</v>
      </c>
      <c r="I49" s="2">
        <v>1.6</v>
      </c>
      <c r="J49" s="2">
        <v>3.7</v>
      </c>
      <c r="K49" s="2">
        <v>0</v>
      </c>
      <c r="L49" s="2">
        <v>0</v>
      </c>
      <c r="M49" s="2">
        <v>4.2</v>
      </c>
      <c r="N49" s="2">
        <v>7</v>
      </c>
      <c r="O49" s="2">
        <v>6</v>
      </c>
      <c r="P49" s="2">
        <v>6.5</v>
      </c>
      <c r="Q49" s="2">
        <v>5.4</v>
      </c>
      <c r="R49" s="2">
        <v>3.3</v>
      </c>
      <c r="S49" s="2">
        <v>5.2</v>
      </c>
      <c r="T49" s="2">
        <v>0.1</v>
      </c>
      <c r="U49" s="2">
        <v>2.9</v>
      </c>
      <c r="V49" s="2">
        <v>0</v>
      </c>
      <c r="W49" s="2">
        <v>0</v>
      </c>
      <c r="X49" s="2">
        <v>7</v>
      </c>
      <c r="Y49" s="2">
        <v>2.8</v>
      </c>
      <c r="Z49" s="2">
        <v>19</v>
      </c>
      <c r="AA49" s="2">
        <v>6</v>
      </c>
      <c r="AB49" s="2">
        <v>8.6</v>
      </c>
      <c r="AC49" s="2">
        <v>3.7</v>
      </c>
      <c r="AD49" s="2">
        <v>5</v>
      </c>
      <c r="AE49" s="2">
        <v>0.8</v>
      </c>
      <c r="AF49" s="2">
        <v>3.9</v>
      </c>
      <c r="AG49" s="2">
        <v>3.6</v>
      </c>
      <c r="AH49" s="2">
        <v>4.5</v>
      </c>
      <c r="AI49" s="2">
        <v>6.4583333333333304</v>
      </c>
      <c r="AJ49" s="2">
        <v>3.5</v>
      </c>
      <c r="AK49" s="2">
        <v>5</v>
      </c>
      <c r="AL49" s="2" t="s">
        <v>769</v>
      </c>
      <c r="AM49" s="2" t="s">
        <v>416</v>
      </c>
      <c r="AN49" s="2" t="s">
        <v>834</v>
      </c>
      <c r="AO49" s="2" t="s">
        <v>602</v>
      </c>
      <c r="AP49" s="2" t="s">
        <v>633</v>
      </c>
      <c r="AQ49" s="2" t="s">
        <v>602</v>
      </c>
      <c r="AR49" s="2">
        <v>10</v>
      </c>
      <c r="AS49" s="2">
        <v>7</v>
      </c>
      <c r="AT49" s="2">
        <v>0</v>
      </c>
      <c r="AU49" s="2" t="s">
        <v>1548</v>
      </c>
      <c r="AV49" s="2" t="s">
        <v>1517</v>
      </c>
      <c r="AW49" s="2">
        <v>0.69195538353612596</v>
      </c>
      <c r="AX49" s="2">
        <v>0.43498518562570099</v>
      </c>
      <c r="AY49" s="2">
        <v>0.42237098506724502</v>
      </c>
      <c r="AZ49" s="2">
        <v>0.47774298998248199</v>
      </c>
      <c r="BA49" s="2">
        <v>0.42237096385081802</v>
      </c>
      <c r="BB49" s="2">
        <v>0.42237096385081802</v>
      </c>
      <c r="BC49" s="2" t="s">
        <v>1518</v>
      </c>
      <c r="BD49" s="2" t="s">
        <v>1521</v>
      </c>
      <c r="BE49" s="2">
        <v>10847.904</v>
      </c>
      <c r="BF49">
        <v>6.3787012084189394E-5</v>
      </c>
      <c r="BG49">
        <v>4.0098546744670799E-5</v>
      </c>
      <c r="BH49">
        <v>3.8935722980886E-5</v>
      </c>
      <c r="BI49">
        <v>4.4040119638086999E-5</v>
      </c>
      <c r="BJ49">
        <v>3.89357210250771E-5</v>
      </c>
      <c r="BK49">
        <v>3.89357210250771E-5</v>
      </c>
      <c r="BL49">
        <v>13.109803199768001</v>
      </c>
      <c r="BM49">
        <v>5.1043966572010102E-4</v>
      </c>
      <c r="BN49">
        <v>2.6219606399536102</v>
      </c>
      <c r="BO49">
        <v>0.10208793314402</v>
      </c>
      <c r="BP49">
        <v>9.8330000000000002</v>
      </c>
      <c r="BQ49">
        <v>10</v>
      </c>
      <c r="BS49">
        <v>4.5689885734295403</v>
      </c>
      <c r="BT49">
        <v>5.13797714685907</v>
      </c>
    </row>
    <row r="50" spans="1:72" x14ac:dyDescent="0.2">
      <c r="A50" s="2" t="s">
        <v>105</v>
      </c>
      <c r="B50" s="2"/>
      <c r="C50" s="2"/>
      <c r="D50" s="2"/>
      <c r="E50" s="2"/>
      <c r="F50" s="2"/>
      <c r="G50" s="2">
        <v>4.2</v>
      </c>
      <c r="H50" s="2">
        <v>7.3</v>
      </c>
      <c r="I50" s="2"/>
      <c r="J50" s="2"/>
      <c r="K50" s="2">
        <v>0.2</v>
      </c>
      <c r="L50" s="2">
        <v>0.2</v>
      </c>
      <c r="M50" s="2">
        <v>3.9</v>
      </c>
      <c r="N50" s="2">
        <v>6</v>
      </c>
      <c r="O50" s="2">
        <v>0.4</v>
      </c>
      <c r="P50" s="2">
        <v>3.2</v>
      </c>
      <c r="Q50" s="2">
        <v>3.6</v>
      </c>
      <c r="R50" s="2">
        <v>2.9</v>
      </c>
      <c r="S50" s="2"/>
      <c r="T50" s="2">
        <v>0.1</v>
      </c>
      <c r="U50" s="2">
        <v>1.5</v>
      </c>
      <c r="V50" s="2">
        <v>0</v>
      </c>
      <c r="W50" s="2">
        <v>0</v>
      </c>
      <c r="X50" s="2">
        <v>6</v>
      </c>
      <c r="Y50" s="2">
        <v>2.2000000000000002</v>
      </c>
      <c r="Z50" s="2">
        <v>14.2</v>
      </c>
      <c r="AA50" s="2">
        <v>2.8</v>
      </c>
      <c r="AB50" s="2">
        <v>6.7</v>
      </c>
      <c r="AC50" s="2">
        <v>2.6</v>
      </c>
      <c r="AD50" s="2">
        <v>5</v>
      </c>
      <c r="AE50" s="2">
        <v>1.3</v>
      </c>
      <c r="AF50" s="2">
        <v>2.9</v>
      </c>
      <c r="AG50" s="2">
        <v>2.2000000000000002</v>
      </c>
      <c r="AH50" s="2">
        <v>2.9</v>
      </c>
      <c r="AI50" s="2">
        <v>0</v>
      </c>
      <c r="AJ50" s="2">
        <v>2.4</v>
      </c>
      <c r="AK50" s="2">
        <v>3.4285714285714302</v>
      </c>
      <c r="AL50" s="2" t="s">
        <v>809</v>
      </c>
      <c r="AM50" s="2" t="s">
        <v>416</v>
      </c>
      <c r="AN50" s="2" t="s">
        <v>835</v>
      </c>
      <c r="AO50" s="2" t="s">
        <v>602</v>
      </c>
      <c r="AP50" s="2" t="s">
        <v>604</v>
      </c>
      <c r="AQ50" s="2" t="s">
        <v>416</v>
      </c>
      <c r="AR50" s="2">
        <v>10</v>
      </c>
      <c r="AS50" s="2">
        <v>7</v>
      </c>
      <c r="AT50" s="2">
        <v>7</v>
      </c>
      <c r="AU50" s="2" t="s">
        <v>419</v>
      </c>
      <c r="AV50" s="2" t="s">
        <v>419</v>
      </c>
      <c r="AW50" s="2"/>
      <c r="AX50" s="2"/>
      <c r="AY50" s="2"/>
      <c r="AZ50" s="2"/>
      <c r="BA50" s="2"/>
      <c r="BB50" s="2"/>
      <c r="BC50" s="2" t="s">
        <v>419</v>
      </c>
      <c r="BD50" s="2" t="s">
        <v>419</v>
      </c>
      <c r="BE50" s="2"/>
      <c r="BP50">
        <v>2.72</v>
      </c>
      <c r="BQ50">
        <v>5.44</v>
      </c>
    </row>
    <row r="51" spans="1:72" x14ac:dyDescent="0.2">
      <c r="A51" s="2" t="s">
        <v>107</v>
      </c>
      <c r="B51" s="2">
        <v>72.575480889999994</v>
      </c>
      <c r="C51" s="2">
        <v>32.345768079999999</v>
      </c>
      <c r="D51" s="2">
        <v>8.6</v>
      </c>
      <c r="E51" s="2">
        <v>6</v>
      </c>
      <c r="F51" s="2">
        <v>8.6</v>
      </c>
      <c r="G51" s="2">
        <v>6.1</v>
      </c>
      <c r="H51" s="2">
        <v>6.4</v>
      </c>
      <c r="I51" s="2">
        <v>2.2999999999999998</v>
      </c>
      <c r="J51" s="2">
        <v>4.4000000000000004</v>
      </c>
      <c r="K51" s="2">
        <v>0.7</v>
      </c>
      <c r="L51" s="2">
        <v>0.7</v>
      </c>
      <c r="M51" s="2">
        <v>4</v>
      </c>
      <c r="N51" s="2">
        <v>1.1000000000000001</v>
      </c>
      <c r="O51" s="2">
        <v>2.4</v>
      </c>
      <c r="P51" s="2">
        <v>1.8</v>
      </c>
      <c r="Q51" s="2">
        <v>2.9</v>
      </c>
      <c r="R51" s="2">
        <v>3</v>
      </c>
      <c r="S51" s="2">
        <v>4.3</v>
      </c>
      <c r="T51" s="2">
        <v>0.3</v>
      </c>
      <c r="U51" s="2">
        <v>2.5</v>
      </c>
      <c r="V51" s="2">
        <v>0.1</v>
      </c>
      <c r="W51" s="2">
        <v>0.1</v>
      </c>
      <c r="X51" s="2">
        <v>7</v>
      </c>
      <c r="Y51" s="2">
        <v>2.8</v>
      </c>
      <c r="Z51" s="2">
        <v>13</v>
      </c>
      <c r="AA51" s="2">
        <v>2</v>
      </c>
      <c r="AB51" s="2">
        <v>5.5</v>
      </c>
      <c r="AC51" s="2">
        <v>1.9</v>
      </c>
      <c r="AD51" s="2">
        <v>3</v>
      </c>
      <c r="AE51" s="2">
        <v>0.8</v>
      </c>
      <c r="AF51" s="2">
        <v>1.9</v>
      </c>
      <c r="AG51" s="2">
        <v>4.4000000000000004</v>
      </c>
      <c r="AH51" s="2">
        <v>3.6</v>
      </c>
      <c r="AI51" s="2">
        <v>2.7083333333333299</v>
      </c>
      <c r="AJ51" s="2">
        <v>3.4</v>
      </c>
      <c r="AK51" s="2">
        <v>4.8571428571428603</v>
      </c>
      <c r="AL51" s="2" t="s">
        <v>839</v>
      </c>
      <c r="AM51" s="2" t="s">
        <v>416</v>
      </c>
      <c r="AN51" s="2" t="s">
        <v>840</v>
      </c>
      <c r="AO51" s="2" t="s">
        <v>602</v>
      </c>
      <c r="AP51" s="2" t="s">
        <v>633</v>
      </c>
      <c r="AQ51" s="2" t="s">
        <v>602</v>
      </c>
      <c r="AR51" s="2">
        <v>10</v>
      </c>
      <c r="AS51" s="2">
        <v>7</v>
      </c>
      <c r="AT51" s="2">
        <v>0</v>
      </c>
      <c r="AU51" s="2" t="s">
        <v>1549</v>
      </c>
      <c r="AV51" s="2" t="s">
        <v>1517</v>
      </c>
      <c r="AW51" s="2">
        <v>3.2234150030426698</v>
      </c>
      <c r="AX51" s="2">
        <v>3.3263232401206699</v>
      </c>
      <c r="AY51" s="2">
        <v>3.4481435763266401</v>
      </c>
      <c r="AZ51" s="2">
        <v>6.88</v>
      </c>
      <c r="BA51" s="2">
        <v>6.2</v>
      </c>
      <c r="BB51" s="2">
        <v>5.72</v>
      </c>
      <c r="BC51" s="2" t="s">
        <v>1518</v>
      </c>
      <c r="BD51" s="2" t="s">
        <v>1521</v>
      </c>
      <c r="BE51" s="2">
        <v>17643.060000000001</v>
      </c>
      <c r="BF51">
        <v>1.82701583684614E-4</v>
      </c>
      <c r="BG51">
        <v>1.88534372162236E-4</v>
      </c>
      <c r="BH51">
        <v>1.9543908915611299E-4</v>
      </c>
      <c r="BI51">
        <v>3.8995503047657302E-4</v>
      </c>
      <c r="BJ51">
        <v>3.5141296351086501E-4</v>
      </c>
      <c r="BK51">
        <v>3.2420679859389501E-4</v>
      </c>
      <c r="BL51">
        <v>99.527654452526093</v>
      </c>
      <c r="BM51">
        <v>1.9451594132045998E-2</v>
      </c>
      <c r="BN51">
        <v>10</v>
      </c>
      <c r="BO51">
        <v>3.8903188264091999</v>
      </c>
      <c r="BP51">
        <v>4.234</v>
      </c>
      <c r="BQ51">
        <v>8.468</v>
      </c>
      <c r="BR51">
        <v>0</v>
      </c>
      <c r="BS51">
        <v>4.5070859629280697</v>
      </c>
      <c r="BT51">
        <v>5.0141719258561404</v>
      </c>
    </row>
    <row r="52" spans="1:72" x14ac:dyDescent="0.2">
      <c r="A52" s="2" t="s">
        <v>109</v>
      </c>
      <c r="B52" s="2"/>
      <c r="C52" s="2"/>
      <c r="D52" s="2"/>
      <c r="E52" s="2"/>
      <c r="F52" s="2"/>
      <c r="G52" s="2">
        <v>6.7</v>
      </c>
      <c r="H52" s="2">
        <v>4.3</v>
      </c>
      <c r="I52" s="2">
        <v>0.5</v>
      </c>
      <c r="J52" s="2">
        <v>5.3</v>
      </c>
      <c r="K52" s="2">
        <v>0.4</v>
      </c>
      <c r="L52" s="2">
        <v>0.4</v>
      </c>
      <c r="M52" s="2">
        <v>3.4</v>
      </c>
      <c r="N52" s="2">
        <v>7</v>
      </c>
      <c r="O52" s="2">
        <v>0.7</v>
      </c>
      <c r="P52" s="2">
        <v>3.9</v>
      </c>
      <c r="Q52" s="2">
        <v>3.6</v>
      </c>
      <c r="R52" s="2">
        <v>4.0999999999999996</v>
      </c>
      <c r="S52" s="2">
        <v>4.4000000000000004</v>
      </c>
      <c r="T52" s="2">
        <v>0.3</v>
      </c>
      <c r="U52" s="2">
        <v>2.9</v>
      </c>
      <c r="V52" s="2">
        <v>0</v>
      </c>
      <c r="W52" s="2">
        <v>0</v>
      </c>
      <c r="X52" s="2">
        <v>5</v>
      </c>
      <c r="Y52" s="2">
        <v>1.7</v>
      </c>
      <c r="Z52" s="2">
        <v>27.7</v>
      </c>
      <c r="AA52" s="2">
        <v>10</v>
      </c>
      <c r="AB52" s="2">
        <v>17.2</v>
      </c>
      <c r="AC52" s="2">
        <v>8.4</v>
      </c>
      <c r="AD52" s="2">
        <v>6</v>
      </c>
      <c r="AE52" s="2">
        <v>0.2</v>
      </c>
      <c r="AF52" s="2">
        <v>6.2</v>
      </c>
      <c r="AG52" s="2">
        <v>4.5</v>
      </c>
      <c r="AH52" s="2">
        <v>4.0999999999999996</v>
      </c>
      <c r="AI52" s="2">
        <v>4.7916666666666696</v>
      </c>
      <c r="AJ52" s="2">
        <v>3.5</v>
      </c>
      <c r="AK52" s="2">
        <v>5</v>
      </c>
      <c r="AL52" s="2" t="s">
        <v>836</v>
      </c>
      <c r="AM52" s="2" t="s">
        <v>423</v>
      </c>
      <c r="AN52" s="2" t="s">
        <v>842</v>
      </c>
      <c r="AO52" s="2" t="s">
        <v>602</v>
      </c>
      <c r="AP52" s="2" t="s">
        <v>633</v>
      </c>
      <c r="AQ52" s="2" t="s">
        <v>602</v>
      </c>
      <c r="AR52" s="2">
        <v>0</v>
      </c>
      <c r="AS52" s="2">
        <v>7</v>
      </c>
      <c r="AT52" s="2">
        <v>0</v>
      </c>
      <c r="AU52" s="2" t="s">
        <v>1550</v>
      </c>
      <c r="AV52" s="2" t="s">
        <v>1517</v>
      </c>
      <c r="AW52" s="2">
        <v>3.8059647951479798</v>
      </c>
      <c r="AX52" s="2">
        <v>3.9019468291610599</v>
      </c>
      <c r="AY52" s="2">
        <v>4.1174286440695802</v>
      </c>
      <c r="AZ52" s="2">
        <v>4.2969302204584299</v>
      </c>
      <c r="BA52" s="2">
        <v>4.3905619853385902</v>
      </c>
      <c r="BB52" s="2">
        <v>4.1961178379468898</v>
      </c>
      <c r="BC52" s="2" t="s">
        <v>1518</v>
      </c>
      <c r="BD52" s="2" t="s">
        <v>1547</v>
      </c>
      <c r="BE52" s="2">
        <v>102334.40300000001</v>
      </c>
      <c r="BF52">
        <v>3.7191449635446501E-5</v>
      </c>
      <c r="BG52">
        <v>3.81293750173249E-5</v>
      </c>
      <c r="BH52">
        <v>4.0235038495016999E-5</v>
      </c>
      <c r="BI52">
        <v>4.1989107225831303E-5</v>
      </c>
      <c r="BJ52">
        <v>4.2904066048429402E-5</v>
      </c>
      <c r="BK52">
        <v>4.1003980234749497E-5</v>
      </c>
      <c r="BL52">
        <v>4.3595552444457999</v>
      </c>
      <c r="BM52">
        <v>1.7540687308143001E-4</v>
      </c>
      <c r="BN52">
        <v>0.87191104888916005</v>
      </c>
      <c r="BO52">
        <v>3.5081374616286402E-2</v>
      </c>
      <c r="BP52">
        <v>-0.316000000000001</v>
      </c>
      <c r="BQ52">
        <v>0</v>
      </c>
      <c r="BR52">
        <v>7</v>
      </c>
      <c r="BS52">
        <v>7.5166014753069197</v>
      </c>
      <c r="BT52">
        <v>10</v>
      </c>
    </row>
    <row r="53" spans="1:72" x14ac:dyDescent="0.2">
      <c r="A53" s="2" t="s">
        <v>111</v>
      </c>
      <c r="B53" s="2"/>
      <c r="C53" s="2"/>
      <c r="D53" s="2"/>
      <c r="E53" s="2"/>
      <c r="F53" s="2"/>
      <c r="G53" s="2">
        <v>5.0999999999999996</v>
      </c>
      <c r="H53" s="2"/>
      <c r="I53" s="2"/>
      <c r="J53" s="2"/>
      <c r="K53" s="2">
        <v>0.1</v>
      </c>
      <c r="L53" s="2">
        <v>0.1</v>
      </c>
      <c r="M53" s="2">
        <v>2.6</v>
      </c>
      <c r="N53" s="2">
        <v>4.0999999999999996</v>
      </c>
      <c r="O53" s="2">
        <v>0.4</v>
      </c>
      <c r="P53" s="2">
        <v>2.2999999999999998</v>
      </c>
      <c r="Q53" s="2">
        <v>2.4</v>
      </c>
      <c r="R53" s="2">
        <v>9.1999999999999993</v>
      </c>
      <c r="S53" s="2"/>
      <c r="T53" s="2"/>
      <c r="U53" s="2">
        <v>9.1999999999999993</v>
      </c>
      <c r="V53" s="2">
        <v>0</v>
      </c>
      <c r="W53" s="2">
        <v>0</v>
      </c>
      <c r="X53" s="2"/>
      <c r="Y53" s="2"/>
      <c r="Z53" s="2">
        <v>23.9</v>
      </c>
      <c r="AA53" s="2">
        <v>9.3000000000000007</v>
      </c>
      <c r="AB53" s="2">
        <v>5.0999999999999996</v>
      </c>
      <c r="AC53" s="2">
        <v>1.7</v>
      </c>
      <c r="AD53" s="2">
        <v>6</v>
      </c>
      <c r="AE53" s="2">
        <v>1.2</v>
      </c>
      <c r="AF53" s="2">
        <v>4.5999999999999996</v>
      </c>
      <c r="AG53" s="2">
        <v>6.9</v>
      </c>
      <c r="AH53" s="2">
        <v>4.7</v>
      </c>
      <c r="AI53" s="2">
        <v>7.2916666666666696</v>
      </c>
      <c r="AJ53" s="2">
        <v>6.3</v>
      </c>
      <c r="AK53" s="2">
        <v>9</v>
      </c>
      <c r="AL53" s="2" t="s">
        <v>817</v>
      </c>
      <c r="AM53" s="2" t="s">
        <v>602</v>
      </c>
      <c r="AN53" s="2" t="s">
        <v>607</v>
      </c>
      <c r="AO53" s="2" t="s">
        <v>419</v>
      </c>
      <c r="AP53" s="2" t="s">
        <v>604</v>
      </c>
      <c r="AQ53" s="2" t="s">
        <v>416</v>
      </c>
      <c r="AR53" s="2">
        <v>7</v>
      </c>
      <c r="AS53" s="2"/>
      <c r="AT53" s="2">
        <v>7</v>
      </c>
      <c r="AU53" s="2" t="s">
        <v>419</v>
      </c>
      <c r="AV53" s="2" t="s">
        <v>419</v>
      </c>
      <c r="AW53" s="2"/>
      <c r="AX53" s="2"/>
      <c r="AY53" s="2"/>
      <c r="AZ53" s="2"/>
      <c r="BA53" s="2"/>
      <c r="BB53" s="2"/>
      <c r="BC53" s="2" t="s">
        <v>419</v>
      </c>
      <c r="BD53" s="2" t="s">
        <v>419</v>
      </c>
      <c r="BE53" s="2"/>
    </row>
    <row r="54" spans="1:72" x14ac:dyDescent="0.2">
      <c r="A54" s="2" t="s">
        <v>113</v>
      </c>
      <c r="B54" s="2"/>
      <c r="C54" s="2"/>
      <c r="D54" s="2"/>
      <c r="E54" s="2"/>
      <c r="F54" s="2"/>
      <c r="G54" s="2">
        <v>6.6</v>
      </c>
      <c r="H54" s="2">
        <v>8</v>
      </c>
      <c r="I54" s="2">
        <v>0.9</v>
      </c>
      <c r="J54" s="2">
        <v>1.7</v>
      </c>
      <c r="K54" s="2">
        <v>0.2</v>
      </c>
      <c r="L54" s="2">
        <v>0.2</v>
      </c>
      <c r="M54" s="2">
        <v>3.5</v>
      </c>
      <c r="N54" s="2">
        <v>3.7</v>
      </c>
      <c r="O54" s="2">
        <v>10</v>
      </c>
      <c r="P54" s="2">
        <v>6.9</v>
      </c>
      <c r="Q54" s="2">
        <v>5.2</v>
      </c>
      <c r="R54" s="2">
        <v>0.2</v>
      </c>
      <c r="S54" s="2"/>
      <c r="T54" s="2">
        <v>0.1</v>
      </c>
      <c r="U54" s="2">
        <v>0.1</v>
      </c>
      <c r="V54" s="2">
        <v>0</v>
      </c>
      <c r="W54" s="2">
        <v>0</v>
      </c>
      <c r="X54" s="2">
        <v>19</v>
      </c>
      <c r="Y54" s="2">
        <v>9.4</v>
      </c>
      <c r="Z54" s="2">
        <v>9.9</v>
      </c>
      <c r="AA54" s="2">
        <v>0</v>
      </c>
      <c r="AB54" s="2">
        <v>6.9</v>
      </c>
      <c r="AC54" s="2">
        <v>2.7</v>
      </c>
      <c r="AD54" s="2">
        <v>3</v>
      </c>
      <c r="AE54" s="2">
        <v>0.2</v>
      </c>
      <c r="AF54" s="2">
        <v>1.5</v>
      </c>
      <c r="AG54" s="2">
        <v>0.8</v>
      </c>
      <c r="AH54" s="2">
        <v>3</v>
      </c>
      <c r="AI54" s="2">
        <v>0.20833333333333201</v>
      </c>
      <c r="AJ54" s="2">
        <v>0.5</v>
      </c>
      <c r="AK54" s="2">
        <v>0.71428571428571397</v>
      </c>
      <c r="AL54" s="2" t="s">
        <v>849</v>
      </c>
      <c r="AM54" s="2" t="s">
        <v>416</v>
      </c>
      <c r="AN54" s="2" t="s">
        <v>850</v>
      </c>
      <c r="AO54" s="2" t="s">
        <v>602</v>
      </c>
      <c r="AP54" s="2" t="s">
        <v>666</v>
      </c>
      <c r="AQ54" s="2" t="s">
        <v>423</v>
      </c>
      <c r="AR54" s="2">
        <v>10</v>
      </c>
      <c r="AS54" s="2">
        <v>7</v>
      </c>
      <c r="AT54" s="2">
        <v>3</v>
      </c>
      <c r="AU54" s="2" t="s">
        <v>419</v>
      </c>
      <c r="AV54" s="2" t="s">
        <v>419</v>
      </c>
      <c r="AW54" s="2"/>
      <c r="AX54" s="2"/>
      <c r="AY54" s="2"/>
      <c r="AZ54" s="2"/>
      <c r="BA54" s="2"/>
      <c r="BB54" s="2"/>
      <c r="BC54" s="2" t="s">
        <v>419</v>
      </c>
      <c r="BD54" s="2" t="s">
        <v>419</v>
      </c>
      <c r="BE54" s="2"/>
      <c r="BP54">
        <v>2.7</v>
      </c>
      <c r="BQ54">
        <v>5.4</v>
      </c>
    </row>
    <row r="55" spans="1:72" x14ac:dyDescent="0.2">
      <c r="A55" s="2" t="s">
        <v>115</v>
      </c>
      <c r="B55" s="2"/>
      <c r="C55" s="2"/>
      <c r="D55" s="2"/>
      <c r="E55" s="2"/>
      <c r="F55" s="2"/>
      <c r="G55" s="2">
        <v>4.9000000000000004</v>
      </c>
      <c r="H55" s="2">
        <v>6.9</v>
      </c>
      <c r="I55" s="2"/>
      <c r="J55" s="2">
        <v>0.7</v>
      </c>
      <c r="K55" s="2">
        <v>0</v>
      </c>
      <c r="L55" s="2">
        <v>0</v>
      </c>
      <c r="M55" s="2">
        <v>3.1</v>
      </c>
      <c r="N55" s="2">
        <v>3.2</v>
      </c>
      <c r="O55" s="2">
        <v>10</v>
      </c>
      <c r="P55" s="2">
        <v>6.6</v>
      </c>
      <c r="Q55" s="2">
        <v>4.9000000000000004</v>
      </c>
      <c r="R55" s="2">
        <v>0.6</v>
      </c>
      <c r="S55" s="2"/>
      <c r="T55" s="2">
        <v>0</v>
      </c>
      <c r="U55" s="2">
        <v>0.3</v>
      </c>
      <c r="V55" s="2">
        <v>0</v>
      </c>
      <c r="W55" s="2">
        <v>0</v>
      </c>
      <c r="X55" s="2">
        <v>20</v>
      </c>
      <c r="Y55" s="2">
        <v>10</v>
      </c>
      <c r="Z55" s="2">
        <v>17</v>
      </c>
      <c r="AA55" s="2">
        <v>4.7</v>
      </c>
      <c r="AB55" s="2">
        <v>4.2</v>
      </c>
      <c r="AC55" s="2">
        <v>1.2</v>
      </c>
      <c r="AD55" s="2">
        <v>4</v>
      </c>
      <c r="AE55" s="2">
        <v>0.3</v>
      </c>
      <c r="AF55" s="2">
        <v>2.6</v>
      </c>
      <c r="AG55" s="2">
        <v>1.4</v>
      </c>
      <c r="AH55" s="2">
        <v>3.1</v>
      </c>
      <c r="AI55" s="2">
        <v>0.625</v>
      </c>
      <c r="AJ55" s="2">
        <v>0.6</v>
      </c>
      <c r="AK55" s="2">
        <v>0.85714285714285599</v>
      </c>
      <c r="AL55" s="2" t="s">
        <v>853</v>
      </c>
      <c r="AM55" s="2" t="s">
        <v>416</v>
      </c>
      <c r="AN55" s="2" t="s">
        <v>854</v>
      </c>
      <c r="AO55" s="2" t="s">
        <v>602</v>
      </c>
      <c r="AP55" s="2" t="s">
        <v>604</v>
      </c>
      <c r="AQ55" s="2" t="s">
        <v>416</v>
      </c>
      <c r="AR55" s="2">
        <v>10</v>
      </c>
      <c r="AS55" s="2">
        <v>7</v>
      </c>
      <c r="AT55" s="2">
        <v>7</v>
      </c>
      <c r="AU55" s="2" t="s">
        <v>419</v>
      </c>
      <c r="AV55" s="2" t="s">
        <v>419</v>
      </c>
      <c r="AW55" s="2"/>
      <c r="AX55" s="2"/>
      <c r="AY55" s="2"/>
      <c r="AZ55" s="2"/>
      <c r="BA55" s="2"/>
      <c r="BB55" s="2"/>
      <c r="BC55" s="2" t="s">
        <v>419</v>
      </c>
      <c r="BD55" s="2" t="s">
        <v>419</v>
      </c>
      <c r="BE55" s="2"/>
      <c r="BP55">
        <v>3.3519999999999999</v>
      </c>
      <c r="BQ55">
        <v>6.7039999999999997</v>
      </c>
    </row>
    <row r="56" spans="1:72" x14ac:dyDescent="0.2">
      <c r="A56" s="2" t="s">
        <v>117</v>
      </c>
      <c r="B56" s="2">
        <v>13.247948510000001</v>
      </c>
      <c r="C56" s="2"/>
      <c r="D56" s="2">
        <v>1.4</v>
      </c>
      <c r="E56" s="2"/>
      <c r="F56" s="2">
        <v>1.4</v>
      </c>
      <c r="G56" s="2">
        <v>6.8</v>
      </c>
      <c r="H56" s="2">
        <v>2.1</v>
      </c>
      <c r="I56" s="2">
        <v>7.3</v>
      </c>
      <c r="J56" s="2">
        <v>6.5</v>
      </c>
      <c r="K56" s="2">
        <v>2.7</v>
      </c>
      <c r="L56" s="2">
        <v>2.7</v>
      </c>
      <c r="M56" s="2">
        <v>5.0999999999999996</v>
      </c>
      <c r="N56" s="2">
        <v>2.7</v>
      </c>
      <c r="O56" s="2">
        <v>0.7</v>
      </c>
      <c r="P56" s="2">
        <v>1.7</v>
      </c>
      <c r="Q56" s="2">
        <v>3.4</v>
      </c>
      <c r="R56" s="2">
        <v>8.6999999999999993</v>
      </c>
      <c r="S56" s="2">
        <v>10</v>
      </c>
      <c r="T56" s="2">
        <v>3.1</v>
      </c>
      <c r="U56" s="2">
        <v>7.3</v>
      </c>
      <c r="V56" s="2">
        <v>7.2</v>
      </c>
      <c r="W56" s="2">
        <v>3.6</v>
      </c>
      <c r="X56" s="2">
        <v>4</v>
      </c>
      <c r="Y56" s="2">
        <v>1.1000000000000001</v>
      </c>
      <c r="Z56" s="2">
        <v>18.3</v>
      </c>
      <c r="AA56" s="2">
        <v>5.5</v>
      </c>
      <c r="AB56" s="2">
        <v>4.3</v>
      </c>
      <c r="AC56" s="2">
        <v>1.3</v>
      </c>
      <c r="AD56" s="2">
        <v>6</v>
      </c>
      <c r="AE56" s="2">
        <v>3</v>
      </c>
      <c r="AF56" s="2">
        <v>4</v>
      </c>
      <c r="AG56" s="2">
        <v>4.2</v>
      </c>
      <c r="AH56" s="2">
        <v>3.8</v>
      </c>
      <c r="AI56" s="2">
        <v>3.5416666666666701</v>
      </c>
      <c r="AJ56" s="2">
        <v>6.3</v>
      </c>
      <c r="AK56" s="2">
        <v>9</v>
      </c>
      <c r="AL56" s="2" t="s">
        <v>774</v>
      </c>
      <c r="AM56" s="2" t="s">
        <v>423</v>
      </c>
      <c r="AN56" s="2" t="s">
        <v>607</v>
      </c>
      <c r="AO56" s="2" t="s">
        <v>419</v>
      </c>
      <c r="AP56" s="2" t="s">
        <v>604</v>
      </c>
      <c r="AQ56" s="2" t="s">
        <v>416</v>
      </c>
      <c r="AR56" s="2">
        <v>0</v>
      </c>
      <c r="AS56" s="2"/>
      <c r="AT56" s="2">
        <v>7</v>
      </c>
      <c r="AU56" s="2" t="s">
        <v>1551</v>
      </c>
      <c r="AV56" s="2" t="s">
        <v>1517</v>
      </c>
      <c r="AW56" s="2">
        <v>30.005705916483802</v>
      </c>
      <c r="AX56" s="2">
        <v>29.031680335458901</v>
      </c>
      <c r="AY56" s="2">
        <v>27.848509573307101</v>
      </c>
      <c r="AZ56" s="2">
        <v>27.707321158649201</v>
      </c>
      <c r="BA56" s="2">
        <v>27.4918030698535</v>
      </c>
      <c r="BB56" s="2">
        <v>26.436679183189199</v>
      </c>
      <c r="BC56" s="2" t="s">
        <v>1518</v>
      </c>
      <c r="BD56" s="2" t="s">
        <v>1519</v>
      </c>
      <c r="BE56" s="2">
        <v>114963.583</v>
      </c>
      <c r="BF56">
        <v>2.6100183321951499E-4</v>
      </c>
      <c r="BG56">
        <v>2.52529362584836E-4</v>
      </c>
      <c r="BH56">
        <v>2.42237662106505E-4</v>
      </c>
      <c r="BI56">
        <v>2.4100954785524699E-4</v>
      </c>
      <c r="BJ56">
        <v>2.3913488386886401E-4</v>
      </c>
      <c r="BK56">
        <v>2.2995698718949301E-4</v>
      </c>
      <c r="BL56">
        <v>-0.50698732830300997</v>
      </c>
      <c r="BM56">
        <v>-1.22811425125744E-4</v>
      </c>
      <c r="BN56">
        <v>0</v>
      </c>
      <c r="BO56">
        <v>0</v>
      </c>
      <c r="BS56">
        <v>5.9350540242024801</v>
      </c>
      <c r="BT56">
        <v>7.8701080484049699</v>
      </c>
    </row>
    <row r="57" spans="1:72" x14ac:dyDescent="0.2">
      <c r="A57" s="2" t="s">
        <v>119</v>
      </c>
      <c r="B57" s="2"/>
      <c r="C57" s="2"/>
      <c r="D57" s="2"/>
      <c r="E57" s="2"/>
      <c r="F57" s="2"/>
      <c r="G57" s="2">
        <v>4.2</v>
      </c>
      <c r="H57" s="2">
        <v>8.5</v>
      </c>
      <c r="I57" s="2"/>
      <c r="J57" s="2">
        <v>0.2</v>
      </c>
      <c r="K57" s="2">
        <v>0.5</v>
      </c>
      <c r="L57" s="2">
        <v>0.5</v>
      </c>
      <c r="M57" s="2">
        <v>3.4</v>
      </c>
      <c r="N57" s="2">
        <v>5.5</v>
      </c>
      <c r="O57" s="2">
        <v>8.5</v>
      </c>
      <c r="P57" s="2">
        <v>7</v>
      </c>
      <c r="Q57" s="2">
        <v>5.2</v>
      </c>
      <c r="R57" s="2">
        <v>0</v>
      </c>
      <c r="S57" s="2"/>
      <c r="T57" s="2">
        <v>0</v>
      </c>
      <c r="U57" s="2">
        <v>0</v>
      </c>
      <c r="V57" s="2">
        <v>0</v>
      </c>
      <c r="W57" s="2">
        <v>0</v>
      </c>
      <c r="X57" s="2">
        <v>22</v>
      </c>
      <c r="Y57" s="2">
        <v>10</v>
      </c>
      <c r="Z57" s="2">
        <v>10.199999999999999</v>
      </c>
      <c r="AA57" s="2">
        <v>0.1</v>
      </c>
      <c r="AB57" s="2">
        <v>5.6</v>
      </c>
      <c r="AC57" s="2">
        <v>2</v>
      </c>
      <c r="AD57" s="2">
        <v>3</v>
      </c>
      <c r="AE57" s="2">
        <v>0.1</v>
      </c>
      <c r="AF57" s="2">
        <v>1.3</v>
      </c>
      <c r="AG57" s="2">
        <v>0.7</v>
      </c>
      <c r="AH57" s="2">
        <v>2.9</v>
      </c>
      <c r="AI57" s="2">
        <v>0</v>
      </c>
      <c r="AJ57" s="2">
        <v>0.2</v>
      </c>
      <c r="AK57" s="2">
        <v>0.28571428571428598</v>
      </c>
      <c r="AL57" s="2" t="s">
        <v>622</v>
      </c>
      <c r="AM57" s="2" t="s">
        <v>416</v>
      </c>
      <c r="AN57" s="2" t="s">
        <v>860</v>
      </c>
      <c r="AO57" s="2" t="s">
        <v>602</v>
      </c>
      <c r="AP57" s="2" t="s">
        <v>666</v>
      </c>
      <c r="AQ57" s="2" t="s">
        <v>423</v>
      </c>
      <c r="AR57" s="2">
        <v>10</v>
      </c>
      <c r="AS57" s="2">
        <v>7</v>
      </c>
      <c r="AT57" s="2">
        <v>3</v>
      </c>
      <c r="AU57" s="2" t="s">
        <v>419</v>
      </c>
      <c r="AV57" s="2" t="s">
        <v>419</v>
      </c>
      <c r="AW57" s="2"/>
      <c r="AX57" s="2"/>
      <c r="AY57" s="2"/>
      <c r="AZ57" s="2"/>
      <c r="BA57" s="2"/>
      <c r="BB57" s="2"/>
      <c r="BC57" s="2" t="s">
        <v>419</v>
      </c>
      <c r="BD57" s="2" t="s">
        <v>419</v>
      </c>
      <c r="BE57" s="2"/>
      <c r="BP57">
        <v>1.585</v>
      </c>
      <c r="BQ57">
        <v>3.17</v>
      </c>
    </row>
    <row r="58" spans="1:72" x14ac:dyDescent="0.2">
      <c r="A58" s="2" t="s">
        <v>121</v>
      </c>
      <c r="B58" s="2">
        <v>14.33352232</v>
      </c>
      <c r="C58" s="2">
        <v>24.19741947</v>
      </c>
      <c r="D58" s="2">
        <v>1.5</v>
      </c>
      <c r="E58" s="2">
        <v>4.4000000000000004</v>
      </c>
      <c r="F58" s="2">
        <v>1.5</v>
      </c>
      <c r="G58" s="2">
        <v>5.6</v>
      </c>
      <c r="H58" s="2">
        <v>5.6</v>
      </c>
      <c r="I58" s="2">
        <v>1.2</v>
      </c>
      <c r="J58" s="2">
        <v>7</v>
      </c>
      <c r="K58" s="2">
        <v>0</v>
      </c>
      <c r="L58" s="2">
        <v>0</v>
      </c>
      <c r="M58" s="2">
        <v>3.9</v>
      </c>
      <c r="N58" s="2">
        <v>4.3</v>
      </c>
      <c r="O58" s="2">
        <v>1.8</v>
      </c>
      <c r="P58" s="2">
        <v>3.1</v>
      </c>
      <c r="Q58" s="2">
        <v>3.5</v>
      </c>
      <c r="R58" s="2">
        <v>3.2</v>
      </c>
      <c r="S58" s="2"/>
      <c r="T58" s="2">
        <v>0.1</v>
      </c>
      <c r="U58" s="2">
        <v>1.7</v>
      </c>
      <c r="V58" s="2">
        <v>0</v>
      </c>
      <c r="W58" s="2">
        <v>0</v>
      </c>
      <c r="X58" s="2">
        <v>5</v>
      </c>
      <c r="Y58" s="2">
        <v>1.7</v>
      </c>
      <c r="Z58" s="2">
        <v>30.6</v>
      </c>
      <c r="AA58" s="2">
        <v>10</v>
      </c>
      <c r="AB58" s="2">
        <v>14.7</v>
      </c>
      <c r="AC58" s="2">
        <v>7.1</v>
      </c>
      <c r="AD58" s="2">
        <v>4</v>
      </c>
      <c r="AE58" s="2">
        <v>0.9</v>
      </c>
      <c r="AF58" s="2">
        <v>5.5</v>
      </c>
      <c r="AG58" s="2">
        <v>2.9</v>
      </c>
      <c r="AH58" s="2">
        <v>3.2</v>
      </c>
      <c r="AI58" s="2">
        <v>1.0416666666666701</v>
      </c>
      <c r="AJ58" s="2">
        <v>3.4</v>
      </c>
      <c r="AK58" s="2">
        <v>4.8571428571428603</v>
      </c>
      <c r="AL58" s="2" t="s">
        <v>862</v>
      </c>
      <c r="AM58" s="2" t="s">
        <v>416</v>
      </c>
      <c r="AN58" s="2" t="s">
        <v>736</v>
      </c>
      <c r="AO58" s="2" t="s">
        <v>602</v>
      </c>
      <c r="AP58" s="2" t="s">
        <v>633</v>
      </c>
      <c r="AQ58" s="2" t="s">
        <v>602</v>
      </c>
      <c r="AR58" s="2">
        <v>10</v>
      </c>
      <c r="AS58" s="2">
        <v>7</v>
      </c>
      <c r="AT58" s="2">
        <v>0</v>
      </c>
      <c r="AU58" s="2" t="s">
        <v>419</v>
      </c>
      <c r="AV58" s="2" t="s">
        <v>419</v>
      </c>
      <c r="AW58" s="2"/>
      <c r="AX58" s="2"/>
      <c r="AY58" s="2"/>
      <c r="AZ58" s="2"/>
      <c r="BA58" s="2"/>
      <c r="BB58" s="2"/>
      <c r="BC58" s="2" t="s">
        <v>419</v>
      </c>
      <c r="BD58" s="2" t="s">
        <v>419</v>
      </c>
      <c r="BE58" s="2"/>
      <c r="BP58">
        <v>8.8510000000000009</v>
      </c>
      <c r="BQ58">
        <v>10</v>
      </c>
    </row>
    <row r="59" spans="1:72" x14ac:dyDescent="0.2">
      <c r="A59" s="2" t="s">
        <v>123</v>
      </c>
      <c r="B59" s="2"/>
      <c r="C59" s="2"/>
      <c r="D59" s="2"/>
      <c r="E59" s="2"/>
      <c r="F59" s="2"/>
      <c r="G59" s="2">
        <v>7</v>
      </c>
      <c r="H59" s="2">
        <v>8</v>
      </c>
      <c r="I59" s="2"/>
      <c r="J59" s="2">
        <v>0.7</v>
      </c>
      <c r="K59" s="2">
        <v>0.7</v>
      </c>
      <c r="L59" s="2">
        <v>0.7</v>
      </c>
      <c r="M59" s="2">
        <v>4.0999999999999996</v>
      </c>
      <c r="N59" s="2">
        <v>4.2</v>
      </c>
      <c r="O59" s="2">
        <v>10</v>
      </c>
      <c r="P59" s="2">
        <v>7.1</v>
      </c>
      <c r="Q59" s="2">
        <v>5.6</v>
      </c>
      <c r="R59" s="2">
        <v>0</v>
      </c>
      <c r="S59" s="2"/>
      <c r="T59" s="2">
        <v>0</v>
      </c>
      <c r="U59" s="2">
        <v>0</v>
      </c>
      <c r="V59" s="2">
        <v>0</v>
      </c>
      <c r="W59" s="2">
        <v>0</v>
      </c>
      <c r="X59" s="2">
        <v>20</v>
      </c>
      <c r="Y59" s="2">
        <v>10</v>
      </c>
      <c r="Z59" s="2">
        <v>10.6</v>
      </c>
      <c r="AA59" s="2">
        <v>0.4</v>
      </c>
      <c r="AB59" s="2">
        <v>4.8</v>
      </c>
      <c r="AC59" s="2">
        <v>1.6</v>
      </c>
      <c r="AD59" s="2">
        <v>3</v>
      </c>
      <c r="AE59" s="2">
        <v>0.1</v>
      </c>
      <c r="AF59" s="2">
        <v>1.3</v>
      </c>
      <c r="AG59" s="2">
        <v>0.6</v>
      </c>
      <c r="AH59" s="2">
        <v>3.1</v>
      </c>
      <c r="AI59" s="2">
        <v>0.625</v>
      </c>
      <c r="AJ59" s="2">
        <v>0.5</v>
      </c>
      <c r="AK59" s="2">
        <v>0.71428571428571397</v>
      </c>
      <c r="AL59" s="2" t="s">
        <v>865</v>
      </c>
      <c r="AM59" s="2" t="s">
        <v>416</v>
      </c>
      <c r="AN59" s="2" t="s">
        <v>866</v>
      </c>
      <c r="AO59" s="2" t="s">
        <v>602</v>
      </c>
      <c r="AP59" s="2" t="s">
        <v>666</v>
      </c>
      <c r="AQ59" s="2" t="s">
        <v>423</v>
      </c>
      <c r="AR59" s="2">
        <v>10</v>
      </c>
      <c r="AS59" s="2">
        <v>7</v>
      </c>
      <c r="AT59" s="2">
        <v>3</v>
      </c>
      <c r="AU59" s="2" t="s">
        <v>419</v>
      </c>
      <c r="AV59" s="2" t="s">
        <v>419</v>
      </c>
      <c r="AW59" s="2"/>
      <c r="AX59" s="2"/>
      <c r="AY59" s="2"/>
      <c r="AZ59" s="2"/>
      <c r="BA59" s="2"/>
      <c r="BB59" s="2"/>
      <c r="BC59" s="2" t="s">
        <v>419</v>
      </c>
      <c r="BD59" s="2" t="s">
        <v>419</v>
      </c>
      <c r="BE59" s="2"/>
      <c r="BP59">
        <v>0.41199999999999898</v>
      </c>
      <c r="BQ59">
        <v>0.82399999999999796</v>
      </c>
    </row>
    <row r="60" spans="1:72" x14ac:dyDescent="0.2">
      <c r="A60" s="2" t="s">
        <v>125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>
        <v>5.6</v>
      </c>
      <c r="AK60" s="2">
        <v>8</v>
      </c>
      <c r="AL60" s="2" t="s">
        <v>868</v>
      </c>
      <c r="AM60" s="2" t="s">
        <v>416</v>
      </c>
      <c r="AN60" s="2" t="s">
        <v>607</v>
      </c>
      <c r="AO60" s="2" t="s">
        <v>419</v>
      </c>
      <c r="AP60" s="2" t="s">
        <v>607</v>
      </c>
      <c r="AQ60" s="2" t="s">
        <v>419</v>
      </c>
      <c r="AR60" s="2">
        <v>10</v>
      </c>
      <c r="AS60" s="2"/>
      <c r="AT60" s="2"/>
      <c r="AU60" s="2" t="s">
        <v>419</v>
      </c>
      <c r="AV60" s="2" t="s">
        <v>419</v>
      </c>
      <c r="AW60" s="2"/>
      <c r="AX60" s="2"/>
      <c r="AY60" s="2"/>
      <c r="AZ60" s="2"/>
      <c r="BA60" s="2"/>
      <c r="BB60" s="2"/>
      <c r="BC60" s="2" t="s">
        <v>419</v>
      </c>
      <c r="BD60" s="2" t="s">
        <v>419</v>
      </c>
      <c r="BE60" s="2"/>
    </row>
    <row r="61" spans="1:72" x14ac:dyDescent="0.2">
      <c r="A61" s="2" t="s">
        <v>127</v>
      </c>
      <c r="B61" s="2">
        <v>51.834282860000002</v>
      </c>
      <c r="C61" s="2">
        <v>20.755467939999999</v>
      </c>
      <c r="D61" s="2">
        <v>6.1</v>
      </c>
      <c r="E61" s="2">
        <v>3.7</v>
      </c>
      <c r="F61" s="2">
        <v>6.1</v>
      </c>
      <c r="G61" s="2">
        <v>3.1</v>
      </c>
      <c r="H61" s="2">
        <v>8.9</v>
      </c>
      <c r="I61" s="2">
        <v>4.0999999999999996</v>
      </c>
      <c r="J61" s="2">
        <v>5.2</v>
      </c>
      <c r="K61" s="2">
        <v>0</v>
      </c>
      <c r="L61" s="2">
        <v>0</v>
      </c>
      <c r="M61" s="2">
        <v>4.3</v>
      </c>
      <c r="N61" s="2">
        <v>6.5</v>
      </c>
      <c r="O61" s="2">
        <v>0.1</v>
      </c>
      <c r="P61" s="2">
        <v>3.3</v>
      </c>
      <c r="Q61" s="2">
        <v>3.8</v>
      </c>
      <c r="R61" s="2">
        <v>4</v>
      </c>
      <c r="S61" s="2">
        <v>6.9</v>
      </c>
      <c r="T61" s="2">
        <v>0.3</v>
      </c>
      <c r="U61" s="2">
        <v>3.7</v>
      </c>
      <c r="V61" s="2">
        <v>0</v>
      </c>
      <c r="W61" s="2">
        <v>0</v>
      </c>
      <c r="X61" s="2">
        <v>4</v>
      </c>
      <c r="Y61" s="2">
        <v>1.1000000000000001</v>
      </c>
      <c r="Z61" s="2">
        <v>14.4</v>
      </c>
      <c r="AA61" s="2">
        <v>2.9</v>
      </c>
      <c r="AB61" s="2">
        <v>6</v>
      </c>
      <c r="AC61" s="2">
        <v>2.2000000000000002</v>
      </c>
      <c r="AD61" s="2">
        <v>5</v>
      </c>
      <c r="AE61" s="2">
        <v>9.6</v>
      </c>
      <c r="AF61" s="2">
        <v>4.9000000000000004</v>
      </c>
      <c r="AG61" s="2">
        <v>4.9000000000000004</v>
      </c>
      <c r="AH61" s="2">
        <v>4.4000000000000004</v>
      </c>
      <c r="AI61" s="2">
        <v>6.0416666666666696</v>
      </c>
      <c r="AJ61" s="2">
        <v>4.3</v>
      </c>
      <c r="AK61" s="2">
        <v>6.1428571428571397</v>
      </c>
      <c r="AL61" s="2" t="s">
        <v>870</v>
      </c>
      <c r="AM61" s="2" t="s">
        <v>416</v>
      </c>
      <c r="AN61" s="2" t="s">
        <v>607</v>
      </c>
      <c r="AO61" s="2" t="s">
        <v>419</v>
      </c>
      <c r="AP61" s="2" t="s">
        <v>666</v>
      </c>
      <c r="AQ61" s="2" t="s">
        <v>423</v>
      </c>
      <c r="AR61" s="2">
        <v>10</v>
      </c>
      <c r="AS61" s="2"/>
      <c r="AT61" s="2">
        <v>3</v>
      </c>
      <c r="AU61" s="2" t="s">
        <v>1552</v>
      </c>
      <c r="AV61" s="2" t="s">
        <v>1517</v>
      </c>
      <c r="AW61" s="2">
        <v>3.3852405638293899</v>
      </c>
      <c r="AX61" s="2">
        <v>3.4160625308580901</v>
      </c>
      <c r="AY61" s="2">
        <v>3.36813076969176</v>
      </c>
      <c r="AZ61" s="2">
        <v>3.4736726116288699</v>
      </c>
      <c r="BA61" s="2">
        <v>3.4739139784498798</v>
      </c>
      <c r="BB61" s="2">
        <v>3.4270676314483799</v>
      </c>
      <c r="BC61" s="2" t="s">
        <v>1518</v>
      </c>
      <c r="BD61" s="2" t="s">
        <v>1519</v>
      </c>
      <c r="BE61" s="2">
        <v>2225.7280000000001</v>
      </c>
      <c r="BF61">
        <v>1.52095878913748E-3</v>
      </c>
      <c r="BG61">
        <v>1.5348068276348601E-3</v>
      </c>
      <c r="BH61">
        <v>1.5132715092283299E-3</v>
      </c>
      <c r="BI61">
        <v>1.56069052985309E-3</v>
      </c>
      <c r="BJ61">
        <v>1.56079897384132E-3</v>
      </c>
      <c r="BK61">
        <v>1.53975132246545E-3</v>
      </c>
      <c r="BL61">
        <v>3.1335434742271602</v>
      </c>
      <c r="BM61">
        <v>4.7419020624763298E-3</v>
      </c>
      <c r="BN61">
        <v>0.62670869484543301</v>
      </c>
      <c r="BO61">
        <v>0.94838041249526694</v>
      </c>
      <c r="BS61">
        <v>7.8039309183756496</v>
      </c>
      <c r="BT61">
        <v>10</v>
      </c>
    </row>
    <row r="62" spans="1:72" x14ac:dyDescent="0.2">
      <c r="A62" s="2" t="s">
        <v>129</v>
      </c>
      <c r="B62" s="2"/>
      <c r="C62" s="2"/>
      <c r="D62" s="2"/>
      <c r="E62" s="2"/>
      <c r="F62" s="2"/>
      <c r="G62" s="2">
        <v>8.1</v>
      </c>
      <c r="H62" s="2">
        <v>8.3000000000000007</v>
      </c>
      <c r="I62" s="2"/>
      <c r="J62" s="2">
        <v>0.9</v>
      </c>
      <c r="K62" s="2">
        <v>0.3</v>
      </c>
      <c r="L62" s="2">
        <v>0.3</v>
      </c>
      <c r="M62" s="2">
        <v>4.4000000000000004</v>
      </c>
      <c r="N62" s="2">
        <v>4.9000000000000004</v>
      </c>
      <c r="O62" s="2">
        <v>10</v>
      </c>
      <c r="P62" s="2">
        <v>7.5</v>
      </c>
      <c r="Q62" s="2">
        <v>5.9</v>
      </c>
      <c r="R62" s="2">
        <v>0</v>
      </c>
      <c r="S62" s="2"/>
      <c r="T62" s="2">
        <v>0</v>
      </c>
      <c r="U62" s="2">
        <v>0</v>
      </c>
      <c r="V62" s="2">
        <v>0</v>
      </c>
      <c r="W62" s="2">
        <v>0</v>
      </c>
      <c r="X62" s="2">
        <v>18</v>
      </c>
      <c r="Y62" s="2">
        <v>8.9</v>
      </c>
      <c r="Z62" s="2">
        <v>10.9</v>
      </c>
      <c r="AA62" s="2">
        <v>0.6</v>
      </c>
      <c r="AB62" s="2">
        <v>3.9</v>
      </c>
      <c r="AC62" s="2">
        <v>1.1000000000000001</v>
      </c>
      <c r="AD62" s="2">
        <v>3</v>
      </c>
      <c r="AE62" s="2">
        <v>0.2</v>
      </c>
      <c r="AF62" s="2">
        <v>1.2</v>
      </c>
      <c r="AG62" s="2">
        <v>0.6</v>
      </c>
      <c r="AH62" s="2">
        <v>3.3</v>
      </c>
      <c r="AI62" s="2">
        <v>1.4583333333333299</v>
      </c>
      <c r="AJ62" s="2">
        <v>0.5</v>
      </c>
      <c r="AK62" s="2">
        <v>0.71428571428571397</v>
      </c>
      <c r="AL62" s="2" t="s">
        <v>865</v>
      </c>
      <c r="AM62" s="2" t="s">
        <v>416</v>
      </c>
      <c r="AN62" s="2" t="s">
        <v>608</v>
      </c>
      <c r="AO62" s="2" t="s">
        <v>602</v>
      </c>
      <c r="AP62" s="2" t="s">
        <v>666</v>
      </c>
      <c r="AQ62" s="2" t="s">
        <v>423</v>
      </c>
      <c r="AR62" s="2">
        <v>10</v>
      </c>
      <c r="AS62" s="2">
        <v>7</v>
      </c>
      <c r="AT62" s="2">
        <v>3</v>
      </c>
      <c r="AU62" s="2" t="s">
        <v>419</v>
      </c>
      <c r="AV62" s="2" t="s">
        <v>419</v>
      </c>
      <c r="AW62" s="2"/>
      <c r="AX62" s="2"/>
      <c r="AY62" s="2"/>
      <c r="AZ62" s="2"/>
      <c r="BA62" s="2"/>
      <c r="BB62" s="2"/>
      <c r="BC62" s="2" t="s">
        <v>419</v>
      </c>
      <c r="BD62" s="2" t="s">
        <v>419</v>
      </c>
      <c r="BE62" s="2"/>
      <c r="BP62">
        <v>1.55</v>
      </c>
      <c r="BQ62">
        <v>3.1</v>
      </c>
    </row>
    <row r="63" spans="1:72" x14ac:dyDescent="0.2">
      <c r="A63" s="2" t="s">
        <v>131</v>
      </c>
      <c r="B63" s="2">
        <v>64.653422640000002</v>
      </c>
      <c r="C63" s="2">
        <v>29.2475582</v>
      </c>
      <c r="D63" s="2">
        <v>7.7</v>
      </c>
      <c r="E63" s="2">
        <v>5.4</v>
      </c>
      <c r="F63" s="2">
        <v>7.7</v>
      </c>
      <c r="G63" s="2">
        <v>6</v>
      </c>
      <c r="H63" s="2">
        <v>5.9</v>
      </c>
      <c r="I63" s="2">
        <v>3.8</v>
      </c>
      <c r="J63" s="2"/>
      <c r="K63" s="2">
        <v>7.4</v>
      </c>
      <c r="L63" s="2">
        <v>7.4</v>
      </c>
      <c r="M63" s="2">
        <v>5.8</v>
      </c>
      <c r="N63" s="2">
        <v>5.9</v>
      </c>
      <c r="O63" s="2">
        <v>8.1999999999999993</v>
      </c>
      <c r="P63" s="2">
        <v>7.1</v>
      </c>
      <c r="Q63" s="2">
        <v>6.4</v>
      </c>
      <c r="R63" s="2">
        <v>2.4</v>
      </c>
      <c r="S63" s="2"/>
      <c r="T63" s="2">
        <v>0.5</v>
      </c>
      <c r="U63" s="2">
        <v>1.5</v>
      </c>
      <c r="V63" s="2">
        <v>0</v>
      </c>
      <c r="W63" s="2">
        <v>0</v>
      </c>
      <c r="X63" s="2">
        <v>15</v>
      </c>
      <c r="Y63" s="2">
        <v>7.2</v>
      </c>
      <c r="Z63" s="2">
        <v>24.9</v>
      </c>
      <c r="AA63" s="2">
        <v>9.9</v>
      </c>
      <c r="AB63" s="2">
        <v>5.8</v>
      </c>
      <c r="AC63" s="2">
        <v>2.1</v>
      </c>
      <c r="AD63" s="2">
        <v>6</v>
      </c>
      <c r="AE63" s="2">
        <v>1.6</v>
      </c>
      <c r="AF63" s="2">
        <v>4.9000000000000004</v>
      </c>
      <c r="AG63" s="2">
        <v>4.7</v>
      </c>
      <c r="AH63" s="2">
        <v>5.5</v>
      </c>
      <c r="AI63" s="2">
        <v>10</v>
      </c>
      <c r="AJ63" s="2">
        <v>2.4</v>
      </c>
      <c r="AK63" s="2">
        <v>3.4285714285714302</v>
      </c>
      <c r="AL63" s="2" t="s">
        <v>606</v>
      </c>
      <c r="AM63" s="2" t="s">
        <v>416</v>
      </c>
      <c r="AN63" s="2" t="s">
        <v>607</v>
      </c>
      <c r="AO63" s="2" t="s">
        <v>419</v>
      </c>
      <c r="AP63" s="2" t="s">
        <v>633</v>
      </c>
      <c r="AQ63" s="2" t="s">
        <v>602</v>
      </c>
      <c r="AR63" s="2">
        <v>10</v>
      </c>
      <c r="AS63" s="2"/>
      <c r="AT63" s="2">
        <v>0</v>
      </c>
      <c r="AU63" s="2" t="s">
        <v>1553</v>
      </c>
      <c r="AV63" s="2" t="s">
        <v>1517</v>
      </c>
      <c r="AW63" s="2">
        <v>4.9761102362990597</v>
      </c>
      <c r="AX63" s="2">
        <v>4.4885300065825504</v>
      </c>
      <c r="AY63" s="2">
        <v>3.9463740902547499</v>
      </c>
      <c r="AZ63" s="2">
        <v>4.5405586050713103</v>
      </c>
      <c r="BA63" s="2">
        <v>4.1827402920182299</v>
      </c>
      <c r="BB63" s="2">
        <v>3.6114272582598201</v>
      </c>
      <c r="BC63" s="2" t="s">
        <v>1518</v>
      </c>
      <c r="BD63" s="2" t="s">
        <v>1523</v>
      </c>
      <c r="BE63" s="2">
        <v>3989.1750000000002</v>
      </c>
      <c r="BF63">
        <v>1.24740334437548E-3</v>
      </c>
      <c r="BG63">
        <v>1.12517751329098E-3</v>
      </c>
      <c r="BH63">
        <v>9.8927073649432602E-4</v>
      </c>
      <c r="BI63">
        <v>1.13821995903196E-3</v>
      </c>
      <c r="BJ63">
        <v>1.0485226373919999E-3</v>
      </c>
      <c r="BK63">
        <v>9.0530680109541801E-4</v>
      </c>
      <c r="BL63">
        <v>15.0564670562744</v>
      </c>
      <c r="BM63">
        <v>1.4894922253763199E-2</v>
      </c>
      <c r="BN63">
        <v>3.0112934112548801</v>
      </c>
      <c r="BO63">
        <v>2.97898445075263</v>
      </c>
      <c r="BR63">
        <v>1</v>
      </c>
    </row>
    <row r="64" spans="1:72" x14ac:dyDescent="0.2">
      <c r="A64" s="2" t="s">
        <v>133</v>
      </c>
      <c r="B64" s="2">
        <v>63.672912119999999</v>
      </c>
      <c r="C64" s="2">
        <v>96.405019859999996</v>
      </c>
      <c r="D64" s="2">
        <v>7.6</v>
      </c>
      <c r="E64" s="2">
        <v>10</v>
      </c>
      <c r="F64" s="2">
        <v>7.6</v>
      </c>
      <c r="G64" s="2">
        <v>7.1</v>
      </c>
      <c r="H64" s="2">
        <v>5.6</v>
      </c>
      <c r="I64" s="2">
        <v>3.4</v>
      </c>
      <c r="J64" s="2">
        <v>3.7</v>
      </c>
      <c r="K64" s="2">
        <v>0.1</v>
      </c>
      <c r="L64" s="2">
        <v>0.1</v>
      </c>
      <c r="M64" s="2">
        <v>4</v>
      </c>
      <c r="N64" s="2">
        <v>4.5</v>
      </c>
      <c r="O64" s="2">
        <v>1.8</v>
      </c>
      <c r="P64" s="2">
        <v>3.2</v>
      </c>
      <c r="Q64" s="2">
        <v>3.6</v>
      </c>
      <c r="R64" s="2">
        <v>6.2</v>
      </c>
      <c r="S64" s="2">
        <v>8</v>
      </c>
      <c r="T64" s="2">
        <v>1.3</v>
      </c>
      <c r="U64" s="2">
        <v>5.2</v>
      </c>
      <c r="V64" s="2">
        <v>0</v>
      </c>
      <c r="W64" s="2">
        <v>0</v>
      </c>
      <c r="X64" s="2">
        <v>3</v>
      </c>
      <c r="Y64" s="2">
        <v>0.6</v>
      </c>
      <c r="Z64" s="2">
        <v>20.8</v>
      </c>
      <c r="AA64" s="2">
        <v>7.2</v>
      </c>
      <c r="AB64" s="2">
        <v>2.5</v>
      </c>
      <c r="AC64" s="2">
        <v>0.3</v>
      </c>
      <c r="AD64" s="2">
        <v>7</v>
      </c>
      <c r="AE64" s="2">
        <v>2.8</v>
      </c>
      <c r="AF64" s="2">
        <v>4.3</v>
      </c>
      <c r="AG64" s="2">
        <v>5.7</v>
      </c>
      <c r="AH64" s="2">
        <v>4.5999999999999996</v>
      </c>
      <c r="AI64" s="2">
        <v>6.875</v>
      </c>
      <c r="AJ64" s="2">
        <v>5.3</v>
      </c>
      <c r="AK64" s="2">
        <v>7.5714285714285703</v>
      </c>
      <c r="AL64" s="2" t="s">
        <v>653</v>
      </c>
      <c r="AM64" s="2" t="s">
        <v>602</v>
      </c>
      <c r="AN64" s="2" t="s">
        <v>607</v>
      </c>
      <c r="AO64" s="2" t="s">
        <v>419</v>
      </c>
      <c r="AP64" s="2" t="s">
        <v>604</v>
      </c>
      <c r="AQ64" s="2" t="s">
        <v>416</v>
      </c>
      <c r="AR64" s="2">
        <v>7</v>
      </c>
      <c r="AS64" s="2"/>
      <c r="AT64" s="2">
        <v>7</v>
      </c>
      <c r="AU64" s="2" t="s">
        <v>1554</v>
      </c>
      <c r="AV64" s="2" t="s">
        <v>1517</v>
      </c>
      <c r="AW64" s="2">
        <v>12.2875069663112</v>
      </c>
      <c r="AX64" s="2">
        <v>11.650406065010101</v>
      </c>
      <c r="AY64" s="2">
        <v>11.0834128163992</v>
      </c>
      <c r="AZ64" s="2">
        <v>11.2390555678273</v>
      </c>
      <c r="BA64" s="2">
        <v>11.306336295863399</v>
      </c>
      <c r="BB64" s="2">
        <v>11.280635384143901</v>
      </c>
      <c r="BC64" s="2" t="s">
        <v>1518</v>
      </c>
      <c r="BD64" s="2" t="s">
        <v>1519</v>
      </c>
      <c r="BE64" s="2">
        <v>31072.945</v>
      </c>
      <c r="BF64">
        <v>3.9544069499402901E-4</v>
      </c>
      <c r="BG64">
        <v>3.7493729883054401E-4</v>
      </c>
      <c r="BH64">
        <v>3.5669013080025599E-4</v>
      </c>
      <c r="BI64">
        <v>3.6169907834057198E-4</v>
      </c>
      <c r="BJ64">
        <v>3.6386432943074401E-4</v>
      </c>
      <c r="BK64">
        <v>3.6303721401830002E-4</v>
      </c>
      <c r="BL64">
        <v>1.40428543090825</v>
      </c>
      <c r="BM64">
        <v>5.0089475403155604E-4</v>
      </c>
      <c r="BN64">
        <v>0.28085708618165001</v>
      </c>
      <c r="BO64">
        <v>0.10017895080631201</v>
      </c>
      <c r="BR64">
        <v>0</v>
      </c>
      <c r="BS64">
        <v>7.9901684919993103</v>
      </c>
      <c r="BT64">
        <v>10</v>
      </c>
    </row>
    <row r="65" spans="1:72" x14ac:dyDescent="0.2">
      <c r="A65" s="2" t="s">
        <v>135</v>
      </c>
      <c r="B65" s="2">
        <v>3.8932226299999999</v>
      </c>
      <c r="C65" s="2">
        <v>10.2685134</v>
      </c>
      <c r="D65" s="2">
        <v>0.3</v>
      </c>
      <c r="E65" s="2">
        <v>1.5</v>
      </c>
      <c r="F65" s="2">
        <v>0.3</v>
      </c>
      <c r="G65" s="2">
        <v>5.7</v>
      </c>
      <c r="H65" s="2">
        <v>3.6</v>
      </c>
      <c r="I65" s="2">
        <v>5.5</v>
      </c>
      <c r="J65" s="2">
        <v>10</v>
      </c>
      <c r="K65" s="2">
        <v>0</v>
      </c>
      <c r="L65" s="2">
        <v>0</v>
      </c>
      <c r="M65" s="2">
        <v>5</v>
      </c>
      <c r="N65" s="2">
        <v>6</v>
      </c>
      <c r="O65" s="2">
        <v>1.3</v>
      </c>
      <c r="P65" s="2">
        <v>3.7</v>
      </c>
      <c r="Q65" s="2">
        <v>4.3</v>
      </c>
      <c r="R65" s="2">
        <v>8.8000000000000007</v>
      </c>
      <c r="S65" s="2">
        <v>9.4</v>
      </c>
      <c r="T65" s="2">
        <v>3.5</v>
      </c>
      <c r="U65" s="2">
        <v>7.2</v>
      </c>
      <c r="V65" s="2">
        <v>0.8</v>
      </c>
      <c r="W65" s="2">
        <v>0.4</v>
      </c>
      <c r="X65" s="2">
        <v>3</v>
      </c>
      <c r="Y65" s="2">
        <v>0.6</v>
      </c>
      <c r="Z65" s="2">
        <v>22.4</v>
      </c>
      <c r="AA65" s="2">
        <v>8.3000000000000007</v>
      </c>
      <c r="AB65" s="2">
        <v>2.4</v>
      </c>
      <c r="AC65" s="2">
        <v>0.2</v>
      </c>
      <c r="AD65" s="2">
        <v>8</v>
      </c>
      <c r="AE65" s="2">
        <v>3.2</v>
      </c>
      <c r="AF65" s="2">
        <v>4.9000000000000004</v>
      </c>
      <c r="AG65" s="2">
        <v>4.2</v>
      </c>
      <c r="AH65" s="2">
        <v>4.2</v>
      </c>
      <c r="AI65" s="2">
        <v>5.2083333333333304</v>
      </c>
      <c r="AJ65" s="2">
        <v>5.5</v>
      </c>
      <c r="AK65" s="2">
        <v>7.8571428571428603</v>
      </c>
      <c r="AL65" s="2" t="s">
        <v>636</v>
      </c>
      <c r="AM65" s="2" t="s">
        <v>423</v>
      </c>
      <c r="AN65" s="2" t="s">
        <v>607</v>
      </c>
      <c r="AO65" s="2" t="s">
        <v>419</v>
      </c>
      <c r="AP65" s="2" t="s">
        <v>604</v>
      </c>
      <c r="AQ65" s="2" t="s">
        <v>416</v>
      </c>
      <c r="AR65" s="2">
        <v>0</v>
      </c>
      <c r="AS65" s="2"/>
      <c r="AT65" s="2">
        <v>7</v>
      </c>
      <c r="AU65" s="2" t="s">
        <v>1555</v>
      </c>
      <c r="AV65" s="2" t="s">
        <v>1517</v>
      </c>
      <c r="AW65" s="2">
        <v>27.326750151161999</v>
      </c>
      <c r="AX65" s="2">
        <v>26.093941443140199</v>
      </c>
      <c r="AY65" s="2">
        <v>24.717565577306299</v>
      </c>
      <c r="AZ65" s="2">
        <v>24.213628093084701</v>
      </c>
      <c r="BA65" s="2">
        <v>22.942412387278601</v>
      </c>
      <c r="BB65" s="2">
        <v>21.3752279915151</v>
      </c>
      <c r="BC65" s="2" t="s">
        <v>1518</v>
      </c>
      <c r="BD65" s="2" t="s">
        <v>1519</v>
      </c>
      <c r="BE65" s="2">
        <v>13132.791999999999</v>
      </c>
      <c r="BF65">
        <v>2.08080278368545E-3</v>
      </c>
      <c r="BG65">
        <v>1.9869302310689301E-3</v>
      </c>
      <c r="BH65">
        <v>1.88212571837781E-3</v>
      </c>
      <c r="BI65">
        <v>1.84375326229827E-3</v>
      </c>
      <c r="BJ65">
        <v>1.7469561984442101E-3</v>
      </c>
      <c r="BK65">
        <v>1.6276225186171399E-3</v>
      </c>
      <c r="BL65">
        <v>-2.0387828350067201</v>
      </c>
      <c r="BM65">
        <v>-3.8372456079533799E-3</v>
      </c>
      <c r="BN65">
        <v>0</v>
      </c>
      <c r="BO65">
        <v>0</v>
      </c>
    </row>
    <row r="66" spans="1:72" x14ac:dyDescent="0.2">
      <c r="A66" s="2" t="s">
        <v>137</v>
      </c>
      <c r="B66" s="2"/>
      <c r="C66" s="2"/>
      <c r="D66" s="2"/>
      <c r="E66" s="2"/>
      <c r="F66" s="2"/>
      <c r="G66" s="2">
        <v>7.8</v>
      </c>
      <c r="H66" s="2">
        <v>6.1</v>
      </c>
      <c r="I66" s="2">
        <v>2.9</v>
      </c>
      <c r="J66" s="2">
        <v>10</v>
      </c>
      <c r="K66" s="2">
        <v>0.2</v>
      </c>
      <c r="L66" s="2">
        <v>0.2</v>
      </c>
      <c r="M66" s="2">
        <v>5.4</v>
      </c>
      <c r="N66" s="2">
        <v>4.5999999999999996</v>
      </c>
      <c r="O66" s="2">
        <v>4.0999999999999996</v>
      </c>
      <c r="P66" s="2">
        <v>4.4000000000000004</v>
      </c>
      <c r="Q66" s="2">
        <v>4.9000000000000004</v>
      </c>
      <c r="R66" s="2">
        <v>8.8000000000000007</v>
      </c>
      <c r="S66" s="2">
        <v>9.1</v>
      </c>
      <c r="T66" s="2">
        <v>1</v>
      </c>
      <c r="U66" s="2">
        <v>6.3</v>
      </c>
      <c r="V66" s="2">
        <v>4.3</v>
      </c>
      <c r="W66" s="2">
        <v>2.1</v>
      </c>
      <c r="X66" s="2">
        <v>3</v>
      </c>
      <c r="Y66" s="2">
        <v>0.6</v>
      </c>
      <c r="Z66" s="2">
        <v>20.399999999999999</v>
      </c>
      <c r="AA66" s="2">
        <v>6.9</v>
      </c>
      <c r="AB66" s="2">
        <v>1.9</v>
      </c>
      <c r="AC66" s="2">
        <v>0</v>
      </c>
      <c r="AD66" s="2">
        <v>7</v>
      </c>
      <c r="AE66" s="2">
        <v>3.2</v>
      </c>
      <c r="AF66" s="2">
        <v>4.3</v>
      </c>
      <c r="AG66" s="2">
        <v>5.3</v>
      </c>
      <c r="AH66" s="2">
        <v>5.0999999999999996</v>
      </c>
      <c r="AI66" s="2">
        <v>8.9583333333333304</v>
      </c>
      <c r="AJ66" s="2">
        <v>7</v>
      </c>
      <c r="AK66" s="2">
        <v>10</v>
      </c>
      <c r="AL66" s="2" t="s">
        <v>803</v>
      </c>
      <c r="AM66" s="2" t="s">
        <v>416</v>
      </c>
      <c r="AN66" s="2" t="s">
        <v>607</v>
      </c>
      <c r="AO66" s="2" t="s">
        <v>419</v>
      </c>
      <c r="AP66" s="2" t="s">
        <v>633</v>
      </c>
      <c r="AQ66" s="2" t="s">
        <v>602</v>
      </c>
      <c r="AR66" s="2">
        <v>10</v>
      </c>
      <c r="AS66" s="2"/>
      <c r="AT66" s="2">
        <v>0</v>
      </c>
      <c r="AU66" s="2" t="s">
        <v>1556</v>
      </c>
      <c r="AV66" s="2" t="s">
        <v>1517</v>
      </c>
      <c r="AW66" s="2">
        <v>10.1379668319349</v>
      </c>
      <c r="AX66" s="2">
        <v>9.1500532044339007</v>
      </c>
      <c r="AY66" s="2">
        <v>8.3826862938843192</v>
      </c>
      <c r="AZ66" s="2">
        <v>9.6480414203778597</v>
      </c>
      <c r="BA66" s="2">
        <v>9.6451764311951305</v>
      </c>
      <c r="BB66" s="2">
        <v>9.0043113740160692</v>
      </c>
      <c r="BC66" s="2" t="s">
        <v>1518</v>
      </c>
      <c r="BD66" s="2" t="s">
        <v>1519</v>
      </c>
      <c r="BE66" s="2">
        <v>2416.6640000000002</v>
      </c>
      <c r="BF66">
        <v>4.1950253870355701E-3</v>
      </c>
      <c r="BG66">
        <v>3.78623309009192E-3</v>
      </c>
      <c r="BH66">
        <v>3.46870160431252E-3</v>
      </c>
      <c r="BI66">
        <v>3.9922974068293598E-3</v>
      </c>
      <c r="BJ66">
        <v>3.9911118927559398E-3</v>
      </c>
      <c r="BK66">
        <v>3.7259260592354001E-3</v>
      </c>
      <c r="BL66">
        <v>15.094864368438699</v>
      </c>
      <c r="BM66">
        <v>5.2359580251683302E-2</v>
      </c>
      <c r="BN66">
        <v>3.0189728736877401</v>
      </c>
      <c r="BO66">
        <v>10</v>
      </c>
    </row>
    <row r="67" spans="1:72" x14ac:dyDescent="0.2">
      <c r="A67" s="2" t="s">
        <v>139</v>
      </c>
      <c r="B67" s="2"/>
      <c r="C67" s="2"/>
      <c r="D67" s="2"/>
      <c r="E67" s="2"/>
      <c r="F67" s="2"/>
      <c r="G67" s="2">
        <v>6.1</v>
      </c>
      <c r="H67" s="2">
        <v>4.3</v>
      </c>
      <c r="I67" s="2">
        <v>8.8000000000000007</v>
      </c>
      <c r="J67" s="2"/>
      <c r="K67" s="2">
        <v>0.3</v>
      </c>
      <c r="L67" s="2">
        <v>0.3</v>
      </c>
      <c r="M67" s="2">
        <v>4.9000000000000004</v>
      </c>
      <c r="N67" s="2">
        <v>0.5</v>
      </c>
      <c r="O67" s="2">
        <v>1.1000000000000001</v>
      </c>
      <c r="P67" s="2">
        <v>0.8</v>
      </c>
      <c r="Q67" s="2">
        <v>2.8</v>
      </c>
      <c r="R67" s="2">
        <v>8.9</v>
      </c>
      <c r="S67" s="2"/>
      <c r="T67" s="2">
        <v>6.7</v>
      </c>
      <c r="U67" s="2">
        <v>7.8</v>
      </c>
      <c r="V67" s="2">
        <v>0.5</v>
      </c>
      <c r="W67" s="2">
        <v>0.3</v>
      </c>
      <c r="X67" s="2">
        <v>3</v>
      </c>
      <c r="Y67" s="2">
        <v>0.6</v>
      </c>
      <c r="Z67" s="2">
        <v>20</v>
      </c>
      <c r="AA67" s="2">
        <v>6.7</v>
      </c>
      <c r="AB67" s="2">
        <v>2.4</v>
      </c>
      <c r="AC67" s="2">
        <v>0.2</v>
      </c>
      <c r="AD67" s="2">
        <v>8</v>
      </c>
      <c r="AE67" s="2">
        <v>6.8</v>
      </c>
      <c r="AF67" s="2">
        <v>5.4</v>
      </c>
      <c r="AG67" s="2">
        <v>6.6</v>
      </c>
      <c r="AH67" s="2">
        <v>4.7</v>
      </c>
      <c r="AI67" s="2">
        <v>7.2916666666666696</v>
      </c>
      <c r="AJ67" s="2">
        <v>7.1</v>
      </c>
      <c r="AK67" s="2">
        <v>10</v>
      </c>
      <c r="AL67" s="2" t="s">
        <v>888</v>
      </c>
      <c r="AM67" s="2" t="s">
        <v>416</v>
      </c>
      <c r="AN67" s="2" t="s">
        <v>607</v>
      </c>
      <c r="AO67" s="2" t="s">
        <v>419</v>
      </c>
      <c r="AP67" s="2" t="s">
        <v>607</v>
      </c>
      <c r="AQ67" s="2" t="s">
        <v>419</v>
      </c>
      <c r="AR67" s="2">
        <v>10</v>
      </c>
      <c r="AS67" s="2"/>
      <c r="AT67" s="2"/>
      <c r="AU67" s="2" t="s">
        <v>1557</v>
      </c>
      <c r="AV67" s="2" t="s">
        <v>1517</v>
      </c>
      <c r="AW67" s="2">
        <v>63.197390033396701</v>
      </c>
      <c r="AX67" s="2">
        <v>63.3288383095949</v>
      </c>
      <c r="AY67" s="2">
        <v>62.7540091995699</v>
      </c>
      <c r="AZ67" s="2">
        <v>65.403363551571701</v>
      </c>
      <c r="BA67" s="2">
        <v>64.927866909826193</v>
      </c>
      <c r="BB67" s="2">
        <v>64.037007827414996</v>
      </c>
      <c r="BC67" s="2" t="s">
        <v>1518</v>
      </c>
      <c r="BD67" s="2" t="s">
        <v>1519</v>
      </c>
      <c r="BE67" s="2">
        <v>1967.998</v>
      </c>
      <c r="BF67">
        <v>3.2112527570351497E-2</v>
      </c>
      <c r="BG67">
        <v>3.2179320461502001E-2</v>
      </c>
      <c r="BH67">
        <v>3.1887232202253202E-2</v>
      </c>
      <c r="BI67">
        <v>3.3233450212638301E-2</v>
      </c>
      <c r="BJ67">
        <v>3.2991835819866797E-2</v>
      </c>
      <c r="BK67">
        <v>3.2539163061860298E-2</v>
      </c>
      <c r="BL67">
        <v>4.2218089103698704</v>
      </c>
      <c r="BM67">
        <v>0.13462180103850599</v>
      </c>
      <c r="BN67">
        <v>0.84436178207397505</v>
      </c>
      <c r="BO67">
        <v>10</v>
      </c>
    </row>
    <row r="68" spans="1:72" x14ac:dyDescent="0.2">
      <c r="A68" s="2" t="s">
        <v>141</v>
      </c>
      <c r="B68" s="2"/>
      <c r="C68" s="2"/>
      <c r="D68" s="2"/>
      <c r="E68" s="2"/>
      <c r="F68" s="2"/>
      <c r="G68" s="2">
        <v>5.6</v>
      </c>
      <c r="H68" s="2">
        <v>7.2</v>
      </c>
      <c r="I68" s="2">
        <v>7.3</v>
      </c>
      <c r="J68" s="2"/>
      <c r="K68" s="2">
        <v>0</v>
      </c>
      <c r="L68" s="2">
        <v>0</v>
      </c>
      <c r="M68" s="2">
        <v>5</v>
      </c>
      <c r="N68" s="2">
        <v>5.9</v>
      </c>
      <c r="O68" s="2">
        <v>1.1000000000000001</v>
      </c>
      <c r="P68" s="2">
        <v>3.5</v>
      </c>
      <c r="Q68" s="2">
        <v>4.3</v>
      </c>
      <c r="R68" s="2">
        <v>6.2</v>
      </c>
      <c r="S68" s="2"/>
      <c r="T68" s="2"/>
      <c r="U68" s="2">
        <v>6.2</v>
      </c>
      <c r="V68" s="2">
        <v>0</v>
      </c>
      <c r="W68" s="2">
        <v>0</v>
      </c>
      <c r="X68" s="2">
        <v>2</v>
      </c>
      <c r="Y68" s="2">
        <v>0</v>
      </c>
      <c r="Z68" s="2">
        <v>22</v>
      </c>
      <c r="AA68" s="2">
        <v>8</v>
      </c>
      <c r="AB68" s="2">
        <v>6</v>
      </c>
      <c r="AC68" s="2">
        <v>2.2000000000000002</v>
      </c>
      <c r="AD68" s="2">
        <v>5</v>
      </c>
      <c r="AE68" s="2">
        <v>3.5</v>
      </c>
      <c r="AF68" s="2">
        <v>4.7</v>
      </c>
      <c r="AG68" s="2">
        <v>5.4</v>
      </c>
      <c r="AH68" s="2">
        <v>4.9000000000000004</v>
      </c>
      <c r="AI68" s="2">
        <v>8.125</v>
      </c>
      <c r="AJ68" s="2">
        <v>4.2</v>
      </c>
      <c r="AK68" s="2">
        <v>6</v>
      </c>
      <c r="AL68" s="2" t="s">
        <v>769</v>
      </c>
      <c r="AM68" s="2" t="s">
        <v>416</v>
      </c>
      <c r="AN68" s="2" t="s">
        <v>607</v>
      </c>
      <c r="AO68" s="2" t="s">
        <v>419</v>
      </c>
      <c r="AP68" s="2" t="s">
        <v>607</v>
      </c>
      <c r="AQ68" s="2" t="s">
        <v>419</v>
      </c>
      <c r="AR68" s="2">
        <v>10</v>
      </c>
      <c r="AS68" s="2"/>
      <c r="AT68" s="2"/>
      <c r="AU68" s="2" t="s">
        <v>419</v>
      </c>
      <c r="AV68" s="2" t="s">
        <v>419</v>
      </c>
      <c r="AW68" s="2"/>
      <c r="AX68" s="2"/>
      <c r="AY68" s="2"/>
      <c r="AZ68" s="2"/>
      <c r="BA68" s="2"/>
      <c r="BB68" s="2"/>
      <c r="BC68" s="2" t="s">
        <v>419</v>
      </c>
      <c r="BD68" s="2" t="s">
        <v>419</v>
      </c>
      <c r="BE68" s="2"/>
    </row>
    <row r="69" spans="1:72" x14ac:dyDescent="0.2">
      <c r="A69" s="2" t="s">
        <v>143</v>
      </c>
      <c r="B69" s="2"/>
      <c r="C69" s="2"/>
      <c r="D69" s="2"/>
      <c r="E69" s="2"/>
      <c r="F69" s="2"/>
      <c r="G69" s="2">
        <v>6.4</v>
      </c>
      <c r="H69" s="2">
        <v>7.9</v>
      </c>
      <c r="I69" s="2">
        <v>0.3</v>
      </c>
      <c r="J69" s="2">
        <v>1.4</v>
      </c>
      <c r="K69" s="2">
        <v>1.3</v>
      </c>
      <c r="L69" s="2">
        <v>1.3</v>
      </c>
      <c r="M69" s="2">
        <v>3.5</v>
      </c>
      <c r="N69" s="2">
        <v>3.9</v>
      </c>
      <c r="O69" s="2">
        <v>10</v>
      </c>
      <c r="P69" s="2">
        <v>7</v>
      </c>
      <c r="Q69" s="2">
        <v>5.2</v>
      </c>
      <c r="R69" s="2">
        <v>0.6</v>
      </c>
      <c r="S69" s="2"/>
      <c r="T69" s="2">
        <v>0.1</v>
      </c>
      <c r="U69" s="2">
        <v>0.3</v>
      </c>
      <c r="V69" s="2">
        <v>0</v>
      </c>
      <c r="W69" s="2">
        <v>0</v>
      </c>
      <c r="X69" s="2">
        <v>22</v>
      </c>
      <c r="Y69" s="2">
        <v>10</v>
      </c>
      <c r="Z69" s="2">
        <v>12.4</v>
      </c>
      <c r="AA69" s="2">
        <v>1.6</v>
      </c>
      <c r="AB69" s="2">
        <v>4.7</v>
      </c>
      <c r="AC69" s="2">
        <v>1.5</v>
      </c>
      <c r="AD69" s="2">
        <v>3</v>
      </c>
      <c r="AE69" s="2">
        <v>0.1</v>
      </c>
      <c r="AF69" s="2">
        <v>1.6</v>
      </c>
      <c r="AG69" s="2">
        <v>0.9</v>
      </c>
      <c r="AH69" s="2">
        <v>3.1</v>
      </c>
      <c r="AI69" s="2">
        <v>0.625</v>
      </c>
      <c r="AJ69" s="2">
        <v>0.9</v>
      </c>
      <c r="AK69" s="2">
        <v>1.28571428571429</v>
      </c>
      <c r="AL69" s="2" t="s">
        <v>892</v>
      </c>
      <c r="AM69" s="2" t="s">
        <v>416</v>
      </c>
      <c r="AN69" s="2" t="s">
        <v>893</v>
      </c>
      <c r="AO69" s="2" t="s">
        <v>602</v>
      </c>
      <c r="AP69" s="2" t="s">
        <v>666</v>
      </c>
      <c r="AQ69" s="2" t="s">
        <v>423</v>
      </c>
      <c r="AR69" s="2">
        <v>10</v>
      </c>
      <c r="AS69" s="2">
        <v>7</v>
      </c>
      <c r="AT69" s="2">
        <v>3</v>
      </c>
      <c r="AU69" s="2" t="s">
        <v>419</v>
      </c>
      <c r="AV69" s="2" t="s">
        <v>419</v>
      </c>
      <c r="AW69" s="2"/>
      <c r="AX69" s="2"/>
      <c r="AY69" s="2"/>
      <c r="AZ69" s="2"/>
      <c r="BA69" s="2"/>
      <c r="BB69" s="2"/>
      <c r="BC69" s="2" t="s">
        <v>419</v>
      </c>
      <c r="BD69" s="2" t="s">
        <v>419</v>
      </c>
      <c r="BE69" s="2"/>
      <c r="BP69">
        <v>2.5510000000000002</v>
      </c>
      <c r="BQ69">
        <v>5.1020000000000003</v>
      </c>
    </row>
    <row r="70" spans="1:72" x14ac:dyDescent="0.2">
      <c r="A70" s="2" t="s">
        <v>145</v>
      </c>
      <c r="B70" s="2"/>
      <c r="C70" s="2"/>
      <c r="D70" s="2"/>
      <c r="E70" s="2"/>
      <c r="F70" s="2"/>
      <c r="G70" s="2">
        <v>8.4</v>
      </c>
      <c r="H70" s="2">
        <v>3.6</v>
      </c>
      <c r="I70" s="2">
        <v>0.7</v>
      </c>
      <c r="J70" s="2"/>
      <c r="K70" s="2">
        <v>0</v>
      </c>
      <c r="L70" s="2">
        <v>0</v>
      </c>
      <c r="M70" s="2">
        <v>3.2</v>
      </c>
      <c r="N70" s="2">
        <v>6.8</v>
      </c>
      <c r="O70" s="2">
        <v>10</v>
      </c>
      <c r="P70" s="2">
        <v>8.4</v>
      </c>
      <c r="Q70" s="2">
        <v>5.8</v>
      </c>
      <c r="R70" s="2">
        <v>2.6</v>
      </c>
      <c r="S70" s="2"/>
      <c r="T70" s="2"/>
      <c r="U70" s="2">
        <v>2.6</v>
      </c>
      <c r="V70" s="2">
        <v>0</v>
      </c>
      <c r="W70" s="2">
        <v>0</v>
      </c>
      <c r="X70" s="2">
        <v>10</v>
      </c>
      <c r="Y70" s="2">
        <v>4.4000000000000004</v>
      </c>
      <c r="Z70" s="2">
        <v>21.4</v>
      </c>
      <c r="AA70" s="2">
        <v>7.6</v>
      </c>
      <c r="AB70" s="2">
        <v>10.7</v>
      </c>
      <c r="AC70" s="2">
        <v>4.8</v>
      </c>
      <c r="AD70" s="2">
        <v>4</v>
      </c>
      <c r="AE70" s="2">
        <v>0.1</v>
      </c>
      <c r="AF70" s="2">
        <v>4.0999999999999996</v>
      </c>
      <c r="AG70" s="2">
        <v>3.4</v>
      </c>
      <c r="AH70" s="2">
        <v>4.5999999999999996</v>
      </c>
      <c r="AI70" s="2">
        <v>6.875</v>
      </c>
      <c r="AJ70" s="2">
        <v>2.2000000000000002</v>
      </c>
      <c r="AK70" s="2">
        <v>3.1428571428571401</v>
      </c>
      <c r="AL70" s="2" t="s">
        <v>647</v>
      </c>
      <c r="AM70" s="2" t="s">
        <v>416</v>
      </c>
      <c r="AN70" s="2" t="s">
        <v>607</v>
      </c>
      <c r="AO70" s="2" t="s">
        <v>419</v>
      </c>
      <c r="AP70" s="2" t="s">
        <v>607</v>
      </c>
      <c r="AQ70" s="2" t="s">
        <v>419</v>
      </c>
      <c r="AR70" s="2">
        <v>10</v>
      </c>
      <c r="AS70" s="2"/>
      <c r="AT70" s="2"/>
      <c r="AU70" s="2" t="s">
        <v>419</v>
      </c>
      <c r="AV70" s="2" t="s">
        <v>419</v>
      </c>
      <c r="AW70" s="2"/>
      <c r="AX70" s="2"/>
      <c r="AY70" s="2"/>
      <c r="AZ70" s="2"/>
      <c r="BA70" s="2"/>
      <c r="BB70" s="2"/>
      <c r="BC70" s="2" t="s">
        <v>419</v>
      </c>
      <c r="BD70" s="2" t="s">
        <v>419</v>
      </c>
      <c r="BE70" s="2"/>
    </row>
    <row r="71" spans="1:72" x14ac:dyDescent="0.2">
      <c r="A71" s="2" t="s">
        <v>147</v>
      </c>
      <c r="B71" s="2">
        <v>63.268311869999998</v>
      </c>
      <c r="C71" s="2">
        <v>22.320297450000002</v>
      </c>
      <c r="D71" s="2">
        <v>7.5</v>
      </c>
      <c r="E71" s="2">
        <v>4</v>
      </c>
      <c r="F71" s="2">
        <v>7.5</v>
      </c>
      <c r="G71" s="2">
        <v>7.4</v>
      </c>
      <c r="H71" s="2">
        <v>5.0999999999999996</v>
      </c>
      <c r="I71" s="2">
        <v>3.4</v>
      </c>
      <c r="J71" s="2">
        <v>7</v>
      </c>
      <c r="K71" s="2">
        <v>1.4</v>
      </c>
      <c r="L71" s="2">
        <v>1.4</v>
      </c>
      <c r="M71" s="2">
        <v>4.9000000000000004</v>
      </c>
      <c r="N71" s="2">
        <v>3.8</v>
      </c>
      <c r="O71" s="2">
        <v>1.9</v>
      </c>
      <c r="P71" s="2">
        <v>2.9</v>
      </c>
      <c r="Q71" s="2">
        <v>3.9</v>
      </c>
      <c r="R71" s="2">
        <v>5</v>
      </c>
      <c r="S71" s="2">
        <v>7.9</v>
      </c>
      <c r="T71" s="2">
        <v>0.9</v>
      </c>
      <c r="U71" s="2">
        <v>4.5999999999999996</v>
      </c>
      <c r="V71" s="2">
        <v>4.5999999999999996</v>
      </c>
      <c r="W71" s="2">
        <v>2.2999999999999998</v>
      </c>
      <c r="X71" s="2">
        <v>5</v>
      </c>
      <c r="Y71" s="2">
        <v>1.7</v>
      </c>
      <c r="Z71" s="2">
        <v>14.9</v>
      </c>
      <c r="AA71" s="2">
        <v>3.3</v>
      </c>
      <c r="AB71" s="2">
        <v>10</v>
      </c>
      <c r="AC71" s="2">
        <v>4.4000000000000004</v>
      </c>
      <c r="AD71" s="2">
        <v>5</v>
      </c>
      <c r="AE71" s="2">
        <v>0.5</v>
      </c>
      <c r="AF71" s="2">
        <v>3.3</v>
      </c>
      <c r="AG71" s="2">
        <v>5.0999999999999996</v>
      </c>
      <c r="AH71" s="2">
        <v>4.5</v>
      </c>
      <c r="AI71" s="2">
        <v>6.4583333333333304</v>
      </c>
      <c r="AJ71" s="2">
        <v>5.4</v>
      </c>
      <c r="AK71" s="2">
        <v>7.7142857142857197</v>
      </c>
      <c r="AL71" s="2" t="s">
        <v>695</v>
      </c>
      <c r="AM71" s="2" t="s">
        <v>416</v>
      </c>
      <c r="AN71" s="2" t="s">
        <v>607</v>
      </c>
      <c r="AO71" s="2" t="s">
        <v>419</v>
      </c>
      <c r="AP71" s="2" t="s">
        <v>633</v>
      </c>
      <c r="AQ71" s="2" t="s">
        <v>602</v>
      </c>
      <c r="AR71" s="2">
        <v>10</v>
      </c>
      <c r="AS71" s="2"/>
      <c r="AT71" s="2">
        <v>0</v>
      </c>
      <c r="AU71" s="2" t="s">
        <v>1558</v>
      </c>
      <c r="AV71" s="2" t="s">
        <v>1517</v>
      </c>
      <c r="AW71" s="2">
        <v>8.0676171271050006</v>
      </c>
      <c r="AX71" s="2">
        <v>7.8074870697058003</v>
      </c>
      <c r="AY71" s="2">
        <v>7.5961645653752496</v>
      </c>
      <c r="AZ71" s="2">
        <v>8.1381317271933398</v>
      </c>
      <c r="BA71" s="2">
        <v>7.80748733501364</v>
      </c>
      <c r="BB71" s="2">
        <v>7.5845847428233597</v>
      </c>
      <c r="BC71" s="2" t="s">
        <v>1518</v>
      </c>
      <c r="BD71" s="2" t="s">
        <v>1521</v>
      </c>
      <c r="BE71" s="2">
        <v>17915.566999999999</v>
      </c>
      <c r="BF71">
        <v>4.5031324585512698E-4</v>
      </c>
      <c r="BG71">
        <v>4.35793467753814E-4</v>
      </c>
      <c r="BH71">
        <v>4.23997999358616E-4</v>
      </c>
      <c r="BI71">
        <v>4.5424918603990201E-4</v>
      </c>
      <c r="BJ71">
        <v>4.3579348256260199E-4</v>
      </c>
      <c r="BK71">
        <v>4.2335164401011502E-4</v>
      </c>
      <c r="BL71">
        <v>7.1347475051879901</v>
      </c>
      <c r="BM71">
        <v>3.0251186681285801E-3</v>
      </c>
      <c r="BN71">
        <v>1.4269495010376001</v>
      </c>
      <c r="BO71">
        <v>0.60502373362571804</v>
      </c>
      <c r="BS71">
        <v>3.76908253017737</v>
      </c>
      <c r="BT71">
        <v>3.5381650603547401</v>
      </c>
    </row>
    <row r="72" spans="1:72" x14ac:dyDescent="0.2">
      <c r="A72" s="2" t="s">
        <v>149</v>
      </c>
      <c r="B72" s="2"/>
      <c r="C72" s="2"/>
      <c r="D72" s="2"/>
      <c r="E72" s="2"/>
      <c r="F72" s="2"/>
      <c r="G72" s="2">
        <v>2</v>
      </c>
      <c r="H72" s="2">
        <v>2.7</v>
      </c>
      <c r="I72" s="2">
        <v>3.6</v>
      </c>
      <c r="J72" s="2">
        <v>4.5</v>
      </c>
      <c r="K72" s="2">
        <v>0</v>
      </c>
      <c r="L72" s="2">
        <v>0</v>
      </c>
      <c r="M72" s="2">
        <v>2.6</v>
      </c>
      <c r="N72" s="2">
        <v>6.6</v>
      </c>
      <c r="O72" s="2">
        <v>0.1</v>
      </c>
      <c r="P72" s="2">
        <v>3.4</v>
      </c>
      <c r="Q72" s="2">
        <v>3</v>
      </c>
      <c r="R72" s="2">
        <v>4.9000000000000004</v>
      </c>
      <c r="S72" s="2">
        <v>5.5</v>
      </c>
      <c r="T72" s="2">
        <v>1.4</v>
      </c>
      <c r="U72" s="2">
        <v>3.9</v>
      </c>
      <c r="V72" s="2">
        <v>0</v>
      </c>
      <c r="W72" s="2">
        <v>0</v>
      </c>
      <c r="X72" s="2">
        <v>6</v>
      </c>
      <c r="Y72" s="2">
        <v>2.2000000000000002</v>
      </c>
      <c r="Z72" s="2">
        <v>30.5</v>
      </c>
      <c r="AA72" s="2">
        <v>10</v>
      </c>
      <c r="AB72" s="2">
        <v>11.6</v>
      </c>
      <c r="AC72" s="2">
        <v>5.3</v>
      </c>
      <c r="AD72" s="2">
        <v>4</v>
      </c>
      <c r="AE72" s="2">
        <v>1.6</v>
      </c>
      <c r="AF72" s="2">
        <v>5.2</v>
      </c>
      <c r="AG72" s="2">
        <v>4.5999999999999996</v>
      </c>
      <c r="AH72" s="2">
        <v>3.8</v>
      </c>
      <c r="AI72" s="2">
        <v>3.5416666666666701</v>
      </c>
      <c r="AJ72" s="2">
        <v>4.4000000000000004</v>
      </c>
      <c r="AK72" s="2">
        <v>6.28571428571429</v>
      </c>
      <c r="AL72" s="2" t="s">
        <v>900</v>
      </c>
      <c r="AM72" s="2" t="s">
        <v>423</v>
      </c>
      <c r="AN72" s="2" t="s">
        <v>607</v>
      </c>
      <c r="AO72" s="2" t="s">
        <v>419</v>
      </c>
      <c r="AP72" s="2" t="s">
        <v>604</v>
      </c>
      <c r="AQ72" s="2" t="s">
        <v>416</v>
      </c>
      <c r="AR72" s="2">
        <v>0</v>
      </c>
      <c r="AS72" s="2"/>
      <c r="AT72" s="2">
        <v>7</v>
      </c>
      <c r="AU72" s="2" t="s">
        <v>419</v>
      </c>
      <c r="AV72" s="2" t="s">
        <v>419</v>
      </c>
      <c r="AW72" s="2"/>
      <c r="AX72" s="2"/>
      <c r="AY72" s="2"/>
      <c r="AZ72" s="2"/>
      <c r="BA72" s="2"/>
      <c r="BB72" s="2"/>
      <c r="BC72" s="2" t="s">
        <v>419</v>
      </c>
      <c r="BD72" s="2" t="s">
        <v>419</v>
      </c>
      <c r="BE72" s="2"/>
    </row>
    <row r="73" spans="1:72" x14ac:dyDescent="0.2">
      <c r="A73" s="2" t="s">
        <v>151</v>
      </c>
      <c r="B73" s="2">
        <v>55.79375486</v>
      </c>
      <c r="C73" s="2">
        <v>13.33027495</v>
      </c>
      <c r="D73" s="2">
        <v>6.6</v>
      </c>
      <c r="E73" s="2">
        <v>2.1</v>
      </c>
      <c r="F73" s="2">
        <v>6.6</v>
      </c>
      <c r="G73" s="2">
        <v>6.4</v>
      </c>
      <c r="H73" s="2">
        <v>5.7</v>
      </c>
      <c r="I73" s="2">
        <v>4.5</v>
      </c>
      <c r="J73" s="2">
        <v>6.2</v>
      </c>
      <c r="K73" s="2">
        <v>2</v>
      </c>
      <c r="L73" s="2">
        <v>2</v>
      </c>
      <c r="M73" s="2">
        <v>5</v>
      </c>
      <c r="N73" s="2">
        <v>5.8</v>
      </c>
      <c r="O73" s="2">
        <v>1.3</v>
      </c>
      <c r="P73" s="2">
        <v>3.6</v>
      </c>
      <c r="Q73" s="2">
        <v>4.3</v>
      </c>
      <c r="R73" s="2">
        <v>5.7</v>
      </c>
      <c r="S73" s="2">
        <v>7.4</v>
      </c>
      <c r="T73" s="2">
        <v>1.7</v>
      </c>
      <c r="U73" s="2">
        <v>4.9000000000000004</v>
      </c>
      <c r="V73" s="2">
        <v>5.0999999999999996</v>
      </c>
      <c r="W73" s="2">
        <v>2.6</v>
      </c>
      <c r="X73" s="2">
        <v>5</v>
      </c>
      <c r="Y73" s="2">
        <v>1.7</v>
      </c>
      <c r="Z73" s="2">
        <v>14</v>
      </c>
      <c r="AA73" s="2">
        <v>2.7</v>
      </c>
      <c r="AB73" s="2">
        <v>7.3</v>
      </c>
      <c r="AC73" s="2">
        <v>2.9</v>
      </c>
      <c r="AD73" s="2">
        <v>4</v>
      </c>
      <c r="AE73" s="2">
        <v>0.7</v>
      </c>
      <c r="AF73" s="2">
        <v>2.6</v>
      </c>
      <c r="AG73" s="2">
        <v>4.7</v>
      </c>
      <c r="AH73" s="2">
        <v>4.5</v>
      </c>
      <c r="AI73" s="2">
        <v>6.4583333333333304</v>
      </c>
      <c r="AJ73" s="2">
        <v>5.7</v>
      </c>
      <c r="AK73" s="2">
        <v>8.1428571428571406</v>
      </c>
      <c r="AL73" s="2" t="s">
        <v>642</v>
      </c>
      <c r="AM73" s="2" t="s">
        <v>416</v>
      </c>
      <c r="AN73" s="2" t="s">
        <v>843</v>
      </c>
      <c r="AO73" s="2" t="s">
        <v>602</v>
      </c>
      <c r="AP73" s="2" t="s">
        <v>633</v>
      </c>
      <c r="AQ73" s="2" t="s">
        <v>602</v>
      </c>
      <c r="AR73" s="2">
        <v>10</v>
      </c>
      <c r="AS73" s="2">
        <v>7</v>
      </c>
      <c r="AT73" s="2">
        <v>0</v>
      </c>
      <c r="AU73" s="2" t="s">
        <v>1559</v>
      </c>
      <c r="AV73" s="2" t="s">
        <v>1517</v>
      </c>
      <c r="AW73" s="2">
        <v>17.6171561874581</v>
      </c>
      <c r="AX73" s="2">
        <v>16.871840850930599</v>
      </c>
      <c r="AY73" s="2">
        <v>15.8</v>
      </c>
      <c r="AZ73" s="2">
        <v>16.800420934933001</v>
      </c>
      <c r="BA73" s="2">
        <v>16.039574960821401</v>
      </c>
      <c r="BB73" s="2">
        <v>15.3448042412686</v>
      </c>
      <c r="BC73" s="2" t="s">
        <v>1518</v>
      </c>
      <c r="BD73" s="2" t="s">
        <v>1521</v>
      </c>
      <c r="BE73" s="2">
        <v>9904.6080000000002</v>
      </c>
      <c r="BF73">
        <v>1.77868282999772E-3</v>
      </c>
      <c r="BG73">
        <v>1.7034334777237599E-3</v>
      </c>
      <c r="BH73">
        <v>1.5952170949117799E-3</v>
      </c>
      <c r="BI73">
        <v>1.6962227010834799E-3</v>
      </c>
      <c r="BJ73">
        <v>1.6194053273810901E-3</v>
      </c>
      <c r="BK73">
        <v>1.54925911669282E-3</v>
      </c>
      <c r="BL73">
        <v>6.3317780691964503</v>
      </c>
      <c r="BM73">
        <v>1.0100560617169701E-2</v>
      </c>
      <c r="BN73">
        <v>1.26635561383929</v>
      </c>
      <c r="BO73">
        <v>2.0201121234339401</v>
      </c>
      <c r="BP73">
        <v>1.6040000000000001</v>
      </c>
      <c r="BQ73">
        <v>3.2080000000000002</v>
      </c>
      <c r="BS73">
        <v>4.6362637261955104</v>
      </c>
      <c r="BT73">
        <v>5.2725274523910199</v>
      </c>
    </row>
    <row r="74" spans="1:72" x14ac:dyDescent="0.2">
      <c r="A74" s="2" t="s">
        <v>153</v>
      </c>
      <c r="B74" s="2">
        <v>70.718536650000004</v>
      </c>
      <c r="C74" s="2">
        <v>39.521805919999998</v>
      </c>
      <c r="D74" s="2">
        <v>8.4</v>
      </c>
      <c r="E74" s="2">
        <v>7.5</v>
      </c>
      <c r="F74" s="2">
        <v>8.4</v>
      </c>
      <c r="G74" s="2">
        <v>6.2</v>
      </c>
      <c r="H74" s="2">
        <v>5.7</v>
      </c>
      <c r="I74" s="2"/>
      <c r="J74" s="2">
        <v>2</v>
      </c>
      <c r="K74" s="2">
        <v>0</v>
      </c>
      <c r="L74" s="2">
        <v>0</v>
      </c>
      <c r="M74" s="2">
        <v>3.5</v>
      </c>
      <c r="N74" s="2">
        <v>5.7</v>
      </c>
      <c r="O74" s="2">
        <v>10</v>
      </c>
      <c r="P74" s="2">
        <v>7.9</v>
      </c>
      <c r="Q74" s="2">
        <v>5.7</v>
      </c>
      <c r="R74" s="2">
        <v>1.4</v>
      </c>
      <c r="S74" s="2"/>
      <c r="T74" s="2">
        <v>0.1</v>
      </c>
      <c r="U74" s="2">
        <v>0.7</v>
      </c>
      <c r="V74" s="2">
        <v>0</v>
      </c>
      <c r="W74" s="2">
        <v>0</v>
      </c>
      <c r="X74" s="2">
        <v>20</v>
      </c>
      <c r="Y74" s="2">
        <v>10</v>
      </c>
      <c r="Z74" s="2">
        <v>16.7</v>
      </c>
      <c r="AA74" s="2">
        <v>4.5</v>
      </c>
      <c r="AB74" s="2">
        <v>5.4</v>
      </c>
      <c r="AC74" s="2">
        <v>1.9</v>
      </c>
      <c r="AD74" s="2">
        <v>6</v>
      </c>
      <c r="AE74" s="2">
        <v>0.2</v>
      </c>
      <c r="AF74" s="2">
        <v>3.2</v>
      </c>
      <c r="AG74" s="2">
        <v>4.0999999999999996</v>
      </c>
      <c r="AH74" s="2">
        <v>4.9000000000000004</v>
      </c>
      <c r="AI74" s="2">
        <v>8.125</v>
      </c>
      <c r="AJ74" s="2">
        <v>1.3</v>
      </c>
      <c r="AK74" s="2">
        <v>1.8571428571428601</v>
      </c>
      <c r="AL74" s="2" t="s">
        <v>906</v>
      </c>
      <c r="AM74" s="2" t="s">
        <v>416</v>
      </c>
      <c r="AN74" s="2" t="s">
        <v>907</v>
      </c>
      <c r="AO74" s="2" t="s">
        <v>602</v>
      </c>
      <c r="AP74" s="2" t="s">
        <v>633</v>
      </c>
      <c r="AQ74" s="2" t="s">
        <v>602</v>
      </c>
      <c r="AR74" s="2">
        <v>10</v>
      </c>
      <c r="AS74" s="2">
        <v>7</v>
      </c>
      <c r="AT74" s="2">
        <v>0</v>
      </c>
      <c r="AU74" s="2" t="s">
        <v>1560</v>
      </c>
      <c r="AV74" s="2" t="s">
        <v>1517</v>
      </c>
      <c r="AW74" s="2">
        <v>0.55738517798714005</v>
      </c>
      <c r="AX74" s="2">
        <v>0.54477395667228001</v>
      </c>
      <c r="AY74" s="2">
        <v>0.53741202095072704</v>
      </c>
      <c r="AZ74" s="2">
        <v>0.55738515548314604</v>
      </c>
      <c r="BA74" s="2">
        <v>0.53741200712290804</v>
      </c>
      <c r="BB74" s="2">
        <v>0.53038515611386505</v>
      </c>
      <c r="BC74" s="2" t="s">
        <v>1518</v>
      </c>
      <c r="BD74" s="2" t="s">
        <v>1523</v>
      </c>
      <c r="BE74" s="2">
        <v>4105.268</v>
      </c>
      <c r="BF74">
        <v>1.3577315244391801E-4</v>
      </c>
      <c r="BG74">
        <v>1.32701191900816E-4</v>
      </c>
      <c r="BH74">
        <v>1.3090790198124199E-4</v>
      </c>
      <c r="BI74">
        <v>1.3577314696218301E-4</v>
      </c>
      <c r="BJ74">
        <v>1.3090789861293101E-4</v>
      </c>
      <c r="BK74">
        <v>1.29196231796283E-4</v>
      </c>
      <c r="BL74">
        <v>3.7165403366088898</v>
      </c>
      <c r="BM74">
        <v>4.8652449809412698E-4</v>
      </c>
      <c r="BN74">
        <v>0.74330806732177701</v>
      </c>
      <c r="BO74">
        <v>9.7304899618823298E-2</v>
      </c>
      <c r="BP74">
        <v>1.5089999999999999</v>
      </c>
      <c r="BQ74">
        <v>3.0179999999999998</v>
      </c>
      <c r="BR74">
        <v>1</v>
      </c>
      <c r="BS74">
        <v>8.6075348536173504</v>
      </c>
      <c r="BT74">
        <v>10</v>
      </c>
    </row>
    <row r="75" spans="1:72" x14ac:dyDescent="0.2">
      <c r="A75" s="2" t="s">
        <v>155</v>
      </c>
      <c r="B75" s="2">
        <v>19.46214024</v>
      </c>
      <c r="C75" s="2">
        <v>34.598220419999997</v>
      </c>
      <c r="D75" s="2">
        <v>2.2000000000000002</v>
      </c>
      <c r="E75" s="2">
        <v>6.5</v>
      </c>
      <c r="F75" s="2">
        <v>2.2000000000000002</v>
      </c>
      <c r="G75" s="2">
        <v>8.6999999999999993</v>
      </c>
      <c r="H75" s="2">
        <v>5.5</v>
      </c>
      <c r="I75" s="2">
        <v>7.3</v>
      </c>
      <c r="J75" s="2">
        <v>6.1</v>
      </c>
      <c r="K75" s="2">
        <v>0.3</v>
      </c>
      <c r="L75" s="2">
        <v>0.3</v>
      </c>
      <c r="M75" s="2">
        <v>5.6</v>
      </c>
      <c r="N75" s="2">
        <v>2.5</v>
      </c>
      <c r="O75" s="2">
        <v>8.3000000000000007</v>
      </c>
      <c r="P75" s="2">
        <v>5.4</v>
      </c>
      <c r="Q75" s="2">
        <v>5.5</v>
      </c>
      <c r="R75" s="2">
        <v>8</v>
      </c>
      <c r="S75" s="2">
        <v>8.8000000000000007</v>
      </c>
      <c r="T75" s="2">
        <v>2.4</v>
      </c>
      <c r="U75" s="2">
        <v>6.4</v>
      </c>
      <c r="V75" s="2">
        <v>20.399999999999999</v>
      </c>
      <c r="W75" s="2">
        <v>10</v>
      </c>
      <c r="X75" s="2">
        <v>5</v>
      </c>
      <c r="Y75" s="2">
        <v>1.7</v>
      </c>
      <c r="Z75" s="2">
        <v>26.5</v>
      </c>
      <c r="AA75" s="2">
        <v>10</v>
      </c>
      <c r="AB75" s="2">
        <v>6.7</v>
      </c>
      <c r="AC75" s="2">
        <v>2.6</v>
      </c>
      <c r="AD75" s="2">
        <v>4</v>
      </c>
      <c r="AE75" s="2">
        <v>3.3</v>
      </c>
      <c r="AF75" s="2">
        <v>5</v>
      </c>
      <c r="AG75" s="2">
        <v>4.5</v>
      </c>
      <c r="AH75" s="2">
        <v>5</v>
      </c>
      <c r="AI75" s="2">
        <v>8.5416666666666696</v>
      </c>
      <c r="AJ75" s="2">
        <v>7.3</v>
      </c>
      <c r="AK75" s="2">
        <v>10</v>
      </c>
      <c r="AL75" s="2" t="s">
        <v>622</v>
      </c>
      <c r="AM75" s="2" t="s">
        <v>416</v>
      </c>
      <c r="AN75" s="2" t="s">
        <v>607</v>
      </c>
      <c r="AO75" s="2" t="s">
        <v>419</v>
      </c>
      <c r="AP75" s="2" t="s">
        <v>633</v>
      </c>
      <c r="AQ75" s="2" t="s">
        <v>602</v>
      </c>
      <c r="AR75" s="2">
        <v>10</v>
      </c>
      <c r="AS75" s="2"/>
      <c r="AT75" s="2">
        <v>0</v>
      </c>
      <c r="AU75" s="2" t="s">
        <v>1561</v>
      </c>
      <c r="AV75" s="2" t="s">
        <v>1517</v>
      </c>
      <c r="AW75" s="2">
        <v>24.016675968104501</v>
      </c>
      <c r="AX75" s="2">
        <v>24.087200515099902</v>
      </c>
      <c r="AY75" s="2">
        <v>25.947566433846902</v>
      </c>
      <c r="AZ75" s="2">
        <v>27.300976672506</v>
      </c>
      <c r="BA75" s="2">
        <v>28.721357723943299</v>
      </c>
      <c r="BB75" s="2">
        <v>28.160665902183101</v>
      </c>
      <c r="BC75" s="2" t="s">
        <v>1518</v>
      </c>
      <c r="BD75" s="2" t="s">
        <v>1521</v>
      </c>
      <c r="BE75" s="2">
        <v>11402.532999999999</v>
      </c>
      <c r="BF75">
        <v>2.1062579663750601E-3</v>
      </c>
      <c r="BG75">
        <v>2.1124429558853201E-3</v>
      </c>
      <c r="BH75">
        <v>2.2755966971414999E-3</v>
      </c>
      <c r="BI75">
        <v>2.3942905205804701E-3</v>
      </c>
      <c r="BJ75">
        <v>2.5188576717070899E-3</v>
      </c>
      <c r="BK75">
        <v>2.4696851043696298E-3</v>
      </c>
      <c r="BL75">
        <v>5.21594285964966</v>
      </c>
      <c r="BM75">
        <v>1.18693823438975E-2</v>
      </c>
      <c r="BN75">
        <v>1.0431885719299301</v>
      </c>
      <c r="BO75">
        <v>2.37387646877951</v>
      </c>
    </row>
    <row r="76" spans="1:72" x14ac:dyDescent="0.2">
      <c r="A76" s="2" t="s">
        <v>157</v>
      </c>
      <c r="B76" s="2">
        <v>89.444990020000006</v>
      </c>
      <c r="C76" s="2">
        <v>50.401897300000002</v>
      </c>
      <c r="D76" s="2">
        <v>10</v>
      </c>
      <c r="E76" s="2">
        <v>9.8000000000000007</v>
      </c>
      <c r="F76" s="2">
        <v>10</v>
      </c>
      <c r="G76" s="2">
        <v>6.8</v>
      </c>
      <c r="H76" s="2">
        <v>7.1</v>
      </c>
      <c r="I76" s="2">
        <v>1.5</v>
      </c>
      <c r="J76" s="2">
        <v>1.5</v>
      </c>
      <c r="K76" s="2">
        <v>0.1</v>
      </c>
      <c r="L76" s="2">
        <v>0.1</v>
      </c>
      <c r="M76" s="2">
        <v>3.4</v>
      </c>
      <c r="N76" s="2">
        <v>4.2</v>
      </c>
      <c r="O76" s="2">
        <v>10</v>
      </c>
      <c r="P76" s="2">
        <v>7.1</v>
      </c>
      <c r="Q76" s="2">
        <v>5.3</v>
      </c>
      <c r="R76" s="2">
        <v>1.2</v>
      </c>
      <c r="S76" s="2"/>
      <c r="T76" s="2">
        <v>0.1</v>
      </c>
      <c r="U76" s="2">
        <v>0.6</v>
      </c>
      <c r="V76" s="2">
        <v>0</v>
      </c>
      <c r="W76" s="2">
        <v>0</v>
      </c>
      <c r="X76" s="2">
        <v>19</v>
      </c>
      <c r="Y76" s="2">
        <v>9.4</v>
      </c>
      <c r="Z76" s="2">
        <v>23</v>
      </c>
      <c r="AA76" s="2">
        <v>8.6999999999999993</v>
      </c>
      <c r="AB76" s="2">
        <v>6.9</v>
      </c>
      <c r="AC76" s="2">
        <v>2.7</v>
      </c>
      <c r="AD76" s="2">
        <v>4</v>
      </c>
      <c r="AE76" s="2">
        <v>0.1</v>
      </c>
      <c r="AF76" s="2">
        <v>3.9</v>
      </c>
      <c r="AG76" s="2">
        <v>4.8</v>
      </c>
      <c r="AH76" s="2">
        <v>5</v>
      </c>
      <c r="AI76" s="2">
        <v>8.5416666666666696</v>
      </c>
      <c r="AJ76" s="2">
        <v>1.3</v>
      </c>
      <c r="AK76" s="2">
        <v>1.8571428571428601</v>
      </c>
      <c r="AL76" s="2" t="s">
        <v>913</v>
      </c>
      <c r="AM76" s="2" t="s">
        <v>416</v>
      </c>
      <c r="AN76" s="2" t="s">
        <v>685</v>
      </c>
      <c r="AO76" s="2" t="s">
        <v>602</v>
      </c>
      <c r="AP76" s="2" t="s">
        <v>633</v>
      </c>
      <c r="AQ76" s="2" t="s">
        <v>602</v>
      </c>
      <c r="AR76" s="2">
        <v>10</v>
      </c>
      <c r="AS76" s="2">
        <v>7</v>
      </c>
      <c r="AT76" s="2">
        <v>0</v>
      </c>
      <c r="AU76" s="2" t="s">
        <v>419</v>
      </c>
      <c r="AV76" s="2" t="s">
        <v>419</v>
      </c>
      <c r="AW76" s="2"/>
      <c r="AX76" s="2"/>
      <c r="AY76" s="2"/>
      <c r="AZ76" s="2"/>
      <c r="BA76" s="2"/>
      <c r="BB76" s="2"/>
      <c r="BC76" s="2" t="s">
        <v>419</v>
      </c>
      <c r="BD76" s="2" t="s">
        <v>419</v>
      </c>
      <c r="BE76" s="2"/>
      <c r="BP76">
        <v>2.6819999999999999</v>
      </c>
      <c r="BQ76">
        <v>5.3639999999999999</v>
      </c>
      <c r="BR76">
        <v>0</v>
      </c>
    </row>
    <row r="77" spans="1:72" x14ac:dyDescent="0.2">
      <c r="A77" s="2" t="s">
        <v>159</v>
      </c>
      <c r="B77" s="2">
        <v>57.412936899999998</v>
      </c>
      <c r="C77" s="2">
        <v>15.943313209999999</v>
      </c>
      <c r="D77" s="2">
        <v>6.8</v>
      </c>
      <c r="E77" s="2">
        <v>2.7</v>
      </c>
      <c r="F77" s="2">
        <v>6.8</v>
      </c>
      <c r="G77" s="2">
        <v>7.2</v>
      </c>
      <c r="H77" s="2">
        <v>5.5</v>
      </c>
      <c r="I77" s="2">
        <v>3.4</v>
      </c>
      <c r="J77" s="2">
        <v>5</v>
      </c>
      <c r="K77" s="2">
        <v>0</v>
      </c>
      <c r="L77" s="2">
        <v>0</v>
      </c>
      <c r="M77" s="2">
        <v>4.2</v>
      </c>
      <c r="N77" s="2">
        <v>6.1</v>
      </c>
      <c r="O77" s="2">
        <v>0.9</v>
      </c>
      <c r="P77" s="2">
        <v>3.5</v>
      </c>
      <c r="Q77" s="2">
        <v>3.9</v>
      </c>
      <c r="R77" s="2">
        <v>4.0999999999999996</v>
      </c>
      <c r="S77" s="2">
        <v>5.0999999999999996</v>
      </c>
      <c r="T77" s="2">
        <v>0.6</v>
      </c>
      <c r="U77" s="2">
        <v>3.3</v>
      </c>
      <c r="V77" s="2">
        <v>0</v>
      </c>
      <c r="W77" s="2">
        <v>0</v>
      </c>
      <c r="X77" s="2">
        <v>6</v>
      </c>
      <c r="Y77" s="2">
        <v>2.2000000000000002</v>
      </c>
      <c r="Z77" s="2">
        <v>26.4</v>
      </c>
      <c r="AA77" s="2">
        <v>10</v>
      </c>
      <c r="AB77" s="2">
        <v>6.3</v>
      </c>
      <c r="AC77" s="2">
        <v>2.4</v>
      </c>
      <c r="AD77" s="2">
        <v>4</v>
      </c>
      <c r="AE77" s="2">
        <v>5.8</v>
      </c>
      <c r="AF77" s="2">
        <v>5.6</v>
      </c>
      <c r="AG77" s="2">
        <v>5.2</v>
      </c>
      <c r="AH77" s="2">
        <v>4.5</v>
      </c>
      <c r="AI77" s="2">
        <v>6.4583333333333304</v>
      </c>
      <c r="AJ77" s="2">
        <v>3.3</v>
      </c>
      <c r="AK77" s="2">
        <v>4.71428571428571</v>
      </c>
      <c r="AL77" s="2" t="s">
        <v>643</v>
      </c>
      <c r="AM77" s="2" t="s">
        <v>416</v>
      </c>
      <c r="AN77" s="2" t="s">
        <v>732</v>
      </c>
      <c r="AO77" s="2" t="s">
        <v>602</v>
      </c>
      <c r="AP77" s="2" t="s">
        <v>633</v>
      </c>
      <c r="AQ77" s="2" t="s">
        <v>602</v>
      </c>
      <c r="AR77" s="2">
        <v>10</v>
      </c>
      <c r="AS77" s="2">
        <v>7</v>
      </c>
      <c r="AT77" s="2">
        <v>0</v>
      </c>
      <c r="AU77" s="2" t="s">
        <v>1562</v>
      </c>
      <c r="AV77" s="2" t="s">
        <v>1517</v>
      </c>
      <c r="AW77" s="2">
        <v>4.5</v>
      </c>
      <c r="AX77" s="2">
        <v>3.6</v>
      </c>
      <c r="AY77" s="2">
        <v>2.7</v>
      </c>
      <c r="AZ77" s="2">
        <v>3</v>
      </c>
      <c r="BA77" s="2">
        <v>2.6</v>
      </c>
      <c r="BB77" s="2">
        <v>2.2000000000000002</v>
      </c>
      <c r="BC77" s="2" t="s">
        <v>1518</v>
      </c>
      <c r="BD77" s="2" t="s">
        <v>1537</v>
      </c>
      <c r="BE77" s="2">
        <v>273523.62099999998</v>
      </c>
      <c r="BF77">
        <v>1.6451961200089498E-5</v>
      </c>
      <c r="BG77">
        <v>1.31615689600716E-5</v>
      </c>
      <c r="BH77">
        <v>9.8711767200537306E-6</v>
      </c>
      <c r="BI77">
        <v>1.0967974133393E-5</v>
      </c>
      <c r="BJ77">
        <v>9.5055775822739596E-6</v>
      </c>
      <c r="BK77">
        <v>8.0431810311548908E-6</v>
      </c>
      <c r="BL77">
        <v>11.1111111111111</v>
      </c>
      <c r="BM77">
        <v>1.0967974133393E-4</v>
      </c>
      <c r="BN77">
        <v>2.2222222222222201</v>
      </c>
      <c r="BO77">
        <v>2.1935948266786898E-2</v>
      </c>
      <c r="BP77">
        <v>2.72</v>
      </c>
      <c r="BQ77">
        <v>5.44</v>
      </c>
      <c r="BR77">
        <v>0</v>
      </c>
      <c r="BS77">
        <v>7.0059860388437896</v>
      </c>
      <c r="BT77">
        <v>10</v>
      </c>
    </row>
    <row r="78" spans="1:72" x14ac:dyDescent="0.2">
      <c r="A78" s="2" t="s">
        <v>161</v>
      </c>
      <c r="B78" s="2"/>
      <c r="C78" s="2"/>
      <c r="D78" s="2"/>
      <c r="E78" s="2"/>
      <c r="F78" s="2"/>
      <c r="G78" s="2">
        <v>8.9</v>
      </c>
      <c r="H78" s="2">
        <v>3.4</v>
      </c>
      <c r="I78" s="2">
        <v>3.9</v>
      </c>
      <c r="J78" s="2">
        <v>6.4</v>
      </c>
      <c r="K78" s="2">
        <v>0.1</v>
      </c>
      <c r="L78" s="2">
        <v>0.1</v>
      </c>
      <c r="M78" s="2">
        <v>4.5</v>
      </c>
      <c r="N78" s="2">
        <v>2.4</v>
      </c>
      <c r="O78" s="2">
        <v>2.4</v>
      </c>
      <c r="P78" s="2">
        <v>2.4</v>
      </c>
      <c r="Q78" s="2">
        <v>3.5</v>
      </c>
      <c r="R78" s="2">
        <v>5.2</v>
      </c>
      <c r="S78" s="2">
        <v>7.7</v>
      </c>
      <c r="T78" s="2">
        <v>2.1</v>
      </c>
      <c r="U78" s="2">
        <v>5</v>
      </c>
      <c r="V78" s="2">
        <v>0</v>
      </c>
      <c r="W78" s="2">
        <v>0</v>
      </c>
      <c r="X78" s="2">
        <v>6</v>
      </c>
      <c r="Y78" s="2">
        <v>2.2000000000000002</v>
      </c>
      <c r="Z78" s="2">
        <v>23.3</v>
      </c>
      <c r="AA78" s="2">
        <v>8.9</v>
      </c>
      <c r="AB78" s="2">
        <v>10.4</v>
      </c>
      <c r="AC78" s="2">
        <v>4.7</v>
      </c>
      <c r="AD78" s="2">
        <v>4</v>
      </c>
      <c r="AE78" s="2">
        <v>3.7</v>
      </c>
      <c r="AF78" s="2">
        <v>5.3</v>
      </c>
      <c r="AG78" s="2">
        <v>5.2</v>
      </c>
      <c r="AH78" s="2">
        <v>4.3</v>
      </c>
      <c r="AI78" s="2">
        <v>5.625</v>
      </c>
      <c r="AJ78" s="2">
        <v>4.7</v>
      </c>
      <c r="AK78" s="2">
        <v>6.71428571428571</v>
      </c>
      <c r="AL78" s="2" t="s">
        <v>918</v>
      </c>
      <c r="AM78" s="2" t="s">
        <v>416</v>
      </c>
      <c r="AN78" s="2" t="s">
        <v>607</v>
      </c>
      <c r="AO78" s="2" t="s">
        <v>419</v>
      </c>
      <c r="AP78" s="2" t="s">
        <v>604</v>
      </c>
      <c r="AQ78" s="2" t="s">
        <v>416</v>
      </c>
      <c r="AR78" s="2">
        <v>10</v>
      </c>
      <c r="AS78" s="2"/>
      <c r="AT78" s="2">
        <v>7</v>
      </c>
      <c r="AU78" s="2" t="s">
        <v>1563</v>
      </c>
      <c r="AV78" s="2" t="s">
        <v>1517</v>
      </c>
      <c r="AW78" s="2">
        <v>10.39</v>
      </c>
      <c r="AX78" s="2">
        <v>9.15</v>
      </c>
      <c r="AY78" s="2">
        <v>8.35</v>
      </c>
      <c r="AZ78" s="2">
        <v>11.11</v>
      </c>
      <c r="BA78" s="2">
        <v>9.98</v>
      </c>
      <c r="BB78" s="2">
        <v>9.01</v>
      </c>
      <c r="BC78" s="2" t="s">
        <v>1518</v>
      </c>
      <c r="BD78" s="2" t="s">
        <v>1528</v>
      </c>
      <c r="BE78" s="2">
        <v>1380004.385</v>
      </c>
      <c r="BF78">
        <v>7.5289615836981596E-6</v>
      </c>
      <c r="BG78">
        <v>6.63041371422889E-6</v>
      </c>
      <c r="BH78">
        <v>6.0507054113454901E-6</v>
      </c>
      <c r="BI78">
        <v>8.0506990562932197E-6</v>
      </c>
      <c r="BJ78">
        <v>7.2318610784704097E-6</v>
      </c>
      <c r="BK78">
        <v>6.5289647612242901E-6</v>
      </c>
      <c r="BL78">
        <v>33.053892215568901</v>
      </c>
      <c r="BM78">
        <v>1.9999936449477301E-4</v>
      </c>
      <c r="BN78">
        <v>6.6107784431137704</v>
      </c>
      <c r="BO78">
        <v>3.9999872898954798E-2</v>
      </c>
      <c r="BR78">
        <v>7</v>
      </c>
    </row>
    <row r="79" spans="1:72" x14ac:dyDescent="0.2">
      <c r="A79" s="2" t="s">
        <v>163</v>
      </c>
      <c r="B79" s="2"/>
      <c r="C79" s="2"/>
      <c r="D79" s="2"/>
      <c r="E79" s="2"/>
      <c r="F79" s="2"/>
      <c r="G79" s="2">
        <v>6.2</v>
      </c>
      <c r="H79" s="2">
        <v>6.3</v>
      </c>
      <c r="I79" s="2"/>
      <c r="J79" s="2">
        <v>2</v>
      </c>
      <c r="K79" s="2">
        <v>0.3</v>
      </c>
      <c r="L79" s="2">
        <v>0.3</v>
      </c>
      <c r="M79" s="2">
        <v>3.7</v>
      </c>
      <c r="N79" s="2">
        <v>6.7</v>
      </c>
      <c r="O79" s="2">
        <v>10</v>
      </c>
      <c r="P79" s="2">
        <v>8.4</v>
      </c>
      <c r="Q79" s="2">
        <v>6</v>
      </c>
      <c r="R79" s="2">
        <v>0</v>
      </c>
      <c r="S79" s="2"/>
      <c r="T79" s="2">
        <v>0</v>
      </c>
      <c r="U79" s="2">
        <v>0</v>
      </c>
      <c r="V79" s="2">
        <v>0</v>
      </c>
      <c r="W79" s="2">
        <v>0</v>
      </c>
      <c r="X79" s="2">
        <v>14</v>
      </c>
      <c r="Y79" s="2">
        <v>6.7</v>
      </c>
      <c r="Z79" s="2">
        <v>10.3</v>
      </c>
      <c r="AA79" s="2">
        <v>0.2</v>
      </c>
      <c r="AB79" s="2">
        <v>3.2</v>
      </c>
      <c r="AC79" s="2">
        <v>0.7</v>
      </c>
      <c r="AD79" s="2">
        <v>3</v>
      </c>
      <c r="AE79" s="2">
        <v>0.1</v>
      </c>
      <c r="AF79" s="2">
        <v>1</v>
      </c>
      <c r="AG79" s="2">
        <v>0.5</v>
      </c>
      <c r="AH79" s="2">
        <v>3.3</v>
      </c>
      <c r="AI79" s="2">
        <v>1.4583333333333299</v>
      </c>
      <c r="AJ79" s="2">
        <v>0.4</v>
      </c>
      <c r="AK79" s="2">
        <v>0.57142857142857095</v>
      </c>
      <c r="AL79" s="2" t="s">
        <v>722</v>
      </c>
      <c r="AM79" s="2" t="s">
        <v>416</v>
      </c>
      <c r="AN79" s="2" t="s">
        <v>700</v>
      </c>
      <c r="AO79" s="2" t="s">
        <v>602</v>
      </c>
      <c r="AP79" s="2" t="s">
        <v>666</v>
      </c>
      <c r="AQ79" s="2" t="s">
        <v>423</v>
      </c>
      <c r="AR79" s="2">
        <v>10</v>
      </c>
      <c r="AS79" s="2">
        <v>7</v>
      </c>
      <c r="AT79" s="2">
        <v>3</v>
      </c>
      <c r="AU79" s="2" t="s">
        <v>419</v>
      </c>
      <c r="AV79" s="2" t="s">
        <v>419</v>
      </c>
      <c r="AW79" s="2"/>
      <c r="AX79" s="2"/>
      <c r="AY79" s="2"/>
      <c r="AZ79" s="2"/>
      <c r="BA79" s="2"/>
      <c r="BB79" s="2"/>
      <c r="BC79" s="2" t="s">
        <v>419</v>
      </c>
      <c r="BD79" s="2" t="s">
        <v>419</v>
      </c>
      <c r="BE79" s="2"/>
      <c r="BP79">
        <v>0.67099999999999904</v>
      </c>
      <c r="BQ79">
        <v>1.3420000000000001</v>
      </c>
    </row>
    <row r="80" spans="1:72" x14ac:dyDescent="0.2">
      <c r="A80" s="2" t="s">
        <v>165</v>
      </c>
      <c r="B80" s="2"/>
      <c r="C80" s="2"/>
      <c r="D80" s="2"/>
      <c r="E80" s="2"/>
      <c r="F80" s="2"/>
      <c r="G80" s="2">
        <v>5.7</v>
      </c>
      <c r="H80" s="2">
        <v>7.5</v>
      </c>
      <c r="I80" s="2">
        <v>2.7</v>
      </c>
      <c r="J80" s="2">
        <v>3.8</v>
      </c>
      <c r="K80" s="2">
        <v>1.2</v>
      </c>
      <c r="L80" s="2">
        <v>1.2</v>
      </c>
      <c r="M80" s="2">
        <v>4.2</v>
      </c>
      <c r="N80" s="2">
        <v>6.4</v>
      </c>
      <c r="O80" s="2">
        <v>0.9</v>
      </c>
      <c r="P80" s="2">
        <v>3.7</v>
      </c>
      <c r="Q80" s="2">
        <v>3.9</v>
      </c>
      <c r="R80" s="2">
        <v>2</v>
      </c>
      <c r="S80" s="2"/>
      <c r="T80" s="2">
        <v>0</v>
      </c>
      <c r="U80" s="2">
        <v>1</v>
      </c>
      <c r="V80" s="2">
        <v>0</v>
      </c>
      <c r="W80" s="2">
        <v>0</v>
      </c>
      <c r="X80" s="2">
        <v>6</v>
      </c>
      <c r="Y80" s="2">
        <v>2.2000000000000002</v>
      </c>
      <c r="Z80" s="2">
        <v>14.8</v>
      </c>
      <c r="AA80" s="2">
        <v>3.2</v>
      </c>
      <c r="AB80" s="2">
        <v>9.6</v>
      </c>
      <c r="AC80" s="2">
        <v>4.2</v>
      </c>
      <c r="AD80" s="2">
        <v>7</v>
      </c>
      <c r="AE80" s="2">
        <v>0.3</v>
      </c>
      <c r="AF80" s="2">
        <v>3.7</v>
      </c>
      <c r="AG80" s="2">
        <v>2.2999999999999998</v>
      </c>
      <c r="AH80" s="2">
        <v>3.1</v>
      </c>
      <c r="AI80" s="2">
        <v>0.625</v>
      </c>
      <c r="AJ80" s="2">
        <v>2.4</v>
      </c>
      <c r="AK80" s="2">
        <v>3.4285714285714302</v>
      </c>
      <c r="AL80" s="2" t="s">
        <v>606</v>
      </c>
      <c r="AM80" s="2" t="s">
        <v>416</v>
      </c>
      <c r="AN80" s="2" t="s">
        <v>923</v>
      </c>
      <c r="AO80" s="2" t="s">
        <v>602</v>
      </c>
      <c r="AP80" s="2" t="s">
        <v>633</v>
      </c>
      <c r="AQ80" s="2" t="s">
        <v>602</v>
      </c>
      <c r="AR80" s="2">
        <v>10</v>
      </c>
      <c r="AS80" s="2">
        <v>7</v>
      </c>
      <c r="AT80" s="2">
        <v>0</v>
      </c>
      <c r="AU80" s="2" t="s">
        <v>419</v>
      </c>
      <c r="AV80" s="2" t="s">
        <v>419</v>
      </c>
      <c r="AW80" s="2"/>
      <c r="AX80" s="2"/>
      <c r="AY80" s="2"/>
      <c r="AZ80" s="2"/>
      <c r="BA80" s="2"/>
      <c r="BB80" s="2"/>
      <c r="BC80" s="2" t="s">
        <v>419</v>
      </c>
      <c r="BD80" s="2" t="s">
        <v>419</v>
      </c>
      <c r="BE80" s="2"/>
      <c r="BP80">
        <v>1.526</v>
      </c>
      <c r="BQ80">
        <v>3.052</v>
      </c>
    </row>
    <row r="81" spans="1:72" x14ac:dyDescent="0.2">
      <c r="A81" s="2" t="s">
        <v>167</v>
      </c>
      <c r="B81" s="2">
        <v>83.559542530000002</v>
      </c>
      <c r="C81" s="2">
        <v>9.5248765090000003</v>
      </c>
      <c r="D81" s="2">
        <v>10</v>
      </c>
      <c r="E81" s="2">
        <v>1.3</v>
      </c>
      <c r="F81" s="2">
        <v>10</v>
      </c>
      <c r="G81" s="2">
        <v>6.5</v>
      </c>
      <c r="H81" s="2">
        <v>7</v>
      </c>
      <c r="I81" s="2">
        <v>5.2</v>
      </c>
      <c r="J81" s="2"/>
      <c r="K81" s="2">
        <v>5.7</v>
      </c>
      <c r="L81" s="2">
        <v>5.7</v>
      </c>
      <c r="M81" s="2">
        <v>6.1</v>
      </c>
      <c r="N81" s="2">
        <v>5.4</v>
      </c>
      <c r="O81" s="2">
        <v>1</v>
      </c>
      <c r="P81" s="2">
        <v>3.2</v>
      </c>
      <c r="Q81" s="2">
        <v>4.7</v>
      </c>
      <c r="R81" s="2">
        <v>4.3</v>
      </c>
      <c r="S81" s="2">
        <v>6.4</v>
      </c>
      <c r="T81" s="2">
        <v>0.3</v>
      </c>
      <c r="U81" s="2">
        <v>3.7</v>
      </c>
      <c r="V81" s="2">
        <v>6.4</v>
      </c>
      <c r="W81" s="2">
        <v>3.2</v>
      </c>
      <c r="X81" s="2">
        <v>3</v>
      </c>
      <c r="Y81" s="2">
        <v>0.6</v>
      </c>
      <c r="Z81" s="2">
        <v>21.3</v>
      </c>
      <c r="AA81" s="2">
        <v>7.5</v>
      </c>
      <c r="AB81" s="2">
        <v>8.8000000000000007</v>
      </c>
      <c r="AC81" s="2">
        <v>3.8</v>
      </c>
      <c r="AD81" s="2">
        <v>6</v>
      </c>
      <c r="AE81" s="2">
        <v>0.8</v>
      </c>
      <c r="AF81" s="2">
        <v>4.5</v>
      </c>
      <c r="AG81" s="2">
        <v>6.1</v>
      </c>
      <c r="AH81" s="2">
        <v>5.4</v>
      </c>
      <c r="AI81" s="2">
        <v>10</v>
      </c>
      <c r="AJ81" s="2">
        <v>3.9</v>
      </c>
      <c r="AK81" s="2">
        <v>5.5714285714285703</v>
      </c>
      <c r="AL81" s="2" t="s">
        <v>925</v>
      </c>
      <c r="AM81" s="2" t="s">
        <v>416</v>
      </c>
      <c r="AN81" s="2" t="s">
        <v>607</v>
      </c>
      <c r="AO81" s="2" t="s">
        <v>419</v>
      </c>
      <c r="AP81" s="2" t="s">
        <v>633</v>
      </c>
      <c r="AQ81" s="2" t="s">
        <v>602</v>
      </c>
      <c r="AR81" s="2">
        <v>10</v>
      </c>
      <c r="AS81" s="2"/>
      <c r="AT81" s="2">
        <v>0</v>
      </c>
      <c r="AU81" s="2" t="s">
        <v>419</v>
      </c>
      <c r="AV81" s="2" t="s">
        <v>419</v>
      </c>
      <c r="AW81" s="2"/>
      <c r="AX81" s="2"/>
      <c r="AY81" s="2"/>
      <c r="AZ81" s="2"/>
      <c r="BA81" s="2"/>
      <c r="BB81" s="2"/>
      <c r="BC81" s="2" t="s">
        <v>419</v>
      </c>
      <c r="BD81" s="2" t="s">
        <v>419</v>
      </c>
      <c r="BE81" s="2"/>
    </row>
    <row r="82" spans="1:72" x14ac:dyDescent="0.2">
      <c r="A82" s="2" t="s">
        <v>169</v>
      </c>
      <c r="B82" s="2"/>
      <c r="C82" s="2"/>
      <c r="D82" s="2"/>
      <c r="E82" s="2"/>
      <c r="F82" s="2"/>
      <c r="G82" s="2">
        <v>1.8</v>
      </c>
      <c r="H82" s="2">
        <v>9.4</v>
      </c>
      <c r="I82" s="2"/>
      <c r="J82" s="2"/>
      <c r="K82" s="2">
        <v>0.3</v>
      </c>
      <c r="L82" s="2">
        <v>0.3</v>
      </c>
      <c r="M82" s="2">
        <v>3.8</v>
      </c>
      <c r="N82" s="2">
        <v>4.5999999999999996</v>
      </c>
      <c r="O82" s="2">
        <v>2.2999999999999998</v>
      </c>
      <c r="P82" s="2">
        <v>3.5</v>
      </c>
      <c r="Q82" s="2">
        <v>3.6</v>
      </c>
      <c r="R82" s="2">
        <v>0</v>
      </c>
      <c r="S82" s="2"/>
      <c r="T82" s="2">
        <v>0</v>
      </c>
      <c r="U82" s="2">
        <v>0</v>
      </c>
      <c r="V82" s="2">
        <v>0</v>
      </c>
      <c r="W82" s="2">
        <v>0</v>
      </c>
      <c r="X82" s="2">
        <v>15</v>
      </c>
      <c r="Y82" s="2">
        <v>7.2</v>
      </c>
      <c r="Z82" s="2">
        <v>9.1</v>
      </c>
      <c r="AA82" s="2">
        <v>0</v>
      </c>
      <c r="AB82" s="2">
        <v>5.8</v>
      </c>
      <c r="AC82" s="2">
        <v>2.1</v>
      </c>
      <c r="AD82" s="2">
        <v>3</v>
      </c>
      <c r="AE82" s="2">
        <v>0.1</v>
      </c>
      <c r="AF82" s="2">
        <v>1.3</v>
      </c>
      <c r="AG82" s="2">
        <v>0.7</v>
      </c>
      <c r="AH82" s="2">
        <v>2.1</v>
      </c>
      <c r="AI82" s="2">
        <v>0</v>
      </c>
      <c r="AJ82" s="2">
        <v>0.2</v>
      </c>
      <c r="AK82" s="2">
        <v>0.28571428571428598</v>
      </c>
      <c r="AL82" s="2" t="s">
        <v>928</v>
      </c>
      <c r="AM82" s="2" t="s">
        <v>416</v>
      </c>
      <c r="AN82" s="2" t="s">
        <v>929</v>
      </c>
      <c r="AO82" s="2" t="s">
        <v>602</v>
      </c>
      <c r="AP82" s="2" t="s">
        <v>666</v>
      </c>
      <c r="AQ82" s="2" t="s">
        <v>423</v>
      </c>
      <c r="AR82" s="2">
        <v>10</v>
      </c>
      <c r="AS82" s="2">
        <v>7</v>
      </c>
      <c r="AT82" s="2">
        <v>3</v>
      </c>
      <c r="AU82" s="2" t="s">
        <v>419</v>
      </c>
      <c r="AV82" s="2" t="s">
        <v>419</v>
      </c>
      <c r="AW82" s="2"/>
      <c r="AX82" s="2"/>
      <c r="AY82" s="2"/>
      <c r="AZ82" s="2"/>
      <c r="BA82" s="2"/>
      <c r="BB82" s="2"/>
      <c r="BC82" s="2" t="s">
        <v>419</v>
      </c>
      <c r="BD82" s="2" t="s">
        <v>419</v>
      </c>
      <c r="BE82" s="2"/>
      <c r="BP82">
        <v>3.65</v>
      </c>
      <c r="BQ82">
        <v>7.3</v>
      </c>
    </row>
    <row r="83" spans="1:72" x14ac:dyDescent="0.2">
      <c r="A83" s="2" t="s">
        <v>171</v>
      </c>
      <c r="B83" s="2"/>
      <c r="C83" s="2"/>
      <c r="D83" s="2"/>
      <c r="E83" s="2"/>
      <c r="F83" s="2"/>
      <c r="G83" s="2">
        <v>8.6999999999999993</v>
      </c>
      <c r="H83" s="2">
        <v>9.1999999999999993</v>
      </c>
      <c r="I83" s="2"/>
      <c r="J83" s="2">
        <v>2.9</v>
      </c>
      <c r="K83" s="2">
        <v>0.6</v>
      </c>
      <c r="L83" s="2">
        <v>0.6</v>
      </c>
      <c r="M83" s="2">
        <v>5.4</v>
      </c>
      <c r="N83" s="2">
        <v>5.2</v>
      </c>
      <c r="O83" s="2">
        <v>10</v>
      </c>
      <c r="P83" s="2">
        <v>7.6</v>
      </c>
      <c r="Q83" s="2">
        <v>6.5</v>
      </c>
      <c r="R83" s="2">
        <v>0</v>
      </c>
      <c r="S83" s="2"/>
      <c r="T83" s="2">
        <v>0</v>
      </c>
      <c r="U83" s="2">
        <v>0</v>
      </c>
      <c r="V83" s="2">
        <v>0</v>
      </c>
      <c r="W83" s="2">
        <v>0</v>
      </c>
      <c r="X83" s="2">
        <v>12</v>
      </c>
      <c r="Y83" s="2">
        <v>5.6</v>
      </c>
      <c r="Z83" s="2">
        <v>9.6</v>
      </c>
      <c r="AA83" s="2">
        <v>0</v>
      </c>
      <c r="AB83" s="2">
        <v>9.6999999999999993</v>
      </c>
      <c r="AC83" s="2">
        <v>4.3</v>
      </c>
      <c r="AD83" s="2">
        <v>3</v>
      </c>
      <c r="AE83" s="2">
        <v>0.1</v>
      </c>
      <c r="AF83" s="2">
        <v>1.9</v>
      </c>
      <c r="AG83" s="2">
        <v>0.9</v>
      </c>
      <c r="AH83" s="2">
        <v>3.7</v>
      </c>
      <c r="AI83" s="2">
        <v>3.125</v>
      </c>
      <c r="AJ83" s="2">
        <v>0.6</v>
      </c>
      <c r="AK83" s="2">
        <v>0.85714285714285599</v>
      </c>
      <c r="AL83" s="2" t="s">
        <v>932</v>
      </c>
      <c r="AM83" s="2" t="s">
        <v>416</v>
      </c>
      <c r="AN83" s="2" t="s">
        <v>933</v>
      </c>
      <c r="AO83" s="2" t="s">
        <v>602</v>
      </c>
      <c r="AP83" s="2" t="s">
        <v>666</v>
      </c>
      <c r="AQ83" s="2" t="s">
        <v>423</v>
      </c>
      <c r="AR83" s="2">
        <v>10</v>
      </c>
      <c r="AS83" s="2">
        <v>7</v>
      </c>
      <c r="AT83" s="2">
        <v>3</v>
      </c>
      <c r="AU83" s="2" t="s">
        <v>419</v>
      </c>
      <c r="AV83" s="2" t="s">
        <v>419</v>
      </c>
      <c r="AW83" s="2"/>
      <c r="AX83" s="2"/>
      <c r="AY83" s="2"/>
      <c r="AZ83" s="2"/>
      <c r="BA83" s="2"/>
      <c r="BB83" s="2"/>
      <c r="BC83" s="2" t="s">
        <v>419</v>
      </c>
      <c r="BD83" s="2" t="s">
        <v>419</v>
      </c>
      <c r="BE83" s="2"/>
      <c r="BP83">
        <v>2.1890000000000001</v>
      </c>
      <c r="BQ83">
        <v>4.3780000000000001</v>
      </c>
    </row>
    <row r="84" spans="1:72" x14ac:dyDescent="0.2">
      <c r="A84" s="2" t="s">
        <v>173</v>
      </c>
      <c r="B84" s="2"/>
      <c r="C84" s="2"/>
      <c r="D84" s="2"/>
      <c r="E84" s="2"/>
      <c r="F84" s="2"/>
      <c r="G84" s="2">
        <v>7.7</v>
      </c>
      <c r="H84" s="2">
        <v>7</v>
      </c>
      <c r="I84" s="2"/>
      <c r="J84" s="2">
        <v>1</v>
      </c>
      <c r="K84" s="2">
        <v>0.5</v>
      </c>
      <c r="L84" s="2">
        <v>0.5</v>
      </c>
      <c r="M84" s="2">
        <v>4.0999999999999996</v>
      </c>
      <c r="N84" s="2">
        <v>6.7</v>
      </c>
      <c r="O84" s="2">
        <v>10</v>
      </c>
      <c r="P84" s="2">
        <v>8.4</v>
      </c>
      <c r="Q84" s="2">
        <v>6.2</v>
      </c>
      <c r="R84" s="2">
        <v>0.4</v>
      </c>
      <c r="S84" s="2"/>
      <c r="T84" s="2">
        <v>0.1</v>
      </c>
      <c r="U84" s="2">
        <v>0.3</v>
      </c>
      <c r="V84" s="2">
        <v>0</v>
      </c>
      <c r="W84" s="2">
        <v>0</v>
      </c>
      <c r="X84" s="2">
        <v>23</v>
      </c>
      <c r="Y84" s="2">
        <v>10</v>
      </c>
      <c r="Z84" s="2">
        <v>9.5</v>
      </c>
      <c r="AA84" s="2">
        <v>0</v>
      </c>
      <c r="AB84" s="2">
        <v>5</v>
      </c>
      <c r="AC84" s="2">
        <v>1.7</v>
      </c>
      <c r="AD84" s="2">
        <v>3</v>
      </c>
      <c r="AE84" s="2">
        <v>0.1</v>
      </c>
      <c r="AF84" s="2">
        <v>1.2</v>
      </c>
      <c r="AG84" s="2">
        <v>0.7</v>
      </c>
      <c r="AH84" s="2">
        <v>3.5</v>
      </c>
      <c r="AI84" s="2">
        <v>2.2916666666666701</v>
      </c>
      <c r="AJ84" s="2">
        <v>0.6</v>
      </c>
      <c r="AK84" s="2">
        <v>0.85714285714285599</v>
      </c>
      <c r="AL84" s="2" t="s">
        <v>936</v>
      </c>
      <c r="AM84" s="2" t="s">
        <v>416</v>
      </c>
      <c r="AN84" s="2" t="s">
        <v>648</v>
      </c>
      <c r="AO84" s="2" t="s">
        <v>602</v>
      </c>
      <c r="AP84" s="2" t="s">
        <v>633</v>
      </c>
      <c r="AQ84" s="2" t="s">
        <v>602</v>
      </c>
      <c r="AR84" s="2">
        <v>10</v>
      </c>
      <c r="AS84" s="2">
        <v>7</v>
      </c>
      <c r="AT84" s="2">
        <v>0</v>
      </c>
      <c r="AU84" s="2" t="s">
        <v>419</v>
      </c>
      <c r="AV84" s="2" t="s">
        <v>419</v>
      </c>
      <c r="AW84" s="2"/>
      <c r="AX84" s="2"/>
      <c r="AY84" s="2"/>
      <c r="AZ84" s="2"/>
      <c r="BA84" s="2"/>
      <c r="BB84" s="2"/>
      <c r="BC84" s="2" t="s">
        <v>419</v>
      </c>
      <c r="BD84" s="2" t="s">
        <v>419</v>
      </c>
      <c r="BE84" s="2"/>
      <c r="BP84">
        <v>1.1000000000000001</v>
      </c>
      <c r="BQ84">
        <v>2.2000000000000002</v>
      </c>
    </row>
    <row r="85" spans="1:72" x14ac:dyDescent="0.2">
      <c r="A85" s="2" t="s">
        <v>175</v>
      </c>
      <c r="B85" s="2">
        <v>58.256137099999997</v>
      </c>
      <c r="C85" s="2">
        <v>11.58899242</v>
      </c>
      <c r="D85" s="2">
        <v>6.9</v>
      </c>
      <c r="E85" s="2">
        <v>1.8</v>
      </c>
      <c r="F85" s="2">
        <v>6.9</v>
      </c>
      <c r="G85" s="2">
        <v>8.1</v>
      </c>
      <c r="H85" s="2">
        <v>5.6</v>
      </c>
      <c r="I85" s="2">
        <v>6.6</v>
      </c>
      <c r="J85" s="2">
        <v>2.7</v>
      </c>
      <c r="K85" s="2">
        <v>0</v>
      </c>
      <c r="L85" s="2">
        <v>0</v>
      </c>
      <c r="M85" s="2">
        <v>4.5999999999999996</v>
      </c>
      <c r="N85" s="2">
        <v>5.6</v>
      </c>
      <c r="O85" s="2">
        <v>7.6</v>
      </c>
      <c r="P85" s="2">
        <v>6.6</v>
      </c>
      <c r="Q85" s="2">
        <v>5.6</v>
      </c>
      <c r="R85" s="2">
        <v>3.4</v>
      </c>
      <c r="S85" s="2">
        <v>3.9</v>
      </c>
      <c r="T85" s="2">
        <v>0.2</v>
      </c>
      <c r="U85" s="2">
        <v>2.5</v>
      </c>
      <c r="V85" s="2">
        <v>0</v>
      </c>
      <c r="W85" s="2">
        <v>0</v>
      </c>
      <c r="X85" s="2">
        <v>9</v>
      </c>
      <c r="Y85" s="2">
        <v>3.9</v>
      </c>
      <c r="Z85" s="2">
        <v>14.7</v>
      </c>
      <c r="AA85" s="2">
        <v>3.1</v>
      </c>
      <c r="AB85" s="2">
        <v>11.3</v>
      </c>
      <c r="AC85" s="2">
        <v>5.2</v>
      </c>
      <c r="AD85" s="2">
        <v>5</v>
      </c>
      <c r="AE85" s="2">
        <v>0.1</v>
      </c>
      <c r="AF85" s="2">
        <v>3.4</v>
      </c>
      <c r="AG85" s="2">
        <v>4.2</v>
      </c>
      <c r="AH85" s="2">
        <v>4.9000000000000004</v>
      </c>
      <c r="AI85" s="2">
        <v>8.125</v>
      </c>
      <c r="AJ85" s="2">
        <v>3.9</v>
      </c>
      <c r="AK85" s="2">
        <v>5.5714285714285703</v>
      </c>
      <c r="AL85" s="2" t="s">
        <v>939</v>
      </c>
      <c r="AM85" s="2" t="s">
        <v>416</v>
      </c>
      <c r="AN85" s="2" t="s">
        <v>607</v>
      </c>
      <c r="AO85" s="2" t="s">
        <v>419</v>
      </c>
      <c r="AP85" s="2" t="s">
        <v>633</v>
      </c>
      <c r="AQ85" s="2" t="s">
        <v>602</v>
      </c>
      <c r="AR85" s="2">
        <v>10</v>
      </c>
      <c r="AS85" s="2"/>
      <c r="AT85" s="2">
        <v>0</v>
      </c>
      <c r="AU85" s="2" t="s">
        <v>419</v>
      </c>
      <c r="AV85" s="2" t="s">
        <v>419</v>
      </c>
      <c r="AW85" s="2"/>
      <c r="AX85" s="2"/>
      <c r="AY85" s="2"/>
      <c r="AZ85" s="2"/>
      <c r="BA85" s="2"/>
      <c r="BB85" s="2"/>
      <c r="BC85" s="2" t="s">
        <v>419</v>
      </c>
      <c r="BD85" s="2" t="s">
        <v>419</v>
      </c>
      <c r="BE85" s="2"/>
    </row>
    <row r="86" spans="1:72" x14ac:dyDescent="0.2">
      <c r="A86" s="2" t="s">
        <v>177</v>
      </c>
      <c r="B86" s="2">
        <v>73.193093169999997</v>
      </c>
      <c r="C86" s="2">
        <v>18.492048560000001</v>
      </c>
      <c r="D86" s="2">
        <v>8.6999999999999993</v>
      </c>
      <c r="E86" s="2">
        <v>3.2</v>
      </c>
      <c r="F86" s="2">
        <v>8.6999999999999993</v>
      </c>
      <c r="G86" s="2">
        <v>6.8</v>
      </c>
      <c r="H86" s="2">
        <v>9.1</v>
      </c>
      <c r="I86" s="2">
        <v>2.2999999999999998</v>
      </c>
      <c r="J86" s="2">
        <v>7.7</v>
      </c>
      <c r="K86" s="2">
        <v>31</v>
      </c>
      <c r="L86" s="2">
        <v>10</v>
      </c>
      <c r="M86" s="2">
        <v>7.2</v>
      </c>
      <c r="N86" s="2">
        <v>3.7</v>
      </c>
      <c r="O86" s="2">
        <v>3.2</v>
      </c>
      <c r="P86" s="2">
        <v>3.5</v>
      </c>
      <c r="Q86" s="2">
        <v>5.3</v>
      </c>
      <c r="R86" s="2">
        <v>3.3</v>
      </c>
      <c r="S86" s="2">
        <v>2.2999999999999998</v>
      </c>
      <c r="T86" s="2">
        <v>0</v>
      </c>
      <c r="U86" s="2">
        <v>1.9</v>
      </c>
      <c r="V86" s="2">
        <v>1</v>
      </c>
      <c r="W86" s="2">
        <v>0.5</v>
      </c>
      <c r="X86" s="2">
        <v>4</v>
      </c>
      <c r="Y86" s="2">
        <v>1.1000000000000001</v>
      </c>
      <c r="Z86" s="2">
        <v>19.2</v>
      </c>
      <c r="AA86" s="2">
        <v>6.1</v>
      </c>
      <c r="AB86" s="2">
        <v>12.7</v>
      </c>
      <c r="AC86" s="2">
        <v>5.9</v>
      </c>
      <c r="AD86" s="2">
        <v>4</v>
      </c>
      <c r="AE86" s="2">
        <v>0.1</v>
      </c>
      <c r="AF86" s="2">
        <v>4</v>
      </c>
      <c r="AG86" s="2">
        <v>4.9000000000000004</v>
      </c>
      <c r="AH86" s="2">
        <v>5.0999999999999996</v>
      </c>
      <c r="AI86" s="2">
        <v>8.9583333333333304</v>
      </c>
      <c r="AJ86" s="2">
        <v>3.6</v>
      </c>
      <c r="AK86" s="2">
        <v>5.1428571428571397</v>
      </c>
      <c r="AL86" s="2" t="s">
        <v>606</v>
      </c>
      <c r="AM86" s="2" t="s">
        <v>416</v>
      </c>
      <c r="AN86" s="2" t="s">
        <v>607</v>
      </c>
      <c r="AO86" s="2" t="s">
        <v>419</v>
      </c>
      <c r="AP86" s="2" t="s">
        <v>633</v>
      </c>
      <c r="AQ86" s="2" t="s">
        <v>602</v>
      </c>
      <c r="AR86" s="2">
        <v>10</v>
      </c>
      <c r="AS86" s="2"/>
      <c r="AT86" s="2">
        <v>0</v>
      </c>
      <c r="AU86" s="2" t="s">
        <v>419</v>
      </c>
      <c r="AV86" s="2" t="s">
        <v>419</v>
      </c>
      <c r="AW86" s="2"/>
      <c r="AX86" s="2"/>
      <c r="AY86" s="2"/>
      <c r="AZ86" s="2"/>
      <c r="BA86" s="2"/>
      <c r="BB86" s="2"/>
      <c r="BC86" s="2" t="s">
        <v>419</v>
      </c>
      <c r="BD86" s="2" t="s">
        <v>419</v>
      </c>
      <c r="BE86" s="2"/>
      <c r="BR86">
        <v>1</v>
      </c>
    </row>
    <row r="87" spans="1:72" x14ac:dyDescent="0.2">
      <c r="A87" s="2" t="s">
        <v>179</v>
      </c>
      <c r="B87" s="2"/>
      <c r="C87" s="2"/>
      <c r="D87" s="2"/>
      <c r="E87" s="2"/>
      <c r="F87" s="2"/>
      <c r="G87" s="2">
        <v>8.5</v>
      </c>
      <c r="H87" s="2">
        <v>9.1999999999999993</v>
      </c>
      <c r="I87" s="2"/>
      <c r="J87" s="2">
        <v>1.1000000000000001</v>
      </c>
      <c r="K87" s="2">
        <v>0</v>
      </c>
      <c r="L87" s="2">
        <v>0</v>
      </c>
      <c r="M87" s="2">
        <v>4.7</v>
      </c>
      <c r="N87" s="2">
        <v>6.9</v>
      </c>
      <c r="O87" s="2">
        <v>10</v>
      </c>
      <c r="P87" s="2">
        <v>8.5</v>
      </c>
      <c r="Q87" s="2">
        <v>6.6</v>
      </c>
      <c r="R87" s="2">
        <v>0</v>
      </c>
      <c r="S87" s="2"/>
      <c r="T87" s="2">
        <v>0.1</v>
      </c>
      <c r="U87" s="2">
        <v>0</v>
      </c>
      <c r="V87" s="2">
        <v>0</v>
      </c>
      <c r="W87" s="2">
        <v>0</v>
      </c>
      <c r="X87" s="2">
        <v>28</v>
      </c>
      <c r="Y87" s="2">
        <v>10</v>
      </c>
      <c r="Z87" s="2">
        <v>8.4</v>
      </c>
      <c r="AA87" s="2">
        <v>0</v>
      </c>
      <c r="AB87" s="2">
        <v>5.6</v>
      </c>
      <c r="AC87" s="2">
        <v>2</v>
      </c>
      <c r="AD87" s="2">
        <v>3</v>
      </c>
      <c r="AE87" s="2">
        <v>0.3</v>
      </c>
      <c r="AF87" s="2">
        <v>1.3</v>
      </c>
      <c r="AG87" s="2">
        <v>0.7</v>
      </c>
      <c r="AH87" s="2">
        <v>3.6</v>
      </c>
      <c r="AI87" s="2">
        <v>2.7083333333333299</v>
      </c>
      <c r="AJ87" s="2">
        <v>0.4</v>
      </c>
      <c r="AK87" s="2">
        <v>0.57142857142857095</v>
      </c>
      <c r="AL87" s="2" t="s">
        <v>765</v>
      </c>
      <c r="AM87" s="2" t="s">
        <v>416</v>
      </c>
      <c r="AN87" s="2" t="s">
        <v>820</v>
      </c>
      <c r="AO87" s="2" t="s">
        <v>423</v>
      </c>
      <c r="AP87" s="2" t="s">
        <v>633</v>
      </c>
      <c r="AQ87" s="2" t="s">
        <v>602</v>
      </c>
      <c r="AR87" s="2">
        <v>10</v>
      </c>
      <c r="AS87" s="2">
        <v>0</v>
      </c>
      <c r="AT87" s="2">
        <v>0</v>
      </c>
      <c r="AU87" s="2" t="s">
        <v>419</v>
      </c>
      <c r="AV87" s="2" t="s">
        <v>419</v>
      </c>
      <c r="AW87" s="2"/>
      <c r="AX87" s="2"/>
      <c r="AY87" s="2"/>
      <c r="AZ87" s="2"/>
      <c r="BA87" s="2"/>
      <c r="BB87" s="2"/>
      <c r="BC87" s="2" t="s">
        <v>419</v>
      </c>
      <c r="BD87" s="2" t="s">
        <v>419</v>
      </c>
      <c r="BE87" s="2"/>
      <c r="BP87">
        <v>0.94699999999999995</v>
      </c>
      <c r="BQ87">
        <v>1.8939999999999999</v>
      </c>
    </row>
    <row r="88" spans="1:72" x14ac:dyDescent="0.2">
      <c r="A88" s="2" t="s">
        <v>181</v>
      </c>
      <c r="B88" s="2">
        <v>50.214540120000002</v>
      </c>
      <c r="C88" s="2">
        <v>37.667424279999999</v>
      </c>
      <c r="D88" s="2">
        <v>5.9</v>
      </c>
      <c r="E88" s="2">
        <v>7.1</v>
      </c>
      <c r="F88" s="2">
        <v>5.9</v>
      </c>
      <c r="G88" s="2">
        <v>2.8</v>
      </c>
      <c r="H88" s="2">
        <v>5.7</v>
      </c>
      <c r="I88" s="2"/>
      <c r="J88" s="2">
        <v>3.7</v>
      </c>
      <c r="K88" s="2">
        <v>0</v>
      </c>
      <c r="L88" s="2">
        <v>0</v>
      </c>
      <c r="M88" s="2">
        <v>3.1</v>
      </c>
      <c r="N88" s="2">
        <v>2.6</v>
      </c>
      <c r="O88" s="2">
        <v>0.5</v>
      </c>
      <c r="P88" s="2">
        <v>1.6</v>
      </c>
      <c r="Q88" s="2">
        <v>2.2999999999999998</v>
      </c>
      <c r="R88" s="2">
        <v>2</v>
      </c>
      <c r="S88" s="2">
        <v>0.8</v>
      </c>
      <c r="T88" s="2">
        <v>0</v>
      </c>
      <c r="U88" s="2">
        <v>0.9</v>
      </c>
      <c r="V88" s="2">
        <v>0</v>
      </c>
      <c r="W88" s="2">
        <v>0</v>
      </c>
      <c r="X88" s="2">
        <v>7</v>
      </c>
      <c r="Y88" s="2">
        <v>2.8</v>
      </c>
      <c r="Z88" s="2">
        <v>26.8</v>
      </c>
      <c r="AA88" s="2">
        <v>10</v>
      </c>
      <c r="AB88" s="2">
        <v>6.1</v>
      </c>
      <c r="AC88" s="2">
        <v>2.2999999999999998</v>
      </c>
      <c r="AD88" s="2">
        <v>6</v>
      </c>
      <c r="AE88" s="2">
        <v>1.2</v>
      </c>
      <c r="AF88" s="2">
        <v>4.9000000000000004</v>
      </c>
      <c r="AG88" s="2">
        <v>3.9</v>
      </c>
      <c r="AH88" s="2">
        <v>3.1</v>
      </c>
      <c r="AI88" s="2">
        <v>0.625</v>
      </c>
      <c r="AJ88" s="2">
        <v>1.1000000000000001</v>
      </c>
      <c r="AK88" s="2">
        <v>1.5714285714285701</v>
      </c>
      <c r="AL88" s="2" t="s">
        <v>870</v>
      </c>
      <c r="AM88" s="2" t="s">
        <v>416</v>
      </c>
      <c r="AN88" s="2" t="s">
        <v>854</v>
      </c>
      <c r="AO88" s="2" t="s">
        <v>602</v>
      </c>
      <c r="AP88" s="2" t="s">
        <v>604</v>
      </c>
      <c r="AQ88" s="2" t="s">
        <v>416</v>
      </c>
      <c r="AR88" s="2">
        <v>10</v>
      </c>
      <c r="AS88" s="2">
        <v>7</v>
      </c>
      <c r="AT88" s="2">
        <v>7</v>
      </c>
      <c r="AU88" s="2" t="s">
        <v>1564</v>
      </c>
      <c r="AV88" s="2" t="s">
        <v>1517</v>
      </c>
      <c r="AW88" s="2"/>
      <c r="AX88" s="2">
        <v>2.2174340762259499E-2</v>
      </c>
      <c r="AY88" s="2">
        <v>1.9627473898701901E-2</v>
      </c>
      <c r="AZ88" s="2">
        <v>2.21608372899618E-2</v>
      </c>
      <c r="BA88" s="2">
        <v>2.0969790702802301E-2</v>
      </c>
      <c r="BB88" s="2">
        <v>1.91257797421889E-2</v>
      </c>
      <c r="BC88" s="2" t="s">
        <v>1518</v>
      </c>
      <c r="BD88" s="2" t="s">
        <v>1523</v>
      </c>
      <c r="BE88" s="2">
        <v>18776.706999999999</v>
      </c>
      <c r="BG88">
        <v>1.1809493944949701E-6</v>
      </c>
      <c r="BH88">
        <v>1.0453096966737499E-6</v>
      </c>
      <c r="BI88">
        <v>1.1802302336592801E-6</v>
      </c>
      <c r="BJ88">
        <v>1.1167981000503601E-6</v>
      </c>
      <c r="BK88">
        <v>1.0185907327727301E-6</v>
      </c>
      <c r="BL88">
        <v>12.907230978039699</v>
      </c>
      <c r="BM88">
        <v>1.34920536985527E-5</v>
      </c>
      <c r="BN88">
        <v>2.5814461956079402</v>
      </c>
      <c r="BO88">
        <v>2.69841073970944E-3</v>
      </c>
      <c r="BP88">
        <v>3</v>
      </c>
      <c r="BQ88">
        <v>6</v>
      </c>
      <c r="BR88">
        <v>0</v>
      </c>
    </row>
    <row r="89" spans="1:72" x14ac:dyDescent="0.2">
      <c r="A89" s="2" t="s">
        <v>183</v>
      </c>
      <c r="B89" s="2">
        <v>27.40089335</v>
      </c>
      <c r="C89" s="2">
        <v>5.9271041369999997</v>
      </c>
      <c r="D89" s="2">
        <v>3.1</v>
      </c>
      <c r="E89" s="2">
        <v>0.6</v>
      </c>
      <c r="F89" s="2">
        <v>3.1</v>
      </c>
      <c r="G89" s="2">
        <v>6.5</v>
      </c>
      <c r="H89" s="2">
        <v>2.7</v>
      </c>
      <c r="I89" s="2">
        <v>5.2</v>
      </c>
      <c r="J89" s="2">
        <v>4.0999999999999996</v>
      </c>
      <c r="K89" s="2">
        <v>1.3</v>
      </c>
      <c r="L89" s="2">
        <v>1.3</v>
      </c>
      <c r="M89" s="2">
        <v>4</v>
      </c>
      <c r="N89" s="2">
        <v>1.6</v>
      </c>
      <c r="O89" s="2">
        <v>1</v>
      </c>
      <c r="P89" s="2">
        <v>1.3</v>
      </c>
      <c r="Q89" s="2">
        <v>2.6</v>
      </c>
      <c r="R89" s="2">
        <v>6.2</v>
      </c>
      <c r="S89" s="2">
        <v>8.1999999999999993</v>
      </c>
      <c r="T89" s="2">
        <v>3.7</v>
      </c>
      <c r="U89" s="2">
        <v>6</v>
      </c>
      <c r="V89" s="2">
        <v>4.9000000000000004</v>
      </c>
      <c r="W89" s="2">
        <v>2.5</v>
      </c>
      <c r="X89" s="2">
        <v>2</v>
      </c>
      <c r="Y89" s="2">
        <v>0</v>
      </c>
      <c r="Z89" s="2">
        <v>13.4</v>
      </c>
      <c r="AA89" s="2">
        <v>2.2999999999999998</v>
      </c>
      <c r="AB89" s="2">
        <v>3.1</v>
      </c>
      <c r="AC89" s="2">
        <v>0.6</v>
      </c>
      <c r="AD89" s="2">
        <v>5</v>
      </c>
      <c r="AE89" s="2">
        <v>5.8</v>
      </c>
      <c r="AF89" s="2">
        <v>3.4</v>
      </c>
      <c r="AG89" s="2">
        <v>4.2</v>
      </c>
      <c r="AH89" s="2">
        <v>3.4</v>
      </c>
      <c r="AI89" s="2">
        <v>1.875</v>
      </c>
      <c r="AJ89" s="2">
        <v>5.5</v>
      </c>
      <c r="AK89" s="2">
        <v>7.8571428571428603</v>
      </c>
      <c r="AL89" s="2" t="s">
        <v>657</v>
      </c>
      <c r="AM89" s="2" t="s">
        <v>423</v>
      </c>
      <c r="AN89" s="2" t="s">
        <v>607</v>
      </c>
      <c r="AO89" s="2" t="s">
        <v>419</v>
      </c>
      <c r="AP89" s="2" t="s">
        <v>604</v>
      </c>
      <c r="AQ89" s="2" t="s">
        <v>416</v>
      </c>
      <c r="AR89" s="2">
        <v>0</v>
      </c>
      <c r="AS89" s="2"/>
      <c r="AT89" s="2">
        <v>7</v>
      </c>
      <c r="AU89" s="2" t="s">
        <v>1565</v>
      </c>
      <c r="AV89" s="2" t="s">
        <v>1517</v>
      </c>
      <c r="AW89" s="2">
        <v>35.444706828388497</v>
      </c>
      <c r="AX89" s="2">
        <v>34.548321392261897</v>
      </c>
      <c r="AY89" s="2">
        <v>33.996739061767002</v>
      </c>
      <c r="AZ89" s="2">
        <v>33.813515826431903</v>
      </c>
      <c r="BA89" s="2">
        <v>33.2392871125246</v>
      </c>
      <c r="BB89" s="2">
        <v>32.415692264918398</v>
      </c>
      <c r="BC89" s="2" t="s">
        <v>1518</v>
      </c>
      <c r="BD89" s="2" t="s">
        <v>1519</v>
      </c>
      <c r="BE89" s="2">
        <v>53771.3</v>
      </c>
      <c r="BF89">
        <v>6.5917518877893001E-4</v>
      </c>
      <c r="BG89">
        <v>6.4250485653614302E-4</v>
      </c>
      <c r="BH89">
        <v>6.3224692469341401E-4</v>
      </c>
      <c r="BI89">
        <v>6.2883947061781801E-4</v>
      </c>
      <c r="BJ89">
        <v>6.1816037760895905E-4</v>
      </c>
      <c r="BK89">
        <v>6.0284375242775198E-4</v>
      </c>
      <c r="BL89">
        <v>-0.53894355868128196</v>
      </c>
      <c r="BM89">
        <v>-3.4074540755956801E-4</v>
      </c>
      <c r="BN89">
        <v>0</v>
      </c>
      <c r="BO89">
        <v>0</v>
      </c>
      <c r="BR89">
        <v>0</v>
      </c>
      <c r="BS89">
        <v>7.8929473786126998</v>
      </c>
      <c r="BT89">
        <v>10</v>
      </c>
    </row>
    <row r="90" spans="1:72" x14ac:dyDescent="0.2">
      <c r="A90" s="2" t="s">
        <v>185</v>
      </c>
      <c r="B90" s="2"/>
      <c r="C90" s="2"/>
      <c r="D90" s="2"/>
      <c r="E90" s="2"/>
      <c r="F90" s="2"/>
      <c r="G90" s="2">
        <v>5.0999999999999996</v>
      </c>
      <c r="H90" s="2">
        <v>3.6</v>
      </c>
      <c r="I90" s="2">
        <v>1.1000000000000001</v>
      </c>
      <c r="J90" s="2">
        <v>5.5</v>
      </c>
      <c r="K90" s="2">
        <v>0</v>
      </c>
      <c r="L90" s="2">
        <v>0</v>
      </c>
      <c r="M90" s="2">
        <v>3.1</v>
      </c>
      <c r="N90" s="2">
        <v>2.2999999999999998</v>
      </c>
      <c r="O90" s="2">
        <v>1.9</v>
      </c>
      <c r="P90" s="2">
        <v>2.1</v>
      </c>
      <c r="Q90" s="2">
        <v>2.6</v>
      </c>
      <c r="R90" s="2">
        <v>4.5999999999999996</v>
      </c>
      <c r="S90" s="2">
        <v>3.3</v>
      </c>
      <c r="T90" s="2">
        <v>0.2</v>
      </c>
      <c r="U90" s="2">
        <v>2.7</v>
      </c>
      <c r="V90" s="2">
        <v>0</v>
      </c>
      <c r="W90" s="2">
        <v>0</v>
      </c>
      <c r="X90" s="2">
        <v>4</v>
      </c>
      <c r="Y90" s="2">
        <v>1.1000000000000001</v>
      </c>
      <c r="Z90" s="2">
        <v>24.9</v>
      </c>
      <c r="AA90" s="2">
        <v>9.9</v>
      </c>
      <c r="AB90" s="2">
        <v>6.1</v>
      </c>
      <c r="AC90" s="2">
        <v>2.2999999999999998</v>
      </c>
      <c r="AD90" s="2">
        <v>5</v>
      </c>
      <c r="AE90" s="2">
        <v>2.6</v>
      </c>
      <c r="AF90" s="2">
        <v>5</v>
      </c>
      <c r="AG90" s="2">
        <v>3.8</v>
      </c>
      <c r="AH90" s="2">
        <v>3.2</v>
      </c>
      <c r="AI90" s="2">
        <v>1.0416666666666701</v>
      </c>
      <c r="AJ90" s="2">
        <v>3.3</v>
      </c>
      <c r="AK90" s="2">
        <v>4.71428571428571</v>
      </c>
      <c r="AL90" s="2" t="s">
        <v>949</v>
      </c>
      <c r="AM90" s="2" t="s">
        <v>416</v>
      </c>
      <c r="AN90" s="2" t="s">
        <v>950</v>
      </c>
      <c r="AO90" s="2" t="s">
        <v>602</v>
      </c>
      <c r="AP90" s="2" t="s">
        <v>604</v>
      </c>
      <c r="AQ90" s="2" t="s">
        <v>416</v>
      </c>
      <c r="AR90" s="2">
        <v>10</v>
      </c>
      <c r="AS90" s="2">
        <v>7</v>
      </c>
      <c r="AT90" s="2">
        <v>7</v>
      </c>
      <c r="AU90" s="2" t="s">
        <v>1566</v>
      </c>
      <c r="AV90" s="2" t="s">
        <v>1517</v>
      </c>
      <c r="AW90" s="2"/>
      <c r="AX90" s="2"/>
      <c r="AY90" s="2">
        <v>0.83303837280756798</v>
      </c>
      <c r="AZ90" s="2">
        <v>1.7194865725712301</v>
      </c>
      <c r="BA90" s="2">
        <v>1.06030669403686</v>
      </c>
      <c r="BB90" s="2">
        <v>0.64836186183759403</v>
      </c>
      <c r="BC90" s="2" t="s">
        <v>1518</v>
      </c>
      <c r="BD90" s="2" t="s">
        <v>1523</v>
      </c>
      <c r="BE90" s="2">
        <v>6524.1909999999998</v>
      </c>
      <c r="BH90">
        <v>1.2768454706607601E-4</v>
      </c>
      <c r="BI90">
        <v>2.6355552321678398E-4</v>
      </c>
      <c r="BJ90">
        <v>1.62519260094754E-4</v>
      </c>
      <c r="BK90">
        <v>9.9378123944806902E-5</v>
      </c>
      <c r="BL90">
        <v>106.411448583826</v>
      </c>
      <c r="BM90">
        <v>1.3587097615070799E-2</v>
      </c>
      <c r="BN90">
        <v>10</v>
      </c>
      <c r="BO90">
        <v>2.71741952301416</v>
      </c>
      <c r="BP90">
        <v>0</v>
      </c>
      <c r="BQ90">
        <v>0</v>
      </c>
    </row>
    <row r="91" spans="1:72" x14ac:dyDescent="0.2">
      <c r="A91" s="2" t="s">
        <v>187</v>
      </c>
      <c r="B91" s="2">
        <v>3.0859705289999999</v>
      </c>
      <c r="C91" s="2">
        <v>12.538814500000001</v>
      </c>
      <c r="D91" s="2">
        <v>0.2</v>
      </c>
      <c r="E91" s="2">
        <v>2</v>
      </c>
      <c r="F91" s="2">
        <v>0.2</v>
      </c>
      <c r="G91" s="2">
        <v>6.5</v>
      </c>
      <c r="H91" s="2">
        <v>2.2999999999999998</v>
      </c>
      <c r="I91" s="2">
        <v>5.3</v>
      </c>
      <c r="J91" s="2">
        <v>6.5</v>
      </c>
      <c r="K91" s="2">
        <v>0</v>
      </c>
      <c r="L91" s="2">
        <v>0</v>
      </c>
      <c r="M91" s="2">
        <v>4.0999999999999996</v>
      </c>
      <c r="N91" s="2">
        <v>2.9</v>
      </c>
      <c r="O91" s="2">
        <v>1.8</v>
      </c>
      <c r="P91" s="2">
        <v>2.4</v>
      </c>
      <c r="Q91" s="2">
        <v>3.2</v>
      </c>
      <c r="R91" s="2">
        <v>6.4</v>
      </c>
      <c r="S91" s="2">
        <v>8.1</v>
      </c>
      <c r="T91" s="2"/>
      <c r="U91" s="2">
        <v>7.3</v>
      </c>
      <c r="V91" s="2">
        <v>0</v>
      </c>
      <c r="W91" s="2">
        <v>0</v>
      </c>
      <c r="X91" s="2">
        <v>5</v>
      </c>
      <c r="Y91" s="2">
        <v>1.7</v>
      </c>
      <c r="Z91" s="2">
        <v>21.1</v>
      </c>
      <c r="AA91" s="2">
        <v>7.4</v>
      </c>
      <c r="AB91" s="2">
        <v>6.4</v>
      </c>
      <c r="AC91" s="2">
        <v>2.4</v>
      </c>
      <c r="AD91" s="2">
        <v>4</v>
      </c>
      <c r="AE91" s="2">
        <v>5.9</v>
      </c>
      <c r="AF91" s="2">
        <v>4.9000000000000004</v>
      </c>
      <c r="AG91" s="2">
        <v>4.0999999999999996</v>
      </c>
      <c r="AH91" s="2">
        <v>3.7</v>
      </c>
      <c r="AI91" s="2">
        <v>3.125</v>
      </c>
      <c r="AJ91" s="2">
        <v>5.8</v>
      </c>
      <c r="AK91" s="2">
        <v>8.2857142857142794</v>
      </c>
      <c r="AL91" s="2" t="s">
        <v>782</v>
      </c>
      <c r="AM91" s="2" t="s">
        <v>416</v>
      </c>
      <c r="AN91" s="2" t="s">
        <v>607</v>
      </c>
      <c r="AO91" s="2" t="s">
        <v>419</v>
      </c>
      <c r="AP91" s="2" t="s">
        <v>666</v>
      </c>
      <c r="AQ91" s="2" t="s">
        <v>423</v>
      </c>
      <c r="AR91" s="2">
        <v>10</v>
      </c>
      <c r="AS91" s="2"/>
      <c r="AT91" s="2">
        <v>3</v>
      </c>
      <c r="AU91" s="2" t="s">
        <v>419</v>
      </c>
      <c r="AV91" s="2" t="s">
        <v>419</v>
      </c>
      <c r="AW91" s="2"/>
      <c r="AX91" s="2"/>
      <c r="AY91" s="2"/>
      <c r="AZ91" s="2"/>
      <c r="BA91" s="2"/>
      <c r="BB91" s="2"/>
      <c r="BC91" s="2" t="s">
        <v>419</v>
      </c>
      <c r="BD91" s="2" t="s">
        <v>419</v>
      </c>
      <c r="BE91" s="2"/>
      <c r="BS91">
        <v>6.26374860127767</v>
      </c>
      <c r="BT91">
        <v>8.5274972025553399</v>
      </c>
    </row>
    <row r="92" spans="1:72" x14ac:dyDescent="0.2">
      <c r="A92" s="2" t="s">
        <v>189</v>
      </c>
      <c r="B92" s="2">
        <v>4.5714586669999999</v>
      </c>
      <c r="C92" s="2">
        <v>5.6175633620000003</v>
      </c>
      <c r="D92" s="2">
        <v>0.3</v>
      </c>
      <c r="E92" s="2">
        <v>0.5</v>
      </c>
      <c r="F92" s="2">
        <v>0.3</v>
      </c>
      <c r="G92" s="2">
        <v>7.2</v>
      </c>
      <c r="H92" s="2">
        <v>5.4</v>
      </c>
      <c r="I92" s="2"/>
      <c r="J92" s="2"/>
      <c r="K92" s="2">
        <v>0</v>
      </c>
      <c r="L92" s="2">
        <v>0</v>
      </c>
      <c r="M92" s="2">
        <v>4.2</v>
      </c>
      <c r="N92" s="2">
        <v>7.2</v>
      </c>
      <c r="O92" s="2">
        <v>9.3000000000000007</v>
      </c>
      <c r="P92" s="2">
        <v>8.3000000000000007</v>
      </c>
      <c r="Q92" s="2">
        <v>6.2</v>
      </c>
      <c r="R92" s="2">
        <v>5.8</v>
      </c>
      <c r="S92" s="2"/>
      <c r="T92" s="2">
        <v>1.3</v>
      </c>
      <c r="U92" s="2">
        <v>3.5</v>
      </c>
      <c r="V92" s="2">
        <v>0</v>
      </c>
      <c r="W92" s="2">
        <v>0</v>
      </c>
      <c r="X92" s="2">
        <v>4</v>
      </c>
      <c r="Y92" s="2">
        <v>1.1000000000000001</v>
      </c>
      <c r="Z92" s="2">
        <v>28.4</v>
      </c>
      <c r="AA92" s="2">
        <v>10</v>
      </c>
      <c r="AB92" s="2">
        <v>22.5</v>
      </c>
      <c r="AC92" s="2">
        <v>10</v>
      </c>
      <c r="AD92" s="2">
        <v>5</v>
      </c>
      <c r="AE92" s="2">
        <v>7.5</v>
      </c>
      <c r="AF92" s="2">
        <v>8.1</v>
      </c>
      <c r="AG92" s="2">
        <v>4</v>
      </c>
      <c r="AH92" s="2">
        <v>5.0999999999999996</v>
      </c>
      <c r="AI92" s="2">
        <v>8.9583333333333304</v>
      </c>
      <c r="AJ92" s="2">
        <v>5.9</v>
      </c>
      <c r="AK92" s="2">
        <v>8.4285714285714306</v>
      </c>
      <c r="AL92" s="2" t="s">
        <v>953</v>
      </c>
      <c r="AM92" s="2" t="s">
        <v>416</v>
      </c>
      <c r="AN92" s="2" t="s">
        <v>607</v>
      </c>
      <c r="AO92" s="2" t="s">
        <v>419</v>
      </c>
      <c r="AP92" s="2" t="s">
        <v>607</v>
      </c>
      <c r="AQ92" s="2" t="s">
        <v>419</v>
      </c>
      <c r="AR92" s="2">
        <v>10</v>
      </c>
      <c r="AS92" s="2"/>
      <c r="AT92" s="2"/>
      <c r="AU92" s="2" t="s">
        <v>419</v>
      </c>
      <c r="AV92" s="2" t="s">
        <v>419</v>
      </c>
      <c r="AW92" s="2"/>
      <c r="AX92" s="2"/>
      <c r="AY92" s="2"/>
      <c r="AZ92" s="2"/>
      <c r="BA92" s="2"/>
      <c r="BB92" s="2"/>
      <c r="BC92" s="2" t="s">
        <v>419</v>
      </c>
      <c r="BD92" s="2" t="s">
        <v>419</v>
      </c>
      <c r="BE92" s="2"/>
    </row>
    <row r="93" spans="1:72" x14ac:dyDescent="0.2">
      <c r="A93" s="2" t="s">
        <v>191</v>
      </c>
      <c r="B93" s="2"/>
      <c r="C93" s="2"/>
      <c r="D93" s="2"/>
      <c r="E93" s="2"/>
      <c r="F93" s="2"/>
      <c r="G93" s="2">
        <v>7.7</v>
      </c>
      <c r="H93" s="2">
        <v>3.1</v>
      </c>
      <c r="I93" s="2"/>
      <c r="J93" s="2"/>
      <c r="K93" s="2">
        <v>0</v>
      </c>
      <c r="L93" s="2">
        <v>0</v>
      </c>
      <c r="M93" s="2">
        <v>3.6</v>
      </c>
      <c r="N93" s="2">
        <v>4.8</v>
      </c>
      <c r="O93" s="2">
        <v>10</v>
      </c>
      <c r="P93" s="2">
        <v>7.4</v>
      </c>
      <c r="Q93" s="2">
        <v>5.5</v>
      </c>
      <c r="R93" s="2">
        <v>2.4</v>
      </c>
      <c r="S93" s="2"/>
      <c r="T93" s="2"/>
      <c r="U93" s="2">
        <v>2.4</v>
      </c>
      <c r="V93" s="2">
        <v>0</v>
      </c>
      <c r="W93" s="2">
        <v>0</v>
      </c>
      <c r="X93" s="2"/>
      <c r="Y93" s="2"/>
      <c r="Z93" s="2"/>
      <c r="AA93" s="2"/>
      <c r="AB93" s="2">
        <v>13.3</v>
      </c>
      <c r="AC93" s="2">
        <v>6.3</v>
      </c>
      <c r="AD93" s="2">
        <v>4</v>
      </c>
      <c r="AE93" s="2">
        <v>0</v>
      </c>
      <c r="AF93" s="2">
        <v>3.4</v>
      </c>
      <c r="AG93" s="2">
        <v>2.9</v>
      </c>
      <c r="AH93" s="2">
        <v>4.2</v>
      </c>
      <c r="AI93" s="2">
        <v>5.2083333333333304</v>
      </c>
      <c r="AJ93" s="2">
        <v>1.8</v>
      </c>
      <c r="AK93" s="2">
        <v>2.5714285714285698</v>
      </c>
      <c r="AL93" s="2" t="s">
        <v>956</v>
      </c>
      <c r="AM93" s="2" t="s">
        <v>416</v>
      </c>
      <c r="AN93" s="2" t="s">
        <v>607</v>
      </c>
      <c r="AO93" s="2" t="s">
        <v>419</v>
      </c>
      <c r="AP93" s="2" t="s">
        <v>607</v>
      </c>
      <c r="AQ93" s="2" t="s">
        <v>419</v>
      </c>
      <c r="AR93" s="2">
        <v>10</v>
      </c>
      <c r="AS93" s="2"/>
      <c r="AT93" s="2"/>
      <c r="AU93" s="2" t="s">
        <v>419</v>
      </c>
      <c r="AV93" s="2" t="s">
        <v>419</v>
      </c>
      <c r="AW93" s="2"/>
      <c r="AX93" s="2"/>
      <c r="AY93" s="2"/>
      <c r="AZ93" s="2"/>
      <c r="BA93" s="2"/>
      <c r="BB93" s="2"/>
      <c r="BC93" s="2" t="s">
        <v>419</v>
      </c>
      <c r="BD93" s="2" t="s">
        <v>419</v>
      </c>
      <c r="BE93" s="2"/>
    </row>
    <row r="94" spans="1:72" x14ac:dyDescent="0.2">
      <c r="A94" s="2" t="s">
        <v>193</v>
      </c>
      <c r="B94" s="2"/>
      <c r="C94" s="2"/>
      <c r="D94" s="2"/>
      <c r="E94" s="2"/>
      <c r="F94" s="2"/>
      <c r="G94" s="2">
        <v>9.1</v>
      </c>
      <c r="H94" s="2">
        <v>8.1</v>
      </c>
      <c r="I94" s="2"/>
      <c r="J94" s="2"/>
      <c r="K94" s="2">
        <v>0</v>
      </c>
      <c r="L94" s="2">
        <v>0</v>
      </c>
      <c r="M94" s="2">
        <v>5.7</v>
      </c>
      <c r="N94" s="2">
        <v>5.9</v>
      </c>
      <c r="O94" s="2">
        <v>10</v>
      </c>
      <c r="P94" s="2">
        <v>8</v>
      </c>
      <c r="Q94" s="2">
        <v>6.8</v>
      </c>
      <c r="R94" s="2">
        <v>0</v>
      </c>
      <c r="S94" s="2"/>
      <c r="T94" s="2">
        <v>0</v>
      </c>
      <c r="U94" s="2">
        <v>0</v>
      </c>
      <c r="V94" s="2">
        <v>0</v>
      </c>
      <c r="W94" s="2">
        <v>0</v>
      </c>
      <c r="X94" s="2">
        <v>14</v>
      </c>
      <c r="Y94" s="2">
        <v>6.7</v>
      </c>
      <c r="Z94" s="2">
        <v>25.6</v>
      </c>
      <c r="AA94" s="2">
        <v>10</v>
      </c>
      <c r="AB94" s="2">
        <v>6.9</v>
      </c>
      <c r="AC94" s="2">
        <v>2.7</v>
      </c>
      <c r="AD94" s="2">
        <v>3</v>
      </c>
      <c r="AE94" s="2">
        <v>1.3</v>
      </c>
      <c r="AF94" s="2">
        <v>4.3</v>
      </c>
      <c r="AG94" s="2">
        <v>2.1</v>
      </c>
      <c r="AH94" s="2">
        <v>4.5</v>
      </c>
      <c r="AI94" s="2">
        <v>6.4583333333333304</v>
      </c>
      <c r="AJ94" s="2">
        <v>0.4</v>
      </c>
      <c r="AK94" s="2">
        <v>0.57142857142857095</v>
      </c>
      <c r="AL94" s="2" t="s">
        <v>958</v>
      </c>
      <c r="AM94" s="2" t="s">
        <v>416</v>
      </c>
      <c r="AN94" s="2" t="s">
        <v>959</v>
      </c>
      <c r="AO94" s="2" t="s">
        <v>423</v>
      </c>
      <c r="AP94" s="2" t="s">
        <v>633</v>
      </c>
      <c r="AQ94" s="2" t="s">
        <v>602</v>
      </c>
      <c r="AR94" s="2">
        <v>10</v>
      </c>
      <c r="AS94" s="2">
        <v>0</v>
      </c>
      <c r="AT94" s="2">
        <v>0</v>
      </c>
      <c r="AU94" s="2" t="s">
        <v>419</v>
      </c>
      <c r="AV94" s="2" t="s">
        <v>419</v>
      </c>
      <c r="AW94" s="2"/>
      <c r="AX94" s="2"/>
      <c r="AY94" s="2"/>
      <c r="AZ94" s="2"/>
      <c r="BA94" s="2"/>
      <c r="BB94" s="2"/>
      <c r="BC94" s="2" t="s">
        <v>419</v>
      </c>
      <c r="BD94" s="2" t="s">
        <v>419</v>
      </c>
      <c r="BE94" s="2"/>
      <c r="BP94">
        <v>0.29199999999999998</v>
      </c>
      <c r="BQ94">
        <v>0.58399999999999996</v>
      </c>
    </row>
    <row r="95" spans="1:72" x14ac:dyDescent="0.2">
      <c r="A95" s="2" t="s">
        <v>195</v>
      </c>
      <c r="B95" s="2"/>
      <c r="C95" s="2"/>
      <c r="D95" s="2"/>
      <c r="E95" s="2"/>
      <c r="F95" s="2"/>
      <c r="G95" s="2">
        <v>7.9</v>
      </c>
      <c r="H95" s="2">
        <v>10</v>
      </c>
      <c r="I95" s="2"/>
      <c r="J95" s="2"/>
      <c r="K95" s="2">
        <v>0</v>
      </c>
      <c r="L95" s="2">
        <v>0</v>
      </c>
      <c r="M95" s="2">
        <v>6</v>
      </c>
      <c r="N95" s="2">
        <v>4.9000000000000004</v>
      </c>
      <c r="O95" s="2">
        <v>5.2</v>
      </c>
      <c r="P95" s="2">
        <v>5.0999999999999996</v>
      </c>
      <c r="Q95" s="2">
        <v>5.5</v>
      </c>
      <c r="R95" s="2">
        <v>1.9</v>
      </c>
      <c r="S95" s="2"/>
      <c r="T95" s="2"/>
      <c r="U95" s="2">
        <v>1.9</v>
      </c>
      <c r="V95" s="2">
        <v>0</v>
      </c>
      <c r="W95" s="2">
        <v>0</v>
      </c>
      <c r="X95" s="2">
        <v>3</v>
      </c>
      <c r="Y95" s="2">
        <v>0.6</v>
      </c>
      <c r="Z95" s="2">
        <v>17.399999999999999</v>
      </c>
      <c r="AA95" s="2">
        <v>4.9000000000000004</v>
      </c>
      <c r="AB95" s="2">
        <v>12.2</v>
      </c>
      <c r="AC95" s="2">
        <v>5.7</v>
      </c>
      <c r="AD95" s="2">
        <v>4</v>
      </c>
      <c r="AE95" s="2">
        <v>0.5</v>
      </c>
      <c r="AF95" s="2">
        <v>3.8</v>
      </c>
      <c r="AG95" s="2">
        <v>2.8</v>
      </c>
      <c r="AH95" s="2">
        <v>4.2</v>
      </c>
      <c r="AI95" s="2">
        <v>5.2083333333333304</v>
      </c>
      <c r="AJ95" s="2">
        <v>1.7</v>
      </c>
      <c r="AK95" s="2">
        <v>2.4285714285714302</v>
      </c>
      <c r="AL95" s="2" t="s">
        <v>962</v>
      </c>
      <c r="AM95" s="2" t="s">
        <v>416</v>
      </c>
      <c r="AN95" s="2" t="s">
        <v>607</v>
      </c>
      <c r="AO95" s="2" t="s">
        <v>419</v>
      </c>
      <c r="AP95" s="2" t="s">
        <v>633</v>
      </c>
      <c r="AQ95" s="2" t="s">
        <v>602</v>
      </c>
      <c r="AR95" s="2">
        <v>10</v>
      </c>
      <c r="AS95" s="2"/>
      <c r="AT95" s="2">
        <v>0</v>
      </c>
      <c r="AU95" s="2" t="s">
        <v>419</v>
      </c>
      <c r="AV95" s="2" t="s">
        <v>419</v>
      </c>
      <c r="AW95" s="2"/>
      <c r="AX95" s="2"/>
      <c r="AY95" s="2"/>
      <c r="AZ95" s="2"/>
      <c r="BA95" s="2"/>
      <c r="BB95" s="2"/>
      <c r="BC95" s="2" t="s">
        <v>419</v>
      </c>
      <c r="BD95" s="2" t="s">
        <v>419</v>
      </c>
      <c r="BE95" s="2"/>
    </row>
    <row r="96" spans="1:72" x14ac:dyDescent="0.2">
      <c r="A96" s="2" t="s">
        <v>197</v>
      </c>
      <c r="B96" s="2">
        <v>1.6525262979999999</v>
      </c>
      <c r="C96" s="2">
        <v>29.840609629999999</v>
      </c>
      <c r="D96" s="2">
        <v>0</v>
      </c>
      <c r="E96" s="2">
        <v>5.5</v>
      </c>
      <c r="F96" s="2">
        <v>0</v>
      </c>
      <c r="G96" s="2">
        <v>5</v>
      </c>
      <c r="H96" s="2">
        <v>3.5</v>
      </c>
      <c r="I96" s="2">
        <v>2.2999999999999998</v>
      </c>
      <c r="J96" s="2"/>
      <c r="K96" s="2">
        <v>0</v>
      </c>
      <c r="L96" s="2">
        <v>0</v>
      </c>
      <c r="M96" s="2">
        <v>2.7</v>
      </c>
      <c r="N96" s="2">
        <v>5.2</v>
      </c>
      <c r="O96" s="2">
        <v>1</v>
      </c>
      <c r="P96" s="2">
        <v>3.1</v>
      </c>
      <c r="Q96" s="2">
        <v>2.9</v>
      </c>
      <c r="R96" s="2">
        <v>6</v>
      </c>
      <c r="S96" s="2">
        <v>8.4</v>
      </c>
      <c r="T96" s="2">
        <v>2.2999999999999998</v>
      </c>
      <c r="U96" s="2">
        <v>5.6</v>
      </c>
      <c r="V96" s="2">
        <v>0</v>
      </c>
      <c r="W96" s="2">
        <v>0</v>
      </c>
      <c r="X96" s="2">
        <v>4</v>
      </c>
      <c r="Y96" s="2">
        <v>1.1000000000000001</v>
      </c>
      <c r="Z96" s="2">
        <v>27</v>
      </c>
      <c r="AA96" s="2">
        <v>10</v>
      </c>
      <c r="AB96" s="2">
        <v>6.4</v>
      </c>
      <c r="AC96" s="2">
        <v>2.4</v>
      </c>
      <c r="AD96" s="2">
        <v>5</v>
      </c>
      <c r="AE96" s="2">
        <v>3.1</v>
      </c>
      <c r="AF96" s="2">
        <v>5.0999999999999996</v>
      </c>
      <c r="AG96" s="2">
        <v>3.6</v>
      </c>
      <c r="AH96" s="2">
        <v>3.2</v>
      </c>
      <c r="AI96" s="2">
        <v>1.0416666666666701</v>
      </c>
      <c r="AJ96" s="2">
        <v>5</v>
      </c>
      <c r="AK96" s="2">
        <v>7.1428571428571397</v>
      </c>
      <c r="AL96" s="2" t="s">
        <v>855</v>
      </c>
      <c r="AM96" s="2" t="s">
        <v>602</v>
      </c>
      <c r="AN96" s="2" t="s">
        <v>607</v>
      </c>
      <c r="AO96" s="2" t="s">
        <v>419</v>
      </c>
      <c r="AP96" s="2" t="s">
        <v>666</v>
      </c>
      <c r="AQ96" s="2" t="s">
        <v>423</v>
      </c>
      <c r="AR96" s="2">
        <v>7</v>
      </c>
      <c r="AS96" s="2"/>
      <c r="AT96" s="2">
        <v>3</v>
      </c>
      <c r="AU96" s="2" t="s">
        <v>1567</v>
      </c>
      <c r="AV96" s="2" t="s">
        <v>1517</v>
      </c>
      <c r="AW96" s="2"/>
      <c r="AX96" s="2">
        <v>9.9830000000000005</v>
      </c>
      <c r="AY96" s="2">
        <v>9.6510167786795797</v>
      </c>
      <c r="AZ96" s="2">
        <v>9.8550482672065307</v>
      </c>
      <c r="BA96" s="2">
        <v>9.4866273014830504</v>
      </c>
      <c r="BB96" s="2">
        <v>9.1434379590221297</v>
      </c>
      <c r="BC96" s="2" t="s">
        <v>1518</v>
      </c>
      <c r="BD96" s="2" t="s">
        <v>1537</v>
      </c>
      <c r="BE96" s="2">
        <v>7275.5559999999996</v>
      </c>
      <c r="BG96">
        <v>1.37212881049916E-3</v>
      </c>
      <c r="BH96">
        <v>1.3264988653347699E-3</v>
      </c>
      <c r="BI96">
        <v>1.3545422875181699E-3</v>
      </c>
      <c r="BJ96">
        <v>1.3039041004540501E-3</v>
      </c>
      <c r="BK96">
        <v>1.2567339127101901E-3</v>
      </c>
      <c r="BL96">
        <v>2.1140931904468601</v>
      </c>
      <c r="BM96">
        <v>2.80434221833973E-3</v>
      </c>
      <c r="BN96">
        <v>0.42281863808937298</v>
      </c>
      <c r="BO96">
        <v>0.56086844366794597</v>
      </c>
      <c r="BS96">
        <v>5.5979047998549403</v>
      </c>
      <c r="BT96">
        <v>7.1958095997098903</v>
      </c>
    </row>
    <row r="97" spans="1:72" x14ac:dyDescent="0.2">
      <c r="A97" s="2" t="s">
        <v>199</v>
      </c>
      <c r="B97" s="2">
        <v>54.560764419999998</v>
      </c>
      <c r="C97" s="2"/>
      <c r="D97" s="2">
        <v>6.4</v>
      </c>
      <c r="E97" s="2"/>
      <c r="F97" s="2">
        <v>6.4</v>
      </c>
      <c r="G97" s="2">
        <v>9.4</v>
      </c>
      <c r="H97" s="2">
        <v>8.9</v>
      </c>
      <c r="I97" s="2">
        <v>5.9</v>
      </c>
      <c r="J97" s="2"/>
      <c r="K97" s="2">
        <v>21.8</v>
      </c>
      <c r="L97" s="2">
        <v>10</v>
      </c>
      <c r="M97" s="2">
        <v>8.6</v>
      </c>
      <c r="N97" s="2">
        <v>5.3</v>
      </c>
      <c r="O97" s="2">
        <v>10</v>
      </c>
      <c r="P97" s="2">
        <v>7.7</v>
      </c>
      <c r="Q97" s="2">
        <v>8.1</v>
      </c>
      <c r="R97" s="2">
        <v>2.9</v>
      </c>
      <c r="S97" s="2"/>
      <c r="T97" s="2">
        <v>0</v>
      </c>
      <c r="U97" s="2">
        <v>1.5</v>
      </c>
      <c r="V97" s="2">
        <v>7.3</v>
      </c>
      <c r="W97" s="2">
        <v>3.6</v>
      </c>
      <c r="X97" s="2">
        <v>7</v>
      </c>
      <c r="Y97" s="2">
        <v>2.8</v>
      </c>
      <c r="Z97" s="2">
        <v>17.899999999999999</v>
      </c>
      <c r="AA97" s="2">
        <v>5.3</v>
      </c>
      <c r="AB97" s="2">
        <v>11.2</v>
      </c>
      <c r="AC97" s="2">
        <v>5.0999999999999996</v>
      </c>
      <c r="AD97" s="2">
        <v>4</v>
      </c>
      <c r="AE97" s="2">
        <v>0.2</v>
      </c>
      <c r="AF97" s="2">
        <v>3.7</v>
      </c>
      <c r="AG97" s="2">
        <v>3.8</v>
      </c>
      <c r="AH97" s="2">
        <v>6</v>
      </c>
      <c r="AI97" s="2">
        <v>10</v>
      </c>
      <c r="AJ97" s="2">
        <v>3.9</v>
      </c>
      <c r="AK97" s="2">
        <v>5.5714285714285703</v>
      </c>
      <c r="AL97" s="2" t="s">
        <v>965</v>
      </c>
      <c r="AM97" s="2" t="s">
        <v>416</v>
      </c>
      <c r="AN97" s="2" t="s">
        <v>607</v>
      </c>
      <c r="AO97" s="2" t="s">
        <v>419</v>
      </c>
      <c r="AP97" s="2" t="s">
        <v>604</v>
      </c>
      <c r="AQ97" s="2" t="s">
        <v>416</v>
      </c>
      <c r="AR97" s="2">
        <v>10</v>
      </c>
      <c r="AS97" s="2"/>
      <c r="AT97" s="2">
        <v>7</v>
      </c>
      <c r="AU97" s="2" t="s">
        <v>419</v>
      </c>
      <c r="AV97" s="2" t="s">
        <v>419</v>
      </c>
      <c r="AW97" s="2"/>
      <c r="AX97" s="2"/>
      <c r="AY97" s="2"/>
      <c r="AZ97" s="2"/>
      <c r="BA97" s="2"/>
      <c r="BB97" s="2"/>
      <c r="BC97" s="2" t="s">
        <v>419</v>
      </c>
      <c r="BD97" s="2" t="s">
        <v>419</v>
      </c>
      <c r="BE97" s="2"/>
    </row>
    <row r="98" spans="1:72" x14ac:dyDescent="0.2">
      <c r="A98" s="2" t="s">
        <v>201</v>
      </c>
      <c r="B98" s="2">
        <v>14.437064550000001</v>
      </c>
      <c r="C98" s="2">
        <v>3.4367327460000001</v>
      </c>
      <c r="D98" s="2">
        <v>1.5</v>
      </c>
      <c r="E98" s="2">
        <v>0.1</v>
      </c>
      <c r="F98" s="2">
        <v>1.5</v>
      </c>
      <c r="G98" s="2">
        <v>5.7</v>
      </c>
      <c r="H98" s="2">
        <v>5.0999999999999996</v>
      </c>
      <c r="I98" s="2">
        <v>7.8</v>
      </c>
      <c r="J98" s="2">
        <v>7.4</v>
      </c>
      <c r="K98" s="2">
        <v>0.2</v>
      </c>
      <c r="L98" s="2">
        <v>0.2</v>
      </c>
      <c r="M98" s="2">
        <v>5.2</v>
      </c>
      <c r="N98" s="2">
        <v>4.8</v>
      </c>
      <c r="O98" s="2">
        <v>0.8</v>
      </c>
      <c r="P98" s="2">
        <v>2.8</v>
      </c>
      <c r="Q98" s="2">
        <v>4</v>
      </c>
      <c r="R98" s="2">
        <v>9.3000000000000007</v>
      </c>
      <c r="S98" s="2">
        <v>9.5</v>
      </c>
      <c r="T98" s="2">
        <v>4.0999999999999996</v>
      </c>
      <c r="U98" s="2">
        <v>7.6</v>
      </c>
      <c r="V98" s="2">
        <v>0.8</v>
      </c>
      <c r="W98" s="2">
        <v>0.4</v>
      </c>
      <c r="X98" s="2">
        <v>3</v>
      </c>
      <c r="Y98" s="2">
        <v>0.6</v>
      </c>
      <c r="Z98" s="2">
        <v>17.600000000000001</v>
      </c>
      <c r="AA98" s="2">
        <v>5.0999999999999996</v>
      </c>
      <c r="AB98" s="2">
        <v>2.4</v>
      </c>
      <c r="AC98" s="2">
        <v>0.2</v>
      </c>
      <c r="AD98" s="2">
        <v>7</v>
      </c>
      <c r="AE98" s="2">
        <v>5.6</v>
      </c>
      <c r="AF98" s="2">
        <v>4.5</v>
      </c>
      <c r="AG98" s="2">
        <v>4.5</v>
      </c>
      <c r="AH98" s="2">
        <v>4.3</v>
      </c>
      <c r="AI98" s="2">
        <v>5.625</v>
      </c>
      <c r="AJ98" s="2">
        <v>7.3</v>
      </c>
      <c r="AK98" s="2">
        <v>10</v>
      </c>
      <c r="AL98" s="2" t="s">
        <v>722</v>
      </c>
      <c r="AM98" s="2" t="s">
        <v>416</v>
      </c>
      <c r="AN98" s="2" t="s">
        <v>607</v>
      </c>
      <c r="AO98" s="2" t="s">
        <v>419</v>
      </c>
      <c r="AP98" s="2" t="s">
        <v>604</v>
      </c>
      <c r="AQ98" s="2" t="s">
        <v>416</v>
      </c>
      <c r="AR98" s="2">
        <v>10</v>
      </c>
      <c r="AS98" s="2"/>
      <c r="AT98" s="2">
        <v>7</v>
      </c>
      <c r="AU98" s="2" t="s">
        <v>1568</v>
      </c>
      <c r="AV98" s="2" t="s">
        <v>1517</v>
      </c>
      <c r="AW98" s="2">
        <v>46.475901451687903</v>
      </c>
      <c r="AX98" s="2">
        <v>45.668984147520298</v>
      </c>
      <c r="AY98" s="2">
        <v>49.4175491094094</v>
      </c>
      <c r="AZ98" s="2">
        <v>52.190151030162603</v>
      </c>
      <c r="BA98" s="2">
        <v>52.719748101111698</v>
      </c>
      <c r="BB98" s="2">
        <v>49.424722994348002</v>
      </c>
      <c r="BC98" s="2" t="s">
        <v>1518</v>
      </c>
      <c r="BD98" s="2" t="s">
        <v>1519</v>
      </c>
      <c r="BE98" s="2">
        <v>5057.6769999999997</v>
      </c>
      <c r="BF98">
        <v>9.1891794299414405E-3</v>
      </c>
      <c r="BG98">
        <v>9.0296363622114004E-3</v>
      </c>
      <c r="BH98">
        <v>9.7707997385774892E-3</v>
      </c>
      <c r="BI98">
        <v>1.03189964543332E-2</v>
      </c>
      <c r="BJ98">
        <v>1.0423707979199099E-2</v>
      </c>
      <c r="BK98">
        <v>9.7722181535807896E-3</v>
      </c>
      <c r="BL98">
        <v>5.6105613708496103</v>
      </c>
      <c r="BM98">
        <v>5.4819671575570397E-2</v>
      </c>
      <c r="BN98">
        <v>1.1221122741699201</v>
      </c>
      <c r="BO98">
        <v>10</v>
      </c>
    </row>
    <row r="99" spans="1:72" x14ac:dyDescent="0.2">
      <c r="A99" s="2" t="s">
        <v>203</v>
      </c>
      <c r="B99" s="2"/>
      <c r="C99" s="2"/>
      <c r="D99" s="2"/>
      <c r="E99" s="2"/>
      <c r="F99" s="2"/>
      <c r="G99" s="2">
        <v>1.9</v>
      </c>
      <c r="H99" s="2">
        <v>8</v>
      </c>
      <c r="I99" s="2"/>
      <c r="J99" s="2"/>
      <c r="K99" s="2">
        <v>4.8</v>
      </c>
      <c r="L99" s="2">
        <v>4.8</v>
      </c>
      <c r="M99" s="2">
        <v>4.9000000000000004</v>
      </c>
      <c r="N99" s="2">
        <v>6.8</v>
      </c>
      <c r="O99" s="2">
        <v>0.3</v>
      </c>
      <c r="P99" s="2">
        <v>3.6</v>
      </c>
      <c r="Q99" s="2">
        <v>4.2</v>
      </c>
      <c r="R99" s="2">
        <v>3.9</v>
      </c>
      <c r="S99" s="2">
        <v>2.6</v>
      </c>
      <c r="T99" s="2"/>
      <c r="U99" s="2">
        <v>3.3</v>
      </c>
      <c r="V99" s="2">
        <v>4.4000000000000004</v>
      </c>
      <c r="W99" s="2">
        <v>2.2000000000000002</v>
      </c>
      <c r="X99" s="2">
        <v>4</v>
      </c>
      <c r="Y99" s="2">
        <v>1.1000000000000001</v>
      </c>
      <c r="Z99" s="2">
        <v>20.100000000000001</v>
      </c>
      <c r="AA99" s="2">
        <v>6.7</v>
      </c>
      <c r="AB99" s="2">
        <v>10.199999999999999</v>
      </c>
      <c r="AC99" s="2">
        <v>4.5999999999999996</v>
      </c>
      <c r="AD99" s="2">
        <v>5</v>
      </c>
      <c r="AE99" s="2">
        <v>0.7</v>
      </c>
      <c r="AF99" s="2">
        <v>4.3</v>
      </c>
      <c r="AG99" s="2">
        <v>3.8</v>
      </c>
      <c r="AH99" s="2">
        <v>4</v>
      </c>
      <c r="AI99" s="2">
        <v>4.375</v>
      </c>
      <c r="AJ99" s="2">
        <v>2.7</v>
      </c>
      <c r="AK99" s="2">
        <v>3.8571428571428599</v>
      </c>
      <c r="AL99" s="2" t="s">
        <v>971</v>
      </c>
      <c r="AM99" s="2" t="s">
        <v>416</v>
      </c>
      <c r="AN99" s="2" t="s">
        <v>607</v>
      </c>
      <c r="AO99" s="2" t="s">
        <v>419</v>
      </c>
      <c r="AP99" s="2" t="s">
        <v>604</v>
      </c>
      <c r="AQ99" s="2" t="s">
        <v>416</v>
      </c>
      <c r="AR99" s="2">
        <v>10</v>
      </c>
      <c r="AS99" s="2"/>
      <c r="AT99" s="2">
        <v>7</v>
      </c>
      <c r="AU99" s="2" t="s">
        <v>419</v>
      </c>
      <c r="AV99" s="2" t="s">
        <v>419</v>
      </c>
      <c r="AW99" s="2"/>
      <c r="AX99" s="2"/>
      <c r="AY99" s="2"/>
      <c r="AZ99" s="2"/>
      <c r="BA99" s="2"/>
      <c r="BB99" s="2"/>
      <c r="BC99" s="2" t="s">
        <v>419</v>
      </c>
      <c r="BD99" s="2" t="s">
        <v>419</v>
      </c>
      <c r="BE99" s="2"/>
    </row>
    <row r="100" spans="1:72" x14ac:dyDescent="0.2">
      <c r="A100" s="2" t="s">
        <v>205</v>
      </c>
      <c r="B100" s="2"/>
      <c r="C100" s="2"/>
      <c r="D100" s="2"/>
      <c r="E100" s="2"/>
      <c r="F100" s="2"/>
      <c r="G100" s="2">
        <v>8.1999999999999993</v>
      </c>
      <c r="H100" s="2">
        <v>1.9</v>
      </c>
      <c r="I100" s="2">
        <v>1.3</v>
      </c>
      <c r="J100" s="2"/>
      <c r="K100" s="2">
        <v>0</v>
      </c>
      <c r="L100" s="2">
        <v>0</v>
      </c>
      <c r="M100" s="2">
        <v>2.9</v>
      </c>
      <c r="N100" s="2">
        <v>6.4</v>
      </c>
      <c r="O100" s="2">
        <v>10</v>
      </c>
      <c r="P100" s="2">
        <v>8.1999999999999993</v>
      </c>
      <c r="Q100" s="2">
        <v>5.5</v>
      </c>
      <c r="R100" s="2">
        <v>3.1</v>
      </c>
      <c r="S100" s="2">
        <v>1.7</v>
      </c>
      <c r="T100" s="2"/>
      <c r="U100" s="2">
        <v>2.4</v>
      </c>
      <c r="V100" s="2">
        <v>0</v>
      </c>
      <c r="W100" s="2">
        <v>0</v>
      </c>
      <c r="X100" s="2"/>
      <c r="Y100" s="2"/>
      <c r="Z100" s="2">
        <v>18.8</v>
      </c>
      <c r="AA100" s="2">
        <v>5.9</v>
      </c>
      <c r="AB100" s="2">
        <v>11.6</v>
      </c>
      <c r="AC100" s="2">
        <v>5.3</v>
      </c>
      <c r="AD100" s="2">
        <v>4</v>
      </c>
      <c r="AE100" s="2">
        <v>0.1</v>
      </c>
      <c r="AF100" s="2">
        <v>3.8</v>
      </c>
      <c r="AG100" s="2">
        <v>3.1</v>
      </c>
      <c r="AH100" s="2">
        <v>4.3</v>
      </c>
      <c r="AI100" s="2">
        <v>5.625</v>
      </c>
      <c r="AJ100" s="2">
        <v>3.1</v>
      </c>
      <c r="AK100" s="2">
        <v>4.4285714285714297</v>
      </c>
      <c r="AL100" s="2" t="s">
        <v>974</v>
      </c>
      <c r="AM100" s="2" t="s">
        <v>416</v>
      </c>
      <c r="AN100" s="2" t="s">
        <v>607</v>
      </c>
      <c r="AO100" s="2" t="s">
        <v>419</v>
      </c>
      <c r="AP100" s="2" t="s">
        <v>607</v>
      </c>
      <c r="AQ100" s="2" t="s">
        <v>419</v>
      </c>
      <c r="AR100" s="2">
        <v>10</v>
      </c>
      <c r="AS100" s="2"/>
      <c r="AT100" s="2"/>
      <c r="AU100" s="2" t="s">
        <v>1569</v>
      </c>
      <c r="AV100" s="2" t="s">
        <v>1517</v>
      </c>
      <c r="AW100" s="2">
        <v>4.4799020000000001</v>
      </c>
      <c r="AX100" s="2">
        <v>4.3737240000000002</v>
      </c>
      <c r="AY100" s="2">
        <v>4.3737240000000002</v>
      </c>
      <c r="AZ100" s="2">
        <v>5.4331719999999999</v>
      </c>
      <c r="BA100" s="2">
        <v>4.7465140000000003</v>
      </c>
      <c r="BB100" s="2">
        <v>4.5802459999999998</v>
      </c>
      <c r="BC100" s="2" t="s">
        <v>1518</v>
      </c>
      <c r="BD100" s="2" t="s">
        <v>1521</v>
      </c>
      <c r="BE100" s="2">
        <v>183.62899999999999</v>
      </c>
      <c r="BF100">
        <v>2.4396484215456201E-2</v>
      </c>
      <c r="BG100">
        <v>2.3818263999695E-2</v>
      </c>
      <c r="BH100">
        <v>2.3818263999695E-2</v>
      </c>
      <c r="BI100">
        <v>2.9587766638167201E-2</v>
      </c>
      <c r="BJ100">
        <v>2.5848389960191499E-2</v>
      </c>
      <c r="BK100">
        <v>2.4942933850317799E-2</v>
      </c>
      <c r="BL100">
        <v>24.223019102256998</v>
      </c>
      <c r="BM100">
        <v>0.57695026384721404</v>
      </c>
      <c r="BN100">
        <v>4.8446038204514004</v>
      </c>
      <c r="BO100">
        <v>10</v>
      </c>
    </row>
    <row r="101" spans="1:72" x14ac:dyDescent="0.2">
      <c r="A101" s="2" t="s">
        <v>207</v>
      </c>
      <c r="B101" s="2"/>
      <c r="C101" s="2"/>
      <c r="D101" s="2"/>
      <c r="E101" s="2"/>
      <c r="F101" s="2"/>
      <c r="G101" s="2">
        <v>7.9</v>
      </c>
      <c r="H101" s="2">
        <v>1.4</v>
      </c>
      <c r="I101" s="2"/>
      <c r="J101" s="2">
        <v>0.8</v>
      </c>
      <c r="K101" s="2">
        <v>0.6</v>
      </c>
      <c r="L101" s="2">
        <v>0.6</v>
      </c>
      <c r="M101" s="2">
        <v>2.7</v>
      </c>
      <c r="N101" s="2">
        <v>5.2</v>
      </c>
      <c r="O101" s="2">
        <v>10</v>
      </c>
      <c r="P101" s="2">
        <v>7.6</v>
      </c>
      <c r="Q101" s="2">
        <v>5.0999999999999996</v>
      </c>
      <c r="R101" s="2">
        <v>0</v>
      </c>
      <c r="S101" s="2"/>
      <c r="T101" s="2"/>
      <c r="U101" s="2">
        <v>0</v>
      </c>
      <c r="V101" s="2">
        <v>0</v>
      </c>
      <c r="W101" s="2">
        <v>0</v>
      </c>
      <c r="X101" s="2"/>
      <c r="Y101" s="2"/>
      <c r="Z101" s="2"/>
      <c r="AA101" s="2"/>
      <c r="AB101" s="2">
        <v>9.4</v>
      </c>
      <c r="AC101" s="2">
        <v>4.0999999999999996</v>
      </c>
      <c r="AD101" s="2">
        <v>3</v>
      </c>
      <c r="AE101" s="2"/>
      <c r="AF101" s="2">
        <v>3.6</v>
      </c>
      <c r="AG101" s="2">
        <v>1.8</v>
      </c>
      <c r="AH101" s="2">
        <v>3.5</v>
      </c>
      <c r="AI101" s="2">
        <v>2.2916666666666701</v>
      </c>
      <c r="AJ101" s="2">
        <v>0</v>
      </c>
      <c r="AK101" s="2">
        <v>0</v>
      </c>
      <c r="AL101" s="2" t="s">
        <v>607</v>
      </c>
      <c r="AM101" s="2" t="s">
        <v>419</v>
      </c>
      <c r="AN101" s="2" t="s">
        <v>607</v>
      </c>
      <c r="AO101" s="2" t="s">
        <v>419</v>
      </c>
      <c r="AP101" s="2" t="s">
        <v>607</v>
      </c>
      <c r="AQ101" s="2" t="s">
        <v>419</v>
      </c>
      <c r="AR101" s="2"/>
      <c r="AS101" s="2"/>
      <c r="AT101" s="2"/>
      <c r="AU101" s="2" t="s">
        <v>419</v>
      </c>
      <c r="AV101" s="2" t="s">
        <v>419</v>
      </c>
      <c r="AW101" s="2"/>
      <c r="AX101" s="2"/>
      <c r="AY101" s="2"/>
      <c r="AZ101" s="2"/>
      <c r="BA101" s="2"/>
      <c r="BB101" s="2"/>
      <c r="BC101" s="2" t="s">
        <v>419</v>
      </c>
      <c r="BD101" s="2" t="s">
        <v>419</v>
      </c>
      <c r="BE101" s="2"/>
    </row>
    <row r="102" spans="1:72" x14ac:dyDescent="0.2">
      <c r="A102" s="2" t="s">
        <v>209</v>
      </c>
      <c r="B102" s="2">
        <v>33.130013239999997</v>
      </c>
      <c r="C102" s="2">
        <v>15.464731390000001</v>
      </c>
      <c r="D102" s="2">
        <v>3.8</v>
      </c>
      <c r="E102" s="2">
        <v>2.6</v>
      </c>
      <c r="F102" s="2">
        <v>3.8</v>
      </c>
      <c r="G102" s="2">
        <v>8.5</v>
      </c>
      <c r="H102" s="2">
        <v>1.8</v>
      </c>
      <c r="I102" s="2"/>
      <c r="J102" s="2"/>
      <c r="K102" s="2">
        <v>0.2</v>
      </c>
      <c r="L102" s="2">
        <v>0.2</v>
      </c>
      <c r="M102" s="2">
        <v>3.5</v>
      </c>
      <c r="N102" s="2">
        <v>4.5999999999999996</v>
      </c>
      <c r="O102" s="2">
        <v>4.0999999999999996</v>
      </c>
      <c r="P102" s="2">
        <v>4.4000000000000004</v>
      </c>
      <c r="Q102" s="2">
        <v>3.9</v>
      </c>
      <c r="R102" s="2">
        <v>2.6</v>
      </c>
      <c r="S102" s="2"/>
      <c r="T102" s="2">
        <v>0.1</v>
      </c>
      <c r="U102" s="2">
        <v>1.3</v>
      </c>
      <c r="V102" s="2">
        <v>0</v>
      </c>
      <c r="W102" s="2">
        <v>0</v>
      </c>
      <c r="X102" s="2">
        <v>10</v>
      </c>
      <c r="Y102" s="2">
        <v>4.4000000000000004</v>
      </c>
      <c r="Z102" s="2">
        <v>17.399999999999999</v>
      </c>
      <c r="AA102" s="2">
        <v>4.9000000000000004</v>
      </c>
      <c r="AB102" s="2">
        <v>10.7</v>
      </c>
      <c r="AC102" s="2">
        <v>4.8</v>
      </c>
      <c r="AD102" s="2">
        <v>5</v>
      </c>
      <c r="AE102" s="2">
        <v>1.2</v>
      </c>
      <c r="AF102" s="2">
        <v>4</v>
      </c>
      <c r="AG102" s="2">
        <v>3</v>
      </c>
      <c r="AH102" s="2">
        <v>3.5</v>
      </c>
      <c r="AI102" s="2">
        <v>2.2916666666666701</v>
      </c>
      <c r="AJ102" s="2">
        <v>3</v>
      </c>
      <c r="AK102" s="2">
        <v>4.28571428571429</v>
      </c>
      <c r="AL102" s="2" t="s">
        <v>977</v>
      </c>
      <c r="AM102" s="2" t="s">
        <v>416</v>
      </c>
      <c r="AN102" s="2" t="s">
        <v>860</v>
      </c>
      <c r="AO102" s="2" t="s">
        <v>602</v>
      </c>
      <c r="AP102" s="2" t="s">
        <v>604</v>
      </c>
      <c r="AQ102" s="2" t="s">
        <v>416</v>
      </c>
      <c r="AR102" s="2">
        <v>10</v>
      </c>
      <c r="AS102" s="2">
        <v>7</v>
      </c>
      <c r="AT102" s="2">
        <v>7</v>
      </c>
      <c r="AU102" s="2" t="s">
        <v>1570</v>
      </c>
      <c r="AV102" s="2" t="s">
        <v>1517</v>
      </c>
      <c r="AW102" s="2">
        <v>0.81452304140303899</v>
      </c>
      <c r="AX102" s="2">
        <v>0.709714205001857</v>
      </c>
      <c r="AY102" s="2">
        <v>0.60729209253648297</v>
      </c>
      <c r="AZ102" s="2">
        <v>1.8</v>
      </c>
      <c r="BA102" s="2">
        <v>1.7</v>
      </c>
      <c r="BB102" s="2">
        <v>1.6</v>
      </c>
      <c r="BC102" s="2" t="s">
        <v>1518</v>
      </c>
      <c r="BD102" s="2" t="s">
        <v>1528</v>
      </c>
      <c r="BE102" s="2">
        <v>21413.25</v>
      </c>
      <c r="BF102">
        <v>3.8038272630405899E-5</v>
      </c>
      <c r="BG102">
        <v>3.3143693974611803E-5</v>
      </c>
      <c r="BH102">
        <v>2.8360575463158699E-5</v>
      </c>
      <c r="BI102">
        <v>8.4060102973626104E-5</v>
      </c>
      <c r="BJ102">
        <v>7.9390097252869099E-5</v>
      </c>
      <c r="BK102">
        <v>7.4720091532112106E-5</v>
      </c>
      <c r="BL102">
        <v>196.39773382886</v>
      </c>
      <c r="BM102">
        <v>5.5699527510467504E-3</v>
      </c>
      <c r="BN102">
        <v>10</v>
      </c>
      <c r="BO102">
        <v>1.1139905502093499</v>
      </c>
      <c r="BP102">
        <v>3.55</v>
      </c>
      <c r="BQ102">
        <v>7.1</v>
      </c>
      <c r="BR102">
        <v>7</v>
      </c>
    </row>
    <row r="103" spans="1:72" x14ac:dyDescent="0.2">
      <c r="A103" s="2" t="s">
        <v>211</v>
      </c>
      <c r="B103" s="2">
        <v>6.3226136080000002</v>
      </c>
      <c r="C103" s="2"/>
      <c r="D103" s="2">
        <v>0.6</v>
      </c>
      <c r="E103" s="2"/>
      <c r="F103" s="2">
        <v>0.6</v>
      </c>
      <c r="G103" s="2">
        <v>6.1</v>
      </c>
      <c r="H103" s="2">
        <v>2.8</v>
      </c>
      <c r="I103" s="2">
        <v>6.6</v>
      </c>
      <c r="J103" s="2">
        <v>3.4</v>
      </c>
      <c r="K103" s="2">
        <v>0</v>
      </c>
      <c r="L103" s="2">
        <v>0</v>
      </c>
      <c r="M103" s="2">
        <v>3.8</v>
      </c>
      <c r="N103" s="2">
        <v>6</v>
      </c>
      <c r="O103" s="2">
        <v>1.7</v>
      </c>
      <c r="P103" s="2">
        <v>3.9</v>
      </c>
      <c r="Q103" s="2">
        <v>3.8</v>
      </c>
      <c r="R103" s="2">
        <v>7.6</v>
      </c>
      <c r="S103" s="2">
        <v>8.6999999999999993</v>
      </c>
      <c r="T103" s="2">
        <v>2.7</v>
      </c>
      <c r="U103" s="2">
        <v>6.3</v>
      </c>
      <c r="V103" s="2">
        <v>14.1</v>
      </c>
      <c r="W103" s="2">
        <v>7.1</v>
      </c>
      <c r="X103" s="2">
        <v>5</v>
      </c>
      <c r="Y103" s="2">
        <v>1.7</v>
      </c>
      <c r="Z103" s="2">
        <v>26.6</v>
      </c>
      <c r="AA103" s="2">
        <v>10</v>
      </c>
      <c r="AB103" s="2">
        <v>4.5</v>
      </c>
      <c r="AC103" s="2">
        <v>1.4</v>
      </c>
      <c r="AD103" s="2">
        <v>5</v>
      </c>
      <c r="AE103" s="2">
        <v>10</v>
      </c>
      <c r="AF103" s="2">
        <v>6.6</v>
      </c>
      <c r="AG103" s="2">
        <v>4.5</v>
      </c>
      <c r="AH103" s="2">
        <v>4.2</v>
      </c>
      <c r="AI103" s="2">
        <v>5.2083333333333304</v>
      </c>
      <c r="AJ103" s="2">
        <v>6.4</v>
      </c>
      <c r="AK103" s="2">
        <v>9.1428571428571406</v>
      </c>
      <c r="AL103" s="2" t="s">
        <v>979</v>
      </c>
      <c r="AM103" s="2" t="s">
        <v>416</v>
      </c>
      <c r="AN103" s="2" t="s">
        <v>607</v>
      </c>
      <c r="AO103" s="2" t="s">
        <v>419</v>
      </c>
      <c r="AP103" s="2" t="s">
        <v>604</v>
      </c>
      <c r="AQ103" s="2" t="s">
        <v>416</v>
      </c>
      <c r="AR103" s="2">
        <v>10</v>
      </c>
      <c r="AS103" s="2"/>
      <c r="AT103" s="2">
        <v>7</v>
      </c>
      <c r="AU103" s="2" t="s">
        <v>1571</v>
      </c>
      <c r="AV103" s="2" t="s">
        <v>1517</v>
      </c>
      <c r="AW103" s="2">
        <v>27.823730534266598</v>
      </c>
      <c r="AX103" s="2">
        <v>27.809116505725299</v>
      </c>
      <c r="AY103" s="2">
        <v>27.6939331817469</v>
      </c>
      <c r="AZ103" s="2">
        <v>30.492504704487501</v>
      </c>
      <c r="BA103" s="2">
        <v>29.8281048997307</v>
      </c>
      <c r="BB103" s="2">
        <v>28.143694726076198</v>
      </c>
      <c r="BC103" s="2" t="s">
        <v>1518</v>
      </c>
      <c r="BD103" s="2" t="s">
        <v>1519</v>
      </c>
      <c r="BE103" s="2">
        <v>2142.252</v>
      </c>
      <c r="BF103">
        <v>1.2988075415155001E-2</v>
      </c>
      <c r="BG103">
        <v>1.29812536086909E-2</v>
      </c>
      <c r="BH103">
        <v>1.2927486206920099E-2</v>
      </c>
      <c r="BI103">
        <v>1.4233855169460701E-2</v>
      </c>
      <c r="BJ103">
        <v>1.39237143434716E-2</v>
      </c>
      <c r="BK103">
        <v>1.3137434216925099E-2</v>
      </c>
      <c r="BL103">
        <v>10.1053595542908</v>
      </c>
      <c r="BM103">
        <v>0.130636896254062</v>
      </c>
      <c r="BN103">
        <v>2.0210719108581499</v>
      </c>
      <c r="BO103">
        <v>10</v>
      </c>
    </row>
    <row r="104" spans="1:72" x14ac:dyDescent="0.2">
      <c r="A104" s="2" t="s">
        <v>213</v>
      </c>
      <c r="B104" s="2">
        <v>81.905310689999993</v>
      </c>
      <c r="C104" s="2">
        <v>33.187428369999999</v>
      </c>
      <c r="D104" s="2">
        <v>9.8000000000000007</v>
      </c>
      <c r="E104" s="2">
        <v>6.2</v>
      </c>
      <c r="F104" s="2">
        <v>9.8000000000000007</v>
      </c>
      <c r="G104" s="2">
        <v>5.5</v>
      </c>
      <c r="H104" s="2">
        <v>6.8</v>
      </c>
      <c r="I104" s="2"/>
      <c r="J104" s="2">
        <v>1</v>
      </c>
      <c r="K104" s="2">
        <v>0.1</v>
      </c>
      <c r="L104" s="2">
        <v>0.1</v>
      </c>
      <c r="M104" s="2">
        <v>3.4</v>
      </c>
      <c r="N104" s="2">
        <v>7.1</v>
      </c>
      <c r="O104" s="2">
        <v>10</v>
      </c>
      <c r="P104" s="2">
        <v>8.6</v>
      </c>
      <c r="Q104" s="2">
        <v>6</v>
      </c>
      <c r="R104" s="2">
        <v>0.8</v>
      </c>
      <c r="S104" s="2"/>
      <c r="T104" s="2">
        <v>0.1</v>
      </c>
      <c r="U104" s="2">
        <v>0.5</v>
      </c>
      <c r="V104" s="2">
        <v>0</v>
      </c>
      <c r="W104" s="2">
        <v>0</v>
      </c>
      <c r="X104" s="2">
        <v>20</v>
      </c>
      <c r="Y104" s="2">
        <v>10</v>
      </c>
      <c r="Z104" s="2">
        <v>20.7</v>
      </c>
      <c r="AA104" s="2">
        <v>7.1</v>
      </c>
      <c r="AB104" s="2">
        <v>3.8</v>
      </c>
      <c r="AC104" s="2">
        <v>1</v>
      </c>
      <c r="AD104" s="2">
        <v>5</v>
      </c>
      <c r="AE104" s="2">
        <v>0.9</v>
      </c>
      <c r="AF104" s="2">
        <v>3.5</v>
      </c>
      <c r="AG104" s="2">
        <v>4.5999999999999996</v>
      </c>
      <c r="AH104" s="2">
        <v>5.3</v>
      </c>
      <c r="AI104" s="2">
        <v>9.7916666666666696</v>
      </c>
      <c r="AJ104" s="2">
        <v>1</v>
      </c>
      <c r="AK104" s="2">
        <v>1.4285714285714299</v>
      </c>
      <c r="AL104" s="2" t="s">
        <v>803</v>
      </c>
      <c r="AM104" s="2" t="s">
        <v>416</v>
      </c>
      <c r="AN104" s="2" t="s">
        <v>982</v>
      </c>
      <c r="AO104" s="2" t="s">
        <v>602</v>
      </c>
      <c r="AP104" s="2" t="s">
        <v>666</v>
      </c>
      <c r="AQ104" s="2" t="s">
        <v>423</v>
      </c>
      <c r="AR104" s="2">
        <v>10</v>
      </c>
      <c r="AS104" s="2">
        <v>7</v>
      </c>
      <c r="AT104" s="2">
        <v>3</v>
      </c>
      <c r="AU104" s="2" t="s">
        <v>419</v>
      </c>
      <c r="AV104" s="2" t="s">
        <v>419</v>
      </c>
      <c r="AW104" s="2"/>
      <c r="AX104" s="2"/>
      <c r="AY104" s="2"/>
      <c r="AZ104" s="2"/>
      <c r="BA104" s="2"/>
      <c r="BB104" s="2"/>
      <c r="BC104" s="2" t="s">
        <v>419</v>
      </c>
      <c r="BD104" s="2" t="s">
        <v>419</v>
      </c>
      <c r="BE104" s="2"/>
      <c r="BP104">
        <v>1.946</v>
      </c>
      <c r="BQ104">
        <v>3.8919999999999999</v>
      </c>
    </row>
    <row r="105" spans="1:72" x14ac:dyDescent="0.2">
      <c r="A105" s="2" t="s">
        <v>215</v>
      </c>
      <c r="B105" s="2"/>
      <c r="C105" s="2"/>
      <c r="D105" s="2"/>
      <c r="E105" s="2"/>
      <c r="F105" s="2"/>
      <c r="G105" s="2">
        <v>8</v>
      </c>
      <c r="H105" s="2">
        <v>9.1</v>
      </c>
      <c r="I105" s="2"/>
      <c r="J105" s="2">
        <v>1</v>
      </c>
      <c r="K105" s="2">
        <v>0.6</v>
      </c>
      <c r="L105" s="2">
        <v>0.6</v>
      </c>
      <c r="M105" s="2">
        <v>4.7</v>
      </c>
      <c r="N105" s="2">
        <v>2.6</v>
      </c>
      <c r="O105" s="2">
        <v>10</v>
      </c>
      <c r="P105" s="2">
        <v>6.3</v>
      </c>
      <c r="Q105" s="2">
        <v>5.5</v>
      </c>
      <c r="R105" s="2">
        <v>0</v>
      </c>
      <c r="S105" s="2"/>
      <c r="T105" s="2">
        <v>0</v>
      </c>
      <c r="U105" s="2">
        <v>0</v>
      </c>
      <c r="V105" s="2">
        <v>0</v>
      </c>
      <c r="W105" s="2">
        <v>0</v>
      </c>
      <c r="X105" s="2">
        <v>14</v>
      </c>
      <c r="Y105" s="2">
        <v>6.7</v>
      </c>
      <c r="Z105" s="2">
        <v>10</v>
      </c>
      <c r="AA105" s="2">
        <v>0</v>
      </c>
      <c r="AB105" s="2">
        <v>5</v>
      </c>
      <c r="AC105" s="2">
        <v>1.7</v>
      </c>
      <c r="AD105" s="2">
        <v>4</v>
      </c>
      <c r="AE105" s="2">
        <v>0.1</v>
      </c>
      <c r="AF105" s="2">
        <v>1.5</v>
      </c>
      <c r="AG105" s="2">
        <v>0.7</v>
      </c>
      <c r="AH105" s="2">
        <v>3.1</v>
      </c>
      <c r="AI105" s="2">
        <v>0.625</v>
      </c>
      <c r="AJ105" s="2">
        <v>0.6</v>
      </c>
      <c r="AK105" s="2">
        <v>0.85714285714285599</v>
      </c>
      <c r="AL105" s="2" t="s">
        <v>735</v>
      </c>
      <c r="AM105" s="2" t="s">
        <v>416</v>
      </c>
      <c r="AN105" s="2" t="s">
        <v>673</v>
      </c>
      <c r="AO105" s="2" t="s">
        <v>602</v>
      </c>
      <c r="AP105" s="2" t="s">
        <v>633</v>
      </c>
      <c r="AQ105" s="2" t="s">
        <v>602</v>
      </c>
      <c r="AR105" s="2">
        <v>10</v>
      </c>
      <c r="AS105" s="2">
        <v>7</v>
      </c>
      <c r="AT105" s="2">
        <v>0</v>
      </c>
      <c r="AU105" s="2" t="s">
        <v>419</v>
      </c>
      <c r="AV105" s="2" t="s">
        <v>419</v>
      </c>
      <c r="AW105" s="2"/>
      <c r="AX105" s="2"/>
      <c r="AY105" s="2"/>
      <c r="AZ105" s="2"/>
      <c r="BA105" s="2"/>
      <c r="BB105" s="2"/>
      <c r="BC105" s="2" t="s">
        <v>419</v>
      </c>
      <c r="BD105" s="2" t="s">
        <v>419</v>
      </c>
      <c r="BE105" s="2"/>
      <c r="BP105">
        <v>1.069</v>
      </c>
      <c r="BQ105">
        <v>2.1379999999999999</v>
      </c>
    </row>
    <row r="106" spans="1:72" x14ac:dyDescent="0.2">
      <c r="A106" s="2" t="s">
        <v>217</v>
      </c>
      <c r="B106" s="2">
        <v>80.301248349999995</v>
      </c>
      <c r="C106" s="2">
        <v>32.36936833</v>
      </c>
      <c r="D106" s="2">
        <v>9.6</v>
      </c>
      <c r="E106" s="2">
        <v>6</v>
      </c>
      <c r="F106" s="2">
        <v>9.6</v>
      </c>
      <c r="G106" s="2">
        <v>5</v>
      </c>
      <c r="H106" s="2">
        <v>6.8</v>
      </c>
      <c r="I106" s="2"/>
      <c r="J106" s="2">
        <v>1.4</v>
      </c>
      <c r="K106" s="2">
        <v>0</v>
      </c>
      <c r="L106" s="2">
        <v>0</v>
      </c>
      <c r="M106" s="2">
        <v>3.3</v>
      </c>
      <c r="N106" s="2">
        <v>6.1</v>
      </c>
      <c r="O106" s="2">
        <v>9</v>
      </c>
      <c r="P106" s="2">
        <v>7.6</v>
      </c>
      <c r="Q106" s="2">
        <v>5.4</v>
      </c>
      <c r="R106" s="2">
        <v>1.1000000000000001</v>
      </c>
      <c r="S106" s="2"/>
      <c r="T106" s="2">
        <v>0.1</v>
      </c>
      <c r="U106" s="2">
        <v>0.6</v>
      </c>
      <c r="V106" s="2">
        <v>0</v>
      </c>
      <c r="W106" s="2">
        <v>0</v>
      </c>
      <c r="X106" s="2">
        <v>20</v>
      </c>
      <c r="Y106" s="2">
        <v>10</v>
      </c>
      <c r="Z106" s="2">
        <v>21.9</v>
      </c>
      <c r="AA106" s="2">
        <v>7.9</v>
      </c>
      <c r="AB106" s="2">
        <v>5</v>
      </c>
      <c r="AC106" s="2">
        <v>1.7</v>
      </c>
      <c r="AD106" s="2">
        <v>4</v>
      </c>
      <c r="AE106" s="2">
        <v>0.6</v>
      </c>
      <c r="AF106" s="2">
        <v>3.6</v>
      </c>
      <c r="AG106" s="2">
        <v>4.5999999999999996</v>
      </c>
      <c r="AH106" s="2">
        <v>5</v>
      </c>
      <c r="AI106" s="2">
        <v>8.5416666666666696</v>
      </c>
      <c r="AJ106" s="2">
        <v>1.2</v>
      </c>
      <c r="AK106" s="2">
        <v>1.71428571428572</v>
      </c>
      <c r="AL106" s="2" t="s">
        <v>769</v>
      </c>
      <c r="AM106" s="2" t="s">
        <v>416</v>
      </c>
      <c r="AN106" s="2" t="s">
        <v>988</v>
      </c>
      <c r="AO106" s="2" t="s">
        <v>602</v>
      </c>
      <c r="AP106" s="2" t="s">
        <v>666</v>
      </c>
      <c r="AQ106" s="2" t="s">
        <v>423</v>
      </c>
      <c r="AR106" s="2">
        <v>10</v>
      </c>
      <c r="AS106" s="2">
        <v>7</v>
      </c>
      <c r="AT106" s="2">
        <v>3</v>
      </c>
      <c r="AU106" s="2" t="s">
        <v>419</v>
      </c>
      <c r="AV106" s="2" t="s">
        <v>419</v>
      </c>
      <c r="AW106" s="2"/>
      <c r="AX106" s="2"/>
      <c r="AY106" s="2"/>
      <c r="AZ106" s="2"/>
      <c r="BA106" s="2"/>
      <c r="BB106" s="2"/>
      <c r="BC106" s="2" t="s">
        <v>419</v>
      </c>
      <c r="BD106" s="2" t="s">
        <v>419</v>
      </c>
      <c r="BE106" s="2"/>
      <c r="BP106">
        <v>2.6890000000000001</v>
      </c>
      <c r="BQ106">
        <v>5.3780000000000001</v>
      </c>
    </row>
    <row r="107" spans="1:72" x14ac:dyDescent="0.2">
      <c r="A107" s="2" t="s">
        <v>219</v>
      </c>
      <c r="B107" s="2">
        <v>41.013363490000003</v>
      </c>
      <c r="C107" s="2"/>
      <c r="D107" s="2">
        <v>4.8</v>
      </c>
      <c r="E107" s="2"/>
      <c r="F107" s="2">
        <v>4.8</v>
      </c>
      <c r="G107" s="2">
        <v>6.4</v>
      </c>
      <c r="H107" s="2">
        <v>6.2</v>
      </c>
      <c r="I107" s="2">
        <v>1.1000000000000001</v>
      </c>
      <c r="J107" s="2">
        <v>8.1</v>
      </c>
      <c r="K107" s="2">
        <v>0</v>
      </c>
      <c r="L107" s="2">
        <v>0</v>
      </c>
      <c r="M107" s="2">
        <v>4.4000000000000004</v>
      </c>
      <c r="N107" s="2">
        <v>3.5</v>
      </c>
      <c r="O107" s="2">
        <v>2.8</v>
      </c>
      <c r="P107" s="2">
        <v>3.2</v>
      </c>
      <c r="Q107" s="2">
        <v>3.8</v>
      </c>
      <c r="R107" s="2">
        <v>4.7</v>
      </c>
      <c r="S107" s="2">
        <v>6.8</v>
      </c>
      <c r="T107" s="2">
        <v>0.1</v>
      </c>
      <c r="U107" s="2">
        <v>3.9</v>
      </c>
      <c r="V107" s="2">
        <v>0</v>
      </c>
      <c r="W107" s="2">
        <v>0</v>
      </c>
      <c r="X107" s="2">
        <v>7</v>
      </c>
      <c r="Y107" s="2">
        <v>2.8</v>
      </c>
      <c r="Z107" s="2">
        <v>12.4</v>
      </c>
      <c r="AA107" s="2">
        <v>1.6</v>
      </c>
      <c r="AB107" s="2">
        <v>7</v>
      </c>
      <c r="AC107" s="2">
        <v>2.8</v>
      </c>
      <c r="AD107" s="2">
        <v>7</v>
      </c>
      <c r="AE107" s="2">
        <v>1.8</v>
      </c>
      <c r="AF107" s="2">
        <v>3.3</v>
      </c>
      <c r="AG107" s="2">
        <v>4</v>
      </c>
      <c r="AH107" s="2">
        <v>3.9</v>
      </c>
      <c r="AI107" s="2">
        <v>3.9583333333333299</v>
      </c>
      <c r="AJ107" s="2">
        <v>4.5</v>
      </c>
      <c r="AK107" s="2">
        <v>6.4285714285714297</v>
      </c>
      <c r="AL107" s="2" t="s">
        <v>795</v>
      </c>
      <c r="AM107" s="2" t="s">
        <v>416</v>
      </c>
      <c r="AN107" s="2" t="s">
        <v>990</v>
      </c>
      <c r="AO107" s="2" t="s">
        <v>602</v>
      </c>
      <c r="AP107" s="2" t="s">
        <v>633</v>
      </c>
      <c r="AQ107" s="2" t="s">
        <v>602</v>
      </c>
      <c r="AR107" s="2">
        <v>10</v>
      </c>
      <c r="AS107" s="2">
        <v>7</v>
      </c>
      <c r="AT107" s="2">
        <v>0</v>
      </c>
      <c r="AU107" s="2" t="s">
        <v>1572</v>
      </c>
      <c r="AV107" s="2" t="s">
        <v>1517</v>
      </c>
      <c r="AW107" s="2">
        <v>0.693618219930346</v>
      </c>
      <c r="AX107" s="2">
        <v>0.662411465859016</v>
      </c>
      <c r="AY107" s="2">
        <v>0.62897419312976099</v>
      </c>
      <c r="AZ107" s="2">
        <v>0.75751473850084905</v>
      </c>
      <c r="BA107" s="2">
        <v>0.68776043573211298</v>
      </c>
      <c r="BB107" s="2">
        <v>0.63098139185271296</v>
      </c>
      <c r="BC107" s="2" t="s">
        <v>1518</v>
      </c>
      <c r="BD107" s="2" t="s">
        <v>1547</v>
      </c>
      <c r="BE107" s="2">
        <v>36910.557999999997</v>
      </c>
      <c r="BF107">
        <v>1.8791864916546299E-5</v>
      </c>
      <c r="BG107">
        <v>1.7946395333796299E-5</v>
      </c>
      <c r="BH107">
        <v>1.70404953815589E-5</v>
      </c>
      <c r="BI107">
        <v>2.05229825704843E-5</v>
      </c>
      <c r="BJ107">
        <v>1.8633162785892099E-5</v>
      </c>
      <c r="BK107">
        <v>1.7094875451428099E-5</v>
      </c>
      <c r="BL107">
        <v>20.436537265777599</v>
      </c>
      <c r="BM107">
        <v>3.4824871889253898E-4</v>
      </c>
      <c r="BN107">
        <v>4.0873074531555202</v>
      </c>
      <c r="BO107">
        <v>6.96497437785073E-2</v>
      </c>
      <c r="BP107">
        <v>3.3</v>
      </c>
      <c r="BQ107">
        <v>6.6</v>
      </c>
      <c r="BR107">
        <v>1</v>
      </c>
    </row>
    <row r="108" spans="1:72" x14ac:dyDescent="0.2">
      <c r="A108" s="2" t="s">
        <v>221</v>
      </c>
      <c r="B108" s="2"/>
      <c r="C108" s="2"/>
      <c r="D108" s="2"/>
      <c r="E108" s="2"/>
      <c r="F108" s="2"/>
      <c r="G108" s="2">
        <v>7</v>
      </c>
      <c r="H108" s="2">
        <v>4.3</v>
      </c>
      <c r="I108" s="2">
        <v>7.1</v>
      </c>
      <c r="J108" s="2"/>
      <c r="K108" s="2">
        <v>0</v>
      </c>
      <c r="L108" s="2">
        <v>0</v>
      </c>
      <c r="M108" s="2">
        <v>4.5999999999999996</v>
      </c>
      <c r="N108" s="2">
        <v>0.7</v>
      </c>
      <c r="O108" s="2">
        <v>10</v>
      </c>
      <c r="P108" s="2">
        <v>5.4</v>
      </c>
      <c r="Q108" s="2">
        <v>5</v>
      </c>
      <c r="R108" s="2">
        <v>4</v>
      </c>
      <c r="S108" s="2">
        <v>2.2999999999999998</v>
      </c>
      <c r="T108" s="2">
        <v>0</v>
      </c>
      <c r="U108" s="2">
        <v>2.1</v>
      </c>
      <c r="V108" s="2">
        <v>0</v>
      </c>
      <c r="W108" s="2">
        <v>0</v>
      </c>
      <c r="X108" s="2">
        <v>11</v>
      </c>
      <c r="Y108" s="2">
        <v>5</v>
      </c>
      <c r="Z108" s="2">
        <v>24.9</v>
      </c>
      <c r="AA108" s="2">
        <v>9.9</v>
      </c>
      <c r="AB108" s="2">
        <v>5.7</v>
      </c>
      <c r="AC108" s="2">
        <v>2.1</v>
      </c>
      <c r="AD108" s="2">
        <v>4</v>
      </c>
      <c r="AE108" s="2">
        <v>1.7</v>
      </c>
      <c r="AF108" s="2">
        <v>4.4000000000000004</v>
      </c>
      <c r="AG108" s="2">
        <v>3.3</v>
      </c>
      <c r="AH108" s="2">
        <v>4.0999999999999996</v>
      </c>
      <c r="AI108" s="2">
        <v>4.7916666666666696</v>
      </c>
      <c r="AJ108" s="2">
        <v>2.5</v>
      </c>
      <c r="AK108" s="2">
        <v>3.5714285714285698</v>
      </c>
      <c r="AL108" s="2" t="s">
        <v>651</v>
      </c>
      <c r="AM108" s="2" t="s">
        <v>416</v>
      </c>
      <c r="AN108" s="2" t="s">
        <v>732</v>
      </c>
      <c r="AO108" s="2" t="s">
        <v>602</v>
      </c>
      <c r="AP108" s="2" t="s">
        <v>633</v>
      </c>
      <c r="AQ108" s="2" t="s">
        <v>602</v>
      </c>
      <c r="AR108" s="2">
        <v>10</v>
      </c>
      <c r="AS108" s="2">
        <v>7</v>
      </c>
      <c r="AT108" s="2">
        <v>0</v>
      </c>
      <c r="AU108" s="2" t="s">
        <v>1573</v>
      </c>
      <c r="AV108" s="2" t="s">
        <v>1517</v>
      </c>
      <c r="AW108" s="2">
        <v>6.1244410785106201E-2</v>
      </c>
      <c r="AX108" s="2">
        <v>1.8238724011873E-2</v>
      </c>
      <c r="AY108" s="2">
        <v>1.8238722924760298E-2</v>
      </c>
      <c r="AZ108" s="2">
        <v>1.8238722924760298E-2</v>
      </c>
      <c r="BA108" s="2">
        <v>1.8238722924760298E-2</v>
      </c>
      <c r="BB108" s="2">
        <v>1.8238722924760298E-2</v>
      </c>
      <c r="BC108" s="2" t="s">
        <v>1518</v>
      </c>
      <c r="BD108" s="2" t="s">
        <v>1523</v>
      </c>
      <c r="BE108" s="2">
        <v>4033.9630000000002</v>
      </c>
      <c r="BF108">
        <v>1.5182194478508199E-5</v>
      </c>
      <c r="BG108">
        <v>4.5212918442417498E-6</v>
      </c>
      <c r="BH108">
        <v>4.5212915747517497E-6</v>
      </c>
      <c r="BI108">
        <v>4.5212915747517497E-6</v>
      </c>
      <c r="BJ108">
        <v>4.5212915747517497E-6</v>
      </c>
      <c r="BK108">
        <v>4.5212915747517497E-6</v>
      </c>
      <c r="BL108">
        <v>0</v>
      </c>
      <c r="BM108">
        <v>0</v>
      </c>
      <c r="BN108">
        <v>0</v>
      </c>
      <c r="BO108">
        <v>0</v>
      </c>
      <c r="BP108">
        <v>2.88</v>
      </c>
      <c r="BQ108">
        <v>5.76</v>
      </c>
    </row>
    <row r="109" spans="1:72" x14ac:dyDescent="0.2">
      <c r="A109" s="2" t="s">
        <v>223</v>
      </c>
      <c r="B109" s="2">
        <v>5.6994308790000003</v>
      </c>
      <c r="C109" s="2"/>
      <c r="D109" s="2">
        <v>0.5</v>
      </c>
      <c r="E109" s="2"/>
      <c r="F109" s="2">
        <v>0.5</v>
      </c>
      <c r="G109" s="2">
        <v>5.5</v>
      </c>
      <c r="H109" s="2">
        <v>3.7</v>
      </c>
      <c r="I109" s="2">
        <v>7.5</v>
      </c>
      <c r="J109" s="2">
        <v>7.4</v>
      </c>
      <c r="K109" s="2">
        <v>0</v>
      </c>
      <c r="L109" s="2">
        <v>0</v>
      </c>
      <c r="M109" s="2">
        <v>4.8</v>
      </c>
      <c r="N109" s="2">
        <v>5.0999999999999996</v>
      </c>
      <c r="O109" s="2">
        <v>0.7</v>
      </c>
      <c r="P109" s="2">
        <v>2.9</v>
      </c>
      <c r="Q109" s="2">
        <v>3.9</v>
      </c>
      <c r="R109" s="2">
        <v>7.6</v>
      </c>
      <c r="S109" s="2">
        <v>9.6999999999999993</v>
      </c>
      <c r="T109" s="2">
        <v>7.8</v>
      </c>
      <c r="U109" s="2">
        <v>8.4</v>
      </c>
      <c r="V109" s="2">
        <v>5.6</v>
      </c>
      <c r="W109" s="2">
        <v>2.8</v>
      </c>
      <c r="X109" s="2">
        <v>3</v>
      </c>
      <c r="Y109" s="2">
        <v>0.6</v>
      </c>
      <c r="Z109" s="2">
        <v>22.9</v>
      </c>
      <c r="AA109" s="2">
        <v>8.6</v>
      </c>
      <c r="AB109" s="2">
        <v>4.5</v>
      </c>
      <c r="AC109" s="2">
        <v>1.4</v>
      </c>
      <c r="AD109" s="2">
        <v>7</v>
      </c>
      <c r="AE109" s="2">
        <v>4.3</v>
      </c>
      <c r="AF109" s="2">
        <v>5.3</v>
      </c>
      <c r="AG109" s="2">
        <v>4.7</v>
      </c>
      <c r="AH109" s="2">
        <v>4.3</v>
      </c>
      <c r="AI109" s="2">
        <v>5.625</v>
      </c>
      <c r="AJ109" s="2">
        <v>5.9</v>
      </c>
      <c r="AK109" s="2">
        <v>8.4285714285714306</v>
      </c>
      <c r="AL109" s="2" t="s">
        <v>678</v>
      </c>
      <c r="AM109" s="2" t="s">
        <v>416</v>
      </c>
      <c r="AN109" s="2" t="s">
        <v>607</v>
      </c>
      <c r="AO109" s="2" t="s">
        <v>419</v>
      </c>
      <c r="AP109" s="2" t="s">
        <v>633</v>
      </c>
      <c r="AQ109" s="2" t="s">
        <v>602</v>
      </c>
      <c r="AR109" s="2">
        <v>10</v>
      </c>
      <c r="AS109" s="2"/>
      <c r="AT109" s="2">
        <v>0</v>
      </c>
      <c r="AU109" s="2" t="s">
        <v>1574</v>
      </c>
      <c r="AV109" s="2" t="s">
        <v>1517</v>
      </c>
      <c r="AW109" s="2">
        <v>76.127736407042093</v>
      </c>
      <c r="AX109" s="2">
        <v>75.254202284833994</v>
      </c>
      <c r="AY109" s="2">
        <v>74.250739854403704</v>
      </c>
      <c r="AZ109" s="2">
        <v>76.027241954921607</v>
      </c>
      <c r="BA109" s="2">
        <v>75.395198465253102</v>
      </c>
      <c r="BB109" s="2">
        <v>74.023105230197999</v>
      </c>
      <c r="BC109" s="2" t="s">
        <v>1518</v>
      </c>
      <c r="BD109" s="2" t="s">
        <v>1519</v>
      </c>
      <c r="BE109" s="2">
        <v>27691.019</v>
      </c>
      <c r="BF109">
        <v>2.7491850844146301E-3</v>
      </c>
      <c r="BG109">
        <v>2.7176393286514298E-3</v>
      </c>
      <c r="BH109">
        <v>2.6814014989626701E-3</v>
      </c>
      <c r="BI109">
        <v>2.7455559492022101E-3</v>
      </c>
      <c r="BJ109">
        <v>2.7227310943397599E-3</v>
      </c>
      <c r="BK109">
        <v>2.67318097720412E-3</v>
      </c>
      <c r="BL109">
        <v>2.3925715811066599</v>
      </c>
      <c r="BM109">
        <v>6.4154450239548603E-3</v>
      </c>
      <c r="BN109">
        <v>0.478514316221334</v>
      </c>
      <c r="BO109">
        <v>1.28308900479097</v>
      </c>
      <c r="BS109">
        <v>8.0371060098920495</v>
      </c>
      <c r="BT109">
        <v>10</v>
      </c>
    </row>
    <row r="110" spans="1:72" x14ac:dyDescent="0.2">
      <c r="A110" s="2" t="s">
        <v>225</v>
      </c>
      <c r="B110" s="2">
        <v>14.846608120000001</v>
      </c>
      <c r="C110" s="2">
        <v>24.212998389999999</v>
      </c>
      <c r="D110" s="2">
        <v>1.6</v>
      </c>
      <c r="E110" s="2">
        <v>4.4000000000000004</v>
      </c>
      <c r="F110" s="2">
        <v>1.6</v>
      </c>
      <c r="G110" s="2">
        <v>10</v>
      </c>
      <c r="H110" s="2">
        <v>4</v>
      </c>
      <c r="I110" s="2">
        <v>3.6</v>
      </c>
      <c r="J110" s="2">
        <v>8.3000000000000007</v>
      </c>
      <c r="K110" s="2">
        <v>0</v>
      </c>
      <c r="L110" s="2">
        <v>0</v>
      </c>
      <c r="M110" s="2">
        <v>5.2</v>
      </c>
      <c r="N110" s="2">
        <v>1.2</v>
      </c>
      <c r="O110" s="2">
        <v>10</v>
      </c>
      <c r="P110" s="2">
        <v>5.6</v>
      </c>
      <c r="Q110" s="2">
        <v>5.4</v>
      </c>
      <c r="R110" s="2">
        <v>3.7</v>
      </c>
      <c r="S110" s="2">
        <v>3.2</v>
      </c>
      <c r="T110" s="2">
        <v>0</v>
      </c>
      <c r="U110" s="2">
        <v>2.2999999999999998</v>
      </c>
      <c r="V110" s="2">
        <v>0</v>
      </c>
      <c r="W110" s="2">
        <v>0</v>
      </c>
      <c r="X110" s="2">
        <v>4</v>
      </c>
      <c r="Y110" s="2">
        <v>1.1000000000000001</v>
      </c>
      <c r="Z110" s="2">
        <v>13.4</v>
      </c>
      <c r="AA110" s="2">
        <v>2.2999999999999998</v>
      </c>
      <c r="AB110" s="2">
        <v>9.1999999999999993</v>
      </c>
      <c r="AC110" s="2">
        <v>4</v>
      </c>
      <c r="AD110" s="2">
        <v>6</v>
      </c>
      <c r="AE110" s="2">
        <v>0.7</v>
      </c>
      <c r="AF110" s="2">
        <v>3.3</v>
      </c>
      <c r="AG110" s="2">
        <v>2.4</v>
      </c>
      <c r="AH110" s="2">
        <v>3.9</v>
      </c>
      <c r="AI110" s="2">
        <v>3.9583333333333299</v>
      </c>
      <c r="AJ110" s="2">
        <v>2.4</v>
      </c>
      <c r="AK110" s="2">
        <v>3.4285714285714302</v>
      </c>
      <c r="AL110" s="2" t="s">
        <v>997</v>
      </c>
      <c r="AM110" s="2" t="s">
        <v>416</v>
      </c>
      <c r="AN110" s="2" t="s">
        <v>607</v>
      </c>
      <c r="AO110" s="2" t="s">
        <v>419</v>
      </c>
      <c r="AP110" s="2" t="s">
        <v>607</v>
      </c>
      <c r="AQ110" s="2" t="s">
        <v>419</v>
      </c>
      <c r="AR110" s="2">
        <v>10</v>
      </c>
      <c r="AS110" s="2"/>
      <c r="AT110" s="2"/>
      <c r="AU110" s="2" t="s">
        <v>419</v>
      </c>
      <c r="AV110" s="2" t="s">
        <v>419</v>
      </c>
      <c r="AW110" s="2"/>
      <c r="AX110" s="2"/>
      <c r="AY110" s="2"/>
      <c r="AZ110" s="2"/>
      <c r="BA110" s="2"/>
      <c r="BB110" s="2"/>
      <c r="BC110" s="2" t="s">
        <v>419</v>
      </c>
      <c r="BD110" s="2" t="s">
        <v>419</v>
      </c>
      <c r="BE110" s="2"/>
    </row>
    <row r="111" spans="1:72" x14ac:dyDescent="0.2">
      <c r="A111" s="2" t="s">
        <v>227</v>
      </c>
      <c r="B111" s="2">
        <v>65.682965089999996</v>
      </c>
      <c r="C111" s="2">
        <v>28.466423880000001</v>
      </c>
      <c r="D111" s="2">
        <v>7.8</v>
      </c>
      <c r="E111" s="2">
        <v>5.2</v>
      </c>
      <c r="F111" s="2">
        <v>7.8</v>
      </c>
      <c r="G111" s="2">
        <v>6</v>
      </c>
      <c r="H111" s="2">
        <v>8</v>
      </c>
      <c r="I111" s="2">
        <v>1.8</v>
      </c>
      <c r="J111" s="2">
        <v>4.4000000000000004</v>
      </c>
      <c r="K111" s="2">
        <v>0.3</v>
      </c>
      <c r="L111" s="2">
        <v>0.3</v>
      </c>
      <c r="M111" s="2">
        <v>4.0999999999999996</v>
      </c>
      <c r="N111" s="2">
        <v>1.1000000000000001</v>
      </c>
      <c r="O111" s="2">
        <v>1.8</v>
      </c>
      <c r="P111" s="2">
        <v>1.5</v>
      </c>
      <c r="Q111" s="2">
        <v>2.8</v>
      </c>
      <c r="R111" s="2">
        <v>2.5</v>
      </c>
      <c r="S111" s="2">
        <v>5.2</v>
      </c>
      <c r="T111" s="2">
        <v>0.2</v>
      </c>
      <c r="U111" s="2">
        <v>2.6</v>
      </c>
      <c r="V111" s="2">
        <v>0</v>
      </c>
      <c r="W111" s="2">
        <v>0</v>
      </c>
      <c r="X111" s="2">
        <v>7</v>
      </c>
      <c r="Y111" s="2">
        <v>2.8</v>
      </c>
      <c r="Z111" s="2">
        <v>15.7</v>
      </c>
      <c r="AA111" s="2">
        <v>3.8</v>
      </c>
      <c r="AB111" s="2">
        <v>13.5</v>
      </c>
      <c r="AC111" s="2">
        <v>6.4</v>
      </c>
      <c r="AD111" s="2">
        <v>4</v>
      </c>
      <c r="AE111" s="2">
        <v>0.4</v>
      </c>
      <c r="AF111" s="2">
        <v>3.7</v>
      </c>
      <c r="AG111" s="2">
        <v>4.7</v>
      </c>
      <c r="AH111" s="2">
        <v>3.7</v>
      </c>
      <c r="AI111" s="2">
        <v>3.125</v>
      </c>
      <c r="AJ111" s="2">
        <v>3.4</v>
      </c>
      <c r="AK111" s="2">
        <v>4.8571428571428603</v>
      </c>
      <c r="AL111" s="2" t="s">
        <v>906</v>
      </c>
      <c r="AM111" s="2" t="s">
        <v>416</v>
      </c>
      <c r="AN111" s="2" t="s">
        <v>999</v>
      </c>
      <c r="AO111" s="2" t="s">
        <v>602</v>
      </c>
      <c r="AP111" s="2" t="s">
        <v>633</v>
      </c>
      <c r="AQ111" s="2" t="s">
        <v>602</v>
      </c>
      <c r="AR111" s="2">
        <v>10</v>
      </c>
      <c r="AS111" s="2">
        <v>7</v>
      </c>
      <c r="AT111" s="2">
        <v>0</v>
      </c>
      <c r="AU111" s="2" t="s">
        <v>1575</v>
      </c>
      <c r="AV111" s="2" t="s">
        <v>1517</v>
      </c>
      <c r="AW111" s="2"/>
      <c r="AX111" s="2">
        <v>1.7317525685235</v>
      </c>
      <c r="AY111" s="2">
        <v>1.6744360281358199</v>
      </c>
      <c r="AZ111" s="2">
        <v>2.5380354697938201</v>
      </c>
      <c r="BA111" s="2">
        <v>2.41106105227114</v>
      </c>
      <c r="BB111" s="2">
        <v>2.29468620817689</v>
      </c>
      <c r="BC111" s="2" t="s">
        <v>1518</v>
      </c>
      <c r="BD111" s="2" t="s">
        <v>1521</v>
      </c>
      <c r="BE111" s="2">
        <v>128932.753</v>
      </c>
      <c r="BG111">
        <v>1.3431440252606E-5</v>
      </c>
      <c r="BH111">
        <v>1.29868942466141E-5</v>
      </c>
      <c r="BI111">
        <v>1.96849552246342E-5</v>
      </c>
      <c r="BJ111">
        <v>1.8700144037653001E-5</v>
      </c>
      <c r="BK111">
        <v>1.7797542942225802E-5</v>
      </c>
      <c r="BL111">
        <v>51.575541086479298</v>
      </c>
      <c r="BM111">
        <v>6.6980609780200803E-4</v>
      </c>
      <c r="BN111">
        <v>10</v>
      </c>
      <c r="BO111">
        <v>0.13396121956040299</v>
      </c>
      <c r="BP111">
        <v>1.7450000000000001</v>
      </c>
      <c r="BQ111">
        <v>3.49</v>
      </c>
      <c r="BR111">
        <v>0</v>
      </c>
      <c r="BS111">
        <v>3.1278520759271098</v>
      </c>
      <c r="BT111">
        <v>2.25570415185422</v>
      </c>
    </row>
    <row r="112" spans="1:72" x14ac:dyDescent="0.2">
      <c r="A112" s="2" t="s">
        <v>229</v>
      </c>
      <c r="B112" s="2">
        <v>22.950524380000001</v>
      </c>
      <c r="C112" s="2">
        <v>8.3333333029999999</v>
      </c>
      <c r="D112" s="2">
        <v>2.6</v>
      </c>
      <c r="E112" s="2">
        <v>1.1000000000000001</v>
      </c>
      <c r="F112" s="2">
        <v>2.6</v>
      </c>
      <c r="G112" s="2">
        <v>8.4</v>
      </c>
      <c r="H112" s="2">
        <v>7.7</v>
      </c>
      <c r="I112" s="2"/>
      <c r="J112" s="2"/>
      <c r="K112" s="2">
        <v>0</v>
      </c>
      <c r="L112" s="2">
        <v>0</v>
      </c>
      <c r="M112" s="2">
        <v>5.4</v>
      </c>
      <c r="N112" s="2">
        <v>1</v>
      </c>
      <c r="O112" s="2">
        <v>10</v>
      </c>
      <c r="P112" s="2">
        <v>5.5</v>
      </c>
      <c r="Q112" s="2">
        <v>5.4</v>
      </c>
      <c r="R112" s="2">
        <v>3.8</v>
      </c>
      <c r="S112" s="2"/>
      <c r="T112" s="2"/>
      <c r="U112" s="2">
        <v>3.8</v>
      </c>
      <c r="V112" s="2">
        <v>0</v>
      </c>
      <c r="W112" s="2">
        <v>0</v>
      </c>
      <c r="X112" s="2"/>
      <c r="Y112" s="2"/>
      <c r="Z112" s="2"/>
      <c r="AA112" s="2"/>
      <c r="AB112" s="2">
        <v>30.5</v>
      </c>
      <c r="AC112" s="2">
        <v>10</v>
      </c>
      <c r="AD112" s="2">
        <v>4</v>
      </c>
      <c r="AE112" s="2">
        <v>8.6999999999999993</v>
      </c>
      <c r="AF112" s="2">
        <v>7.6</v>
      </c>
      <c r="AG112" s="2">
        <v>4.7</v>
      </c>
      <c r="AH112" s="2">
        <v>5</v>
      </c>
      <c r="AI112" s="2">
        <v>8.5416666666666696</v>
      </c>
      <c r="AJ112" s="2">
        <v>5.4</v>
      </c>
      <c r="AK112" s="2">
        <v>7.7142857142857197</v>
      </c>
      <c r="AL112" s="2" t="s">
        <v>651</v>
      </c>
      <c r="AM112" s="2" t="s">
        <v>416</v>
      </c>
      <c r="AN112" s="2" t="s">
        <v>607</v>
      </c>
      <c r="AO112" s="2" t="s">
        <v>419</v>
      </c>
      <c r="AP112" s="2" t="s">
        <v>607</v>
      </c>
      <c r="AQ112" s="2" t="s">
        <v>419</v>
      </c>
      <c r="AR112" s="2">
        <v>10</v>
      </c>
      <c r="AS112" s="2"/>
      <c r="AT112" s="2"/>
      <c r="AU112" s="2" t="s">
        <v>419</v>
      </c>
      <c r="AV112" s="2" t="s">
        <v>419</v>
      </c>
      <c r="AW112" s="2"/>
      <c r="AX112" s="2"/>
      <c r="AY112" s="2"/>
      <c r="AZ112" s="2"/>
      <c r="BA112" s="2"/>
      <c r="BB112" s="2"/>
      <c r="BC112" s="2" t="s">
        <v>419</v>
      </c>
      <c r="BD112" s="2" t="s">
        <v>419</v>
      </c>
      <c r="BE112" s="2"/>
    </row>
    <row r="113" spans="1:72" x14ac:dyDescent="0.2">
      <c r="A113" s="2" t="s">
        <v>231</v>
      </c>
      <c r="B113" s="2"/>
      <c r="C113" s="2"/>
      <c r="D113" s="2"/>
      <c r="E113" s="2"/>
      <c r="F113" s="2"/>
      <c r="G113" s="2">
        <v>6.4</v>
      </c>
      <c r="H113" s="2">
        <v>5.8</v>
      </c>
      <c r="I113" s="2">
        <v>0.9</v>
      </c>
      <c r="J113" s="2"/>
      <c r="K113" s="2">
        <v>0</v>
      </c>
      <c r="L113" s="2">
        <v>0</v>
      </c>
      <c r="M113" s="2">
        <v>3.3</v>
      </c>
      <c r="N113" s="2">
        <v>6.3</v>
      </c>
      <c r="O113" s="2">
        <v>5.5</v>
      </c>
      <c r="P113" s="2">
        <v>5.9</v>
      </c>
      <c r="Q113" s="2">
        <v>4.5999999999999996</v>
      </c>
      <c r="R113" s="2">
        <v>2.9</v>
      </c>
      <c r="S113" s="2">
        <v>3</v>
      </c>
      <c r="T113" s="2">
        <v>0.4</v>
      </c>
      <c r="U113" s="2">
        <v>2.1</v>
      </c>
      <c r="V113" s="2">
        <v>0</v>
      </c>
      <c r="W113" s="2">
        <v>0</v>
      </c>
      <c r="X113" s="2">
        <v>14</v>
      </c>
      <c r="Y113" s="2">
        <v>6.7</v>
      </c>
      <c r="Z113" s="2"/>
      <c r="AA113" s="2"/>
      <c r="AB113" s="2">
        <v>9.3000000000000007</v>
      </c>
      <c r="AC113" s="2">
        <v>4.0999999999999996</v>
      </c>
      <c r="AD113" s="2">
        <v>6</v>
      </c>
      <c r="AE113" s="2">
        <v>0.2</v>
      </c>
      <c r="AF113" s="2">
        <v>3.4</v>
      </c>
      <c r="AG113" s="2">
        <v>2.8</v>
      </c>
      <c r="AH113" s="2">
        <v>3.7</v>
      </c>
      <c r="AI113" s="2">
        <v>3.125</v>
      </c>
      <c r="AJ113" s="2">
        <v>2.4</v>
      </c>
      <c r="AK113" s="2">
        <v>3.4285714285714302</v>
      </c>
      <c r="AL113" s="2" t="s">
        <v>1003</v>
      </c>
      <c r="AM113" s="2" t="s">
        <v>416</v>
      </c>
      <c r="AN113" s="2" t="s">
        <v>856</v>
      </c>
      <c r="AO113" s="2" t="s">
        <v>416</v>
      </c>
      <c r="AP113" s="2" t="s">
        <v>607</v>
      </c>
      <c r="AQ113" s="2" t="s">
        <v>419</v>
      </c>
      <c r="AR113" s="2">
        <v>10</v>
      </c>
      <c r="AS113" s="2">
        <v>10</v>
      </c>
      <c r="AT113" s="2"/>
      <c r="AU113" s="2" t="s">
        <v>419</v>
      </c>
      <c r="AV113" s="2" t="s">
        <v>419</v>
      </c>
      <c r="AW113" s="2"/>
      <c r="AX113" s="2"/>
      <c r="AY113" s="2"/>
      <c r="AZ113" s="2"/>
      <c r="BA113" s="2"/>
      <c r="BB113" s="2"/>
      <c r="BC113" s="2" t="s">
        <v>419</v>
      </c>
      <c r="BD113" s="2" t="s">
        <v>419</v>
      </c>
      <c r="BE113" s="2"/>
      <c r="BP113">
        <v>2.9980000000000002</v>
      </c>
      <c r="BQ113">
        <v>5.9960000000000004</v>
      </c>
    </row>
    <row r="114" spans="1:72" x14ac:dyDescent="0.2">
      <c r="A114" s="2" t="s">
        <v>233</v>
      </c>
      <c r="B114" s="2">
        <v>1.3057991339999999</v>
      </c>
      <c r="C114" s="2">
        <v>15.513925260000001</v>
      </c>
      <c r="D114" s="2">
        <v>0</v>
      </c>
      <c r="E114" s="2">
        <v>2.6</v>
      </c>
      <c r="F114" s="2">
        <v>0</v>
      </c>
      <c r="G114" s="2">
        <v>4</v>
      </c>
      <c r="H114" s="2">
        <v>4.2</v>
      </c>
      <c r="I114" s="2">
        <v>5.2</v>
      </c>
      <c r="J114" s="2">
        <v>9.1999999999999993</v>
      </c>
      <c r="K114" s="2">
        <v>0.8</v>
      </c>
      <c r="L114" s="2">
        <v>0.8</v>
      </c>
      <c r="M114" s="2">
        <v>4.7</v>
      </c>
      <c r="N114" s="2">
        <v>9.5</v>
      </c>
      <c r="O114" s="2">
        <v>0.8</v>
      </c>
      <c r="P114" s="2">
        <v>5.2</v>
      </c>
      <c r="Q114" s="2">
        <v>4.9000000000000004</v>
      </c>
      <c r="R114" s="2">
        <v>9.5</v>
      </c>
      <c r="S114" s="2">
        <v>9.9</v>
      </c>
      <c r="T114" s="2">
        <v>5</v>
      </c>
      <c r="U114" s="2">
        <v>8.1</v>
      </c>
      <c r="V114" s="2">
        <v>4.5999999999999996</v>
      </c>
      <c r="W114" s="2">
        <v>2.2999999999999998</v>
      </c>
      <c r="X114" s="2">
        <v>3</v>
      </c>
      <c r="Y114" s="2">
        <v>0.6</v>
      </c>
      <c r="Z114" s="2">
        <v>24.6</v>
      </c>
      <c r="AA114" s="2">
        <v>9.6999999999999993</v>
      </c>
      <c r="AB114" s="2">
        <v>2.4</v>
      </c>
      <c r="AC114" s="2">
        <v>0.2</v>
      </c>
      <c r="AD114" s="2">
        <v>7</v>
      </c>
      <c r="AE114" s="2">
        <v>1</v>
      </c>
      <c r="AF114" s="2">
        <v>4.5</v>
      </c>
      <c r="AG114" s="2">
        <v>4.2</v>
      </c>
      <c r="AH114" s="2">
        <v>4.5999999999999996</v>
      </c>
      <c r="AI114" s="2">
        <v>6.875</v>
      </c>
      <c r="AJ114" s="2">
        <v>7</v>
      </c>
      <c r="AK114" s="2">
        <v>10</v>
      </c>
      <c r="AL114" s="2" t="s">
        <v>695</v>
      </c>
      <c r="AM114" s="2" t="s">
        <v>416</v>
      </c>
      <c r="AN114" s="2" t="s">
        <v>607</v>
      </c>
      <c r="AO114" s="2" t="s">
        <v>419</v>
      </c>
      <c r="AP114" s="2" t="s">
        <v>604</v>
      </c>
      <c r="AQ114" s="2" t="s">
        <v>416</v>
      </c>
      <c r="AR114" s="2">
        <v>10</v>
      </c>
      <c r="AS114" s="2"/>
      <c r="AT114" s="2">
        <v>7</v>
      </c>
      <c r="AU114" s="2" t="s">
        <v>1576</v>
      </c>
      <c r="AV114" s="2" t="s">
        <v>1517</v>
      </c>
      <c r="AW114" s="2">
        <v>44.310108536900003</v>
      </c>
      <c r="AX114" s="2">
        <v>43.285677932948197</v>
      </c>
      <c r="AY114" s="2">
        <v>42.0417770351605</v>
      </c>
      <c r="AZ114" s="2">
        <v>45.021875933648502</v>
      </c>
      <c r="BA114" s="2">
        <v>45.4781482687752</v>
      </c>
      <c r="BB114" s="2">
        <v>43.979318722555803</v>
      </c>
      <c r="BC114" s="2" t="s">
        <v>1518</v>
      </c>
      <c r="BD114" s="2" t="s">
        <v>1519</v>
      </c>
      <c r="BE114" s="2">
        <v>20250.833999999999</v>
      </c>
      <c r="BF114">
        <v>2.1880633921990602E-3</v>
      </c>
      <c r="BG114">
        <v>2.13747631001016E-3</v>
      </c>
      <c r="BH114">
        <v>2.07605163496775E-3</v>
      </c>
      <c r="BI114">
        <v>2.2232109518871401E-3</v>
      </c>
      <c r="BJ114">
        <v>2.2457419911088702E-3</v>
      </c>
      <c r="BK114">
        <v>2.1717287654699001E-3</v>
      </c>
      <c r="BL114">
        <v>7.0884227752685796</v>
      </c>
      <c r="BM114">
        <v>1.4715931691939001E-2</v>
      </c>
      <c r="BN114">
        <v>1.41768455505371</v>
      </c>
      <c r="BO114">
        <v>2.9431863383877901</v>
      </c>
      <c r="BS114">
        <v>5.7301463808332196</v>
      </c>
      <c r="BT114">
        <v>7.4602927616664303</v>
      </c>
    </row>
    <row r="115" spans="1:72" x14ac:dyDescent="0.2">
      <c r="A115" s="2" t="s">
        <v>235</v>
      </c>
      <c r="B115" s="2"/>
      <c r="C115" s="2"/>
      <c r="D115" s="2"/>
      <c r="E115" s="2"/>
      <c r="F115" s="2"/>
      <c r="G115" s="2">
        <v>10</v>
      </c>
      <c r="H115" s="2">
        <v>9.5</v>
      </c>
      <c r="I115" s="2"/>
      <c r="J115" s="2">
        <v>2.1</v>
      </c>
      <c r="K115" s="2">
        <v>2.4</v>
      </c>
      <c r="L115" s="2">
        <v>2.4</v>
      </c>
      <c r="M115" s="2">
        <v>6</v>
      </c>
      <c r="N115" s="2">
        <v>0.1</v>
      </c>
      <c r="O115" s="2">
        <v>10</v>
      </c>
      <c r="P115" s="2">
        <v>5.0999999999999996</v>
      </c>
      <c r="Q115" s="2">
        <v>5.5</v>
      </c>
      <c r="R115" s="2">
        <v>0.4</v>
      </c>
      <c r="S115" s="2"/>
      <c r="T115" s="2">
        <v>0</v>
      </c>
      <c r="U115" s="2">
        <v>0.2</v>
      </c>
      <c r="V115" s="2">
        <v>0</v>
      </c>
      <c r="W115" s="2">
        <v>0</v>
      </c>
      <c r="X115" s="2">
        <v>20</v>
      </c>
      <c r="Y115" s="2">
        <v>10</v>
      </c>
      <c r="Z115" s="2">
        <v>10.8</v>
      </c>
      <c r="AA115" s="2">
        <v>0.5</v>
      </c>
      <c r="AB115" s="2">
        <v>8.3000000000000007</v>
      </c>
      <c r="AC115" s="2">
        <v>3.5</v>
      </c>
      <c r="AD115" s="2">
        <v>3</v>
      </c>
      <c r="AE115" s="2">
        <v>0.2</v>
      </c>
      <c r="AF115" s="2">
        <v>1.8</v>
      </c>
      <c r="AG115" s="2">
        <v>1</v>
      </c>
      <c r="AH115" s="2">
        <v>3.3</v>
      </c>
      <c r="AI115" s="2">
        <v>1.4583333333333299</v>
      </c>
      <c r="AJ115" s="2">
        <v>0.7</v>
      </c>
      <c r="AK115" s="2">
        <v>1</v>
      </c>
      <c r="AL115" s="2" t="s">
        <v>731</v>
      </c>
      <c r="AM115" s="2" t="s">
        <v>416</v>
      </c>
      <c r="AN115" s="2" t="s">
        <v>1008</v>
      </c>
      <c r="AO115" s="2" t="s">
        <v>423</v>
      </c>
      <c r="AP115" s="2" t="s">
        <v>666</v>
      </c>
      <c r="AQ115" s="2" t="s">
        <v>423</v>
      </c>
      <c r="AR115" s="2">
        <v>10</v>
      </c>
      <c r="AS115" s="2">
        <v>0</v>
      </c>
      <c r="AT115" s="2">
        <v>3</v>
      </c>
      <c r="AU115" s="2" t="s">
        <v>419</v>
      </c>
      <c r="AV115" s="2" t="s">
        <v>419</v>
      </c>
      <c r="AW115" s="2"/>
      <c r="AX115" s="2"/>
      <c r="AY115" s="2"/>
      <c r="AZ115" s="2"/>
      <c r="BA115" s="2"/>
      <c r="BB115" s="2"/>
      <c r="BC115" s="2" t="s">
        <v>419</v>
      </c>
      <c r="BD115" s="2" t="s">
        <v>419</v>
      </c>
      <c r="BE115" s="2"/>
      <c r="BP115">
        <v>0.56699999999999995</v>
      </c>
      <c r="BQ115">
        <v>1.1339999999999999</v>
      </c>
    </row>
    <row r="116" spans="1:72" x14ac:dyDescent="0.2">
      <c r="A116" s="2" t="s">
        <v>237</v>
      </c>
      <c r="B116" s="2">
        <v>2.3373272749999998</v>
      </c>
      <c r="C116" s="2"/>
      <c r="D116" s="2">
        <v>0.1</v>
      </c>
      <c r="E116" s="2"/>
      <c r="F116" s="2">
        <v>0.1</v>
      </c>
      <c r="G116" s="2">
        <v>6.4</v>
      </c>
      <c r="H116" s="2">
        <v>3.1</v>
      </c>
      <c r="I116" s="2">
        <v>6.3</v>
      </c>
      <c r="J116" s="2">
        <v>5.6</v>
      </c>
      <c r="K116" s="2">
        <v>0.7</v>
      </c>
      <c r="L116" s="2">
        <v>0.7</v>
      </c>
      <c r="M116" s="2">
        <v>4.4000000000000004</v>
      </c>
      <c r="N116" s="2">
        <v>1.7</v>
      </c>
      <c r="O116" s="2">
        <v>0.6</v>
      </c>
      <c r="P116" s="2">
        <v>1.2</v>
      </c>
      <c r="Q116" s="2">
        <v>2.8</v>
      </c>
      <c r="R116" s="2">
        <v>6.4</v>
      </c>
      <c r="S116" s="2">
        <v>8.3000000000000007</v>
      </c>
      <c r="T116" s="2">
        <v>0.2</v>
      </c>
      <c r="U116" s="2">
        <v>5</v>
      </c>
      <c r="V116" s="2">
        <v>1.5</v>
      </c>
      <c r="W116" s="2">
        <v>0.7</v>
      </c>
      <c r="X116" s="2">
        <v>6</v>
      </c>
      <c r="Y116" s="2">
        <v>2.2000000000000002</v>
      </c>
      <c r="Z116" s="2">
        <v>24.2</v>
      </c>
      <c r="AA116" s="2">
        <v>9.5</v>
      </c>
      <c r="AB116" s="2">
        <v>3.9</v>
      </c>
      <c r="AC116" s="2">
        <v>1.1000000000000001</v>
      </c>
      <c r="AD116" s="2">
        <v>4</v>
      </c>
      <c r="AE116" s="2">
        <v>6.5</v>
      </c>
      <c r="AF116" s="2">
        <v>5.3</v>
      </c>
      <c r="AG116" s="2">
        <v>3.4</v>
      </c>
      <c r="AH116" s="2">
        <v>3.1</v>
      </c>
      <c r="AI116" s="2">
        <v>0.625</v>
      </c>
      <c r="AJ116" s="2">
        <v>5</v>
      </c>
      <c r="AK116" s="2">
        <v>7.1428571428571397</v>
      </c>
      <c r="AL116" s="2" t="s">
        <v>689</v>
      </c>
      <c r="AM116" s="2" t="s">
        <v>423</v>
      </c>
      <c r="AN116" s="2" t="s">
        <v>1010</v>
      </c>
      <c r="AO116" s="2" t="s">
        <v>423</v>
      </c>
      <c r="AP116" s="2" t="s">
        <v>604</v>
      </c>
      <c r="AQ116" s="2" t="s">
        <v>416</v>
      </c>
      <c r="AR116" s="2">
        <v>0</v>
      </c>
      <c r="AS116" s="2">
        <v>0</v>
      </c>
      <c r="AT116" s="2">
        <v>7</v>
      </c>
      <c r="AU116" s="2" t="s">
        <v>419</v>
      </c>
      <c r="AV116" s="2" t="s">
        <v>419</v>
      </c>
      <c r="AW116" s="2"/>
      <c r="AX116" s="2"/>
      <c r="AY116" s="2"/>
      <c r="AZ116" s="2"/>
      <c r="BA116" s="2"/>
      <c r="BB116" s="2"/>
      <c r="BC116" s="2" t="s">
        <v>419</v>
      </c>
      <c r="BD116" s="2" t="s">
        <v>419</v>
      </c>
      <c r="BE116" s="2"/>
      <c r="BS116">
        <v>7.0431793236732503</v>
      </c>
      <c r="BT116">
        <v>10</v>
      </c>
    </row>
    <row r="117" spans="1:72" x14ac:dyDescent="0.2">
      <c r="A117" s="2" t="s">
        <v>239</v>
      </c>
      <c r="B117" s="2">
        <v>56.44447529</v>
      </c>
      <c r="C117" s="2">
        <v>50.777448120000003</v>
      </c>
      <c r="D117" s="2">
        <v>6.7</v>
      </c>
      <c r="E117" s="2">
        <v>9.8000000000000007</v>
      </c>
      <c r="F117" s="2">
        <v>6.7</v>
      </c>
      <c r="G117" s="2">
        <v>5.6</v>
      </c>
      <c r="H117" s="2">
        <v>6.7</v>
      </c>
      <c r="I117" s="2">
        <v>3</v>
      </c>
      <c r="J117" s="2">
        <v>3</v>
      </c>
      <c r="K117" s="2">
        <v>0.1</v>
      </c>
      <c r="L117" s="2">
        <v>0.1</v>
      </c>
      <c r="M117" s="2">
        <v>3.7</v>
      </c>
      <c r="N117" s="2">
        <v>4.2</v>
      </c>
      <c r="O117" s="2">
        <v>8.1999999999999993</v>
      </c>
      <c r="P117" s="2">
        <v>6.2</v>
      </c>
      <c r="Q117" s="2">
        <v>4.9000000000000004</v>
      </c>
      <c r="R117" s="2">
        <v>1.7</v>
      </c>
      <c r="S117" s="2">
        <v>1</v>
      </c>
      <c r="T117" s="2">
        <v>0.2</v>
      </c>
      <c r="U117" s="2">
        <v>1</v>
      </c>
      <c r="V117" s="2">
        <v>0</v>
      </c>
      <c r="W117" s="2">
        <v>0</v>
      </c>
      <c r="X117" s="2">
        <v>15</v>
      </c>
      <c r="Y117" s="2">
        <v>7.2</v>
      </c>
      <c r="Z117" s="2">
        <v>20.6</v>
      </c>
      <c r="AA117" s="2">
        <v>7.1</v>
      </c>
      <c r="AB117" s="2">
        <v>9</v>
      </c>
      <c r="AC117" s="2">
        <v>3.9</v>
      </c>
      <c r="AD117" s="2">
        <v>6</v>
      </c>
      <c r="AE117" s="2">
        <v>0.3</v>
      </c>
      <c r="AF117" s="2">
        <v>4.3</v>
      </c>
      <c r="AG117" s="2">
        <v>4</v>
      </c>
      <c r="AH117" s="2">
        <v>4.5</v>
      </c>
      <c r="AI117" s="2">
        <v>6.4583333333333304</v>
      </c>
      <c r="AJ117" s="2">
        <v>2.2000000000000002</v>
      </c>
      <c r="AK117" s="2">
        <v>3.1428571428571401</v>
      </c>
      <c r="AL117" s="2" t="s">
        <v>949</v>
      </c>
      <c r="AM117" s="2" t="s">
        <v>416</v>
      </c>
      <c r="AN117" s="2" t="s">
        <v>607</v>
      </c>
      <c r="AO117" s="2" t="s">
        <v>419</v>
      </c>
      <c r="AP117" s="2" t="s">
        <v>607</v>
      </c>
      <c r="AQ117" s="2" t="s">
        <v>419</v>
      </c>
      <c r="AR117" s="2">
        <v>10</v>
      </c>
      <c r="AS117" s="2"/>
      <c r="AT117" s="2"/>
      <c r="AU117" s="2" t="s">
        <v>419</v>
      </c>
      <c r="AV117" s="2" t="s">
        <v>419</v>
      </c>
      <c r="AW117" s="2"/>
      <c r="AX117" s="2"/>
      <c r="AY117" s="2"/>
      <c r="AZ117" s="2"/>
      <c r="BA117" s="2"/>
      <c r="BB117" s="2"/>
      <c r="BC117" s="2" t="s">
        <v>419</v>
      </c>
      <c r="BD117" s="2" t="s">
        <v>419</v>
      </c>
      <c r="BE117" s="2"/>
    </row>
    <row r="118" spans="1:72" x14ac:dyDescent="0.2">
      <c r="A118" s="2" t="s">
        <v>241</v>
      </c>
      <c r="B118" s="2">
        <v>99.899075339999996</v>
      </c>
      <c r="C118" s="2">
        <v>20.71394218</v>
      </c>
      <c r="D118" s="2">
        <v>10</v>
      </c>
      <c r="E118" s="2">
        <v>3.6</v>
      </c>
      <c r="F118" s="2">
        <v>10</v>
      </c>
      <c r="G118" s="2">
        <v>1</v>
      </c>
      <c r="H118" s="2">
        <v>6.8</v>
      </c>
      <c r="I118" s="2">
        <v>4.3</v>
      </c>
      <c r="J118" s="2"/>
      <c r="K118" s="2">
        <v>0</v>
      </c>
      <c r="L118" s="2">
        <v>0</v>
      </c>
      <c r="M118" s="2">
        <v>3</v>
      </c>
      <c r="N118" s="2">
        <v>4.9000000000000004</v>
      </c>
      <c r="O118" s="2">
        <v>0.3</v>
      </c>
      <c r="P118" s="2">
        <v>2.6</v>
      </c>
      <c r="Q118" s="2">
        <v>2.8</v>
      </c>
      <c r="R118" s="2">
        <v>3.2</v>
      </c>
      <c r="S118" s="2">
        <v>6.2</v>
      </c>
      <c r="T118" s="2">
        <v>0.1</v>
      </c>
      <c r="U118" s="2">
        <v>3.2</v>
      </c>
      <c r="V118" s="2">
        <v>0</v>
      </c>
      <c r="W118" s="2">
        <v>0</v>
      </c>
      <c r="X118" s="2">
        <v>4</v>
      </c>
      <c r="Y118" s="2">
        <v>1.1000000000000001</v>
      </c>
      <c r="Z118" s="2">
        <v>30.2</v>
      </c>
      <c r="AA118" s="2">
        <v>10</v>
      </c>
      <c r="AB118" s="2">
        <v>4.7</v>
      </c>
      <c r="AC118" s="2">
        <v>1.5</v>
      </c>
      <c r="AD118" s="2">
        <v>5</v>
      </c>
      <c r="AE118" s="2">
        <v>7.8</v>
      </c>
      <c r="AF118" s="2">
        <v>6.1</v>
      </c>
      <c r="AG118" s="2">
        <v>6.4</v>
      </c>
      <c r="AH118" s="2">
        <v>4.5999999999999996</v>
      </c>
      <c r="AI118" s="2">
        <v>6.875</v>
      </c>
      <c r="AJ118" s="2">
        <v>3.7</v>
      </c>
      <c r="AK118" s="2">
        <v>5.28571428571429</v>
      </c>
      <c r="AL118" s="2" t="s">
        <v>695</v>
      </c>
      <c r="AM118" s="2" t="s">
        <v>416</v>
      </c>
      <c r="AN118" s="2" t="s">
        <v>1013</v>
      </c>
      <c r="AO118" s="2" t="s">
        <v>602</v>
      </c>
      <c r="AP118" s="2" t="s">
        <v>633</v>
      </c>
      <c r="AQ118" s="2" t="s">
        <v>602</v>
      </c>
      <c r="AR118" s="2">
        <v>10</v>
      </c>
      <c r="AS118" s="2">
        <v>7</v>
      </c>
      <c r="AT118" s="2">
        <v>0</v>
      </c>
      <c r="AU118" s="2" t="s">
        <v>1577</v>
      </c>
      <c r="AV118" s="2" t="s">
        <v>1517</v>
      </c>
      <c r="AW118" s="2"/>
      <c r="AX118" s="2">
        <v>0.50156793089330298</v>
      </c>
      <c r="AY118" s="2">
        <v>0.50326688714451195</v>
      </c>
      <c r="AZ118" s="2">
        <v>0.50148765389971595</v>
      </c>
      <c r="BA118" s="2">
        <v>0.503511150555353</v>
      </c>
      <c r="BB118" s="2">
        <v>0.50549900212946097</v>
      </c>
      <c r="BC118" s="2" t="s">
        <v>1518</v>
      </c>
      <c r="BD118" s="2" t="s">
        <v>1537</v>
      </c>
      <c r="BE118" s="2">
        <v>3278.2919999999999</v>
      </c>
      <c r="BG118">
        <v>1.5299672234605799E-4</v>
      </c>
      <c r="BH118">
        <v>1.5351496667914601E-4</v>
      </c>
      <c r="BI118">
        <v>1.52972234901502E-4</v>
      </c>
      <c r="BJ118">
        <v>1.53589476030614E-4</v>
      </c>
      <c r="BK118">
        <v>1.54195844094871E-4</v>
      </c>
      <c r="BL118">
        <v>-0.35353671982889501</v>
      </c>
      <c r="BM118">
        <v>-5.42731777643875E-5</v>
      </c>
      <c r="BN118">
        <v>0</v>
      </c>
      <c r="BO118">
        <v>0</v>
      </c>
      <c r="BP118">
        <v>2</v>
      </c>
      <c r="BQ118">
        <v>4</v>
      </c>
      <c r="BS118">
        <v>3.77500393254416</v>
      </c>
      <c r="BT118">
        <v>3.5500078650883302</v>
      </c>
    </row>
    <row r="119" spans="1:72" x14ac:dyDescent="0.2">
      <c r="A119" s="2" t="s">
        <v>243</v>
      </c>
      <c r="B119" s="2">
        <v>6.3128615019999996</v>
      </c>
      <c r="C119" s="2"/>
      <c r="D119" s="2">
        <v>0.6</v>
      </c>
      <c r="E119" s="2"/>
      <c r="F119" s="2">
        <v>0.6</v>
      </c>
      <c r="G119" s="2">
        <v>5.2</v>
      </c>
      <c r="H119" s="2">
        <v>3.6</v>
      </c>
      <c r="I119" s="2">
        <v>8.5</v>
      </c>
      <c r="J119" s="2">
        <v>5.9</v>
      </c>
      <c r="K119" s="2">
        <v>0.2</v>
      </c>
      <c r="L119" s="2">
        <v>0.2</v>
      </c>
      <c r="M119" s="2">
        <v>4.7</v>
      </c>
      <c r="N119" s="2">
        <v>3.1</v>
      </c>
      <c r="O119" s="2">
        <v>0.4</v>
      </c>
      <c r="P119" s="2">
        <v>1.8</v>
      </c>
      <c r="Q119" s="2">
        <v>3.2</v>
      </c>
      <c r="R119" s="2">
        <v>9.3000000000000007</v>
      </c>
      <c r="S119" s="2">
        <v>9.6</v>
      </c>
      <c r="T119" s="2">
        <v>6.3</v>
      </c>
      <c r="U119" s="2">
        <v>8.4</v>
      </c>
      <c r="V119" s="2">
        <v>5.9</v>
      </c>
      <c r="W119" s="2">
        <v>3</v>
      </c>
      <c r="X119" s="2">
        <v>3</v>
      </c>
      <c r="Y119" s="2">
        <v>0.6</v>
      </c>
      <c r="Z119" s="2">
        <v>18.399999999999999</v>
      </c>
      <c r="AA119" s="2">
        <v>5.6</v>
      </c>
      <c r="AB119" s="2">
        <v>3.3</v>
      </c>
      <c r="AC119" s="2">
        <v>0.7</v>
      </c>
      <c r="AD119" s="2">
        <v>10</v>
      </c>
      <c r="AE119" s="2">
        <v>10</v>
      </c>
      <c r="AF119" s="2">
        <v>6.6</v>
      </c>
      <c r="AG119" s="2">
        <v>5.2</v>
      </c>
      <c r="AH119" s="2">
        <v>4.2</v>
      </c>
      <c r="AI119" s="2">
        <v>5.2083333333333304</v>
      </c>
      <c r="AJ119" s="2">
        <v>7.5</v>
      </c>
      <c r="AK119" s="2">
        <v>10</v>
      </c>
      <c r="AL119" s="2" t="s">
        <v>934</v>
      </c>
      <c r="AM119" s="2" t="s">
        <v>602</v>
      </c>
      <c r="AN119" s="2" t="s">
        <v>607</v>
      </c>
      <c r="AO119" s="2" t="s">
        <v>419</v>
      </c>
      <c r="AP119" s="2" t="s">
        <v>604</v>
      </c>
      <c r="AQ119" s="2" t="s">
        <v>416</v>
      </c>
      <c r="AR119" s="2">
        <v>7</v>
      </c>
      <c r="AS119" s="2"/>
      <c r="AT119" s="2">
        <v>7</v>
      </c>
      <c r="AU119" s="2" t="s">
        <v>1578</v>
      </c>
      <c r="AV119" s="2" t="s">
        <v>1517</v>
      </c>
      <c r="AW119" s="2">
        <v>62.568002992592199</v>
      </c>
      <c r="AX119" s="2">
        <v>62.404113259068303</v>
      </c>
      <c r="AY119" s="2">
        <v>62.542615353892302</v>
      </c>
      <c r="AZ119" s="2">
        <v>63.651152815802298</v>
      </c>
      <c r="BA119" s="2">
        <v>63.659135190561301</v>
      </c>
      <c r="BB119" s="2">
        <v>63.091059567939801</v>
      </c>
      <c r="BC119" s="2" t="s">
        <v>1518</v>
      </c>
      <c r="BD119" s="2" t="s">
        <v>1519</v>
      </c>
      <c r="BE119" s="2">
        <v>31255.435000000001</v>
      </c>
      <c r="BF119">
        <v>2.0018279378480001E-3</v>
      </c>
      <c r="BG119">
        <v>1.9965843783351098E-3</v>
      </c>
      <c r="BH119">
        <v>2.00101567467841E-3</v>
      </c>
      <c r="BI119">
        <v>2.0364827050336101E-3</v>
      </c>
      <c r="BJ119">
        <v>2.0367380966081999E-3</v>
      </c>
      <c r="BK119">
        <v>2.0185628377253398E-3</v>
      </c>
      <c r="BL119">
        <v>1.7724514007568599</v>
      </c>
      <c r="BM119">
        <v>3.5467030355201801E-3</v>
      </c>
      <c r="BN119">
        <v>0.35449028015137102</v>
      </c>
      <c r="BO119">
        <v>0.70934060710403601</v>
      </c>
    </row>
    <row r="120" spans="1:72" x14ac:dyDescent="0.2">
      <c r="A120" s="2" t="s">
        <v>245</v>
      </c>
      <c r="B120" s="2">
        <v>45.215550329999999</v>
      </c>
      <c r="C120" s="2"/>
      <c r="D120" s="2">
        <v>5.3</v>
      </c>
      <c r="E120" s="2"/>
      <c r="F120" s="2">
        <v>5.3</v>
      </c>
      <c r="G120" s="2">
        <v>2.1</v>
      </c>
      <c r="H120" s="2">
        <v>5.4</v>
      </c>
      <c r="I120" s="2">
        <v>8.8000000000000007</v>
      </c>
      <c r="J120" s="2"/>
      <c r="K120" s="2">
        <v>1.9</v>
      </c>
      <c r="L120" s="2">
        <v>1.9</v>
      </c>
      <c r="M120" s="2">
        <v>4.5999999999999996</v>
      </c>
      <c r="N120" s="2">
        <v>7.7</v>
      </c>
      <c r="O120" s="2">
        <v>0</v>
      </c>
      <c r="P120" s="2">
        <v>3.9</v>
      </c>
      <c r="Q120" s="2">
        <v>4.2</v>
      </c>
      <c r="R120" s="2">
        <v>7.6</v>
      </c>
      <c r="S120" s="2">
        <v>9</v>
      </c>
      <c r="T120" s="2">
        <v>0.6</v>
      </c>
      <c r="U120" s="2">
        <v>5.7</v>
      </c>
      <c r="V120" s="2">
        <v>11</v>
      </c>
      <c r="W120" s="2">
        <v>5.5</v>
      </c>
      <c r="X120" s="2">
        <v>3</v>
      </c>
      <c r="Y120" s="2">
        <v>0.6</v>
      </c>
      <c r="Z120" s="2">
        <v>18.100000000000001</v>
      </c>
      <c r="AA120" s="2">
        <v>5.4</v>
      </c>
      <c r="AB120" s="2">
        <v>7.1</v>
      </c>
      <c r="AC120" s="2">
        <v>2.8</v>
      </c>
      <c r="AD120" s="2">
        <v>7</v>
      </c>
      <c r="AE120" s="2">
        <v>1.8</v>
      </c>
      <c r="AF120" s="2">
        <v>4.3</v>
      </c>
      <c r="AG120" s="2">
        <v>5.0999999999999996</v>
      </c>
      <c r="AH120" s="2">
        <v>4.5999999999999996</v>
      </c>
      <c r="AI120" s="2">
        <v>6.875</v>
      </c>
      <c r="AJ120" s="2">
        <v>6.1</v>
      </c>
      <c r="AK120" s="2">
        <v>8.71428571428571</v>
      </c>
      <c r="AL120" s="2" t="s">
        <v>678</v>
      </c>
      <c r="AM120" s="2" t="s">
        <v>416</v>
      </c>
      <c r="AN120" s="2" t="s">
        <v>607</v>
      </c>
      <c r="AO120" s="2" t="s">
        <v>419</v>
      </c>
      <c r="AP120" s="2" t="s">
        <v>604</v>
      </c>
      <c r="AQ120" s="2" t="s">
        <v>416</v>
      </c>
      <c r="AR120" s="2">
        <v>10</v>
      </c>
      <c r="AS120" s="2"/>
      <c r="AT120" s="2">
        <v>7</v>
      </c>
      <c r="AU120" s="2" t="s">
        <v>1579</v>
      </c>
      <c r="AV120" s="2" t="s">
        <v>1517</v>
      </c>
      <c r="AW120" s="2">
        <v>5.8027815330852102</v>
      </c>
      <c r="AX120" s="2">
        <v>5.93772792994341</v>
      </c>
      <c r="AY120" s="2">
        <v>5.4308056681211596</v>
      </c>
      <c r="AZ120" s="2">
        <v>6.31263000385424</v>
      </c>
      <c r="BA120" s="2">
        <v>6.4367566028377299</v>
      </c>
      <c r="BB120" s="2">
        <v>6.2449616042031897</v>
      </c>
      <c r="BC120" s="2" t="s">
        <v>1518</v>
      </c>
      <c r="BD120" s="2" t="s">
        <v>1519</v>
      </c>
      <c r="BE120" s="2">
        <v>4649.66</v>
      </c>
      <c r="BF120">
        <v>1.2480012588200499E-3</v>
      </c>
      <c r="BG120">
        <v>1.27702411142823E-3</v>
      </c>
      <c r="BH120">
        <v>1.1680005996397901E-3</v>
      </c>
      <c r="BI120">
        <v>1.35765410887124E-3</v>
      </c>
      <c r="BJ120">
        <v>1.38434995307995E-3</v>
      </c>
      <c r="BK120">
        <v>1.3431007007400999E-3</v>
      </c>
      <c r="BL120">
        <v>16.237449645996101</v>
      </c>
      <c r="BM120">
        <v>1.89653509231444E-2</v>
      </c>
      <c r="BN120">
        <v>3.2474899291992201</v>
      </c>
      <c r="BO120">
        <v>3.7930701846288799</v>
      </c>
    </row>
    <row r="121" spans="1:72" x14ac:dyDescent="0.2">
      <c r="A121" s="2" t="s">
        <v>247</v>
      </c>
      <c r="B121" s="2">
        <v>46.626463180000002</v>
      </c>
      <c r="C121" s="2">
        <v>45.865676569999998</v>
      </c>
      <c r="D121" s="2">
        <v>5.5</v>
      </c>
      <c r="E121" s="2">
        <v>8.8000000000000007</v>
      </c>
      <c r="F121" s="2">
        <v>5.5</v>
      </c>
      <c r="G121" s="2">
        <v>9.3000000000000007</v>
      </c>
      <c r="H121" s="2">
        <v>4.0999999999999996</v>
      </c>
      <c r="I121" s="2"/>
      <c r="J121" s="2">
        <v>3.7</v>
      </c>
      <c r="K121" s="2">
        <v>0</v>
      </c>
      <c r="L121" s="2">
        <v>0</v>
      </c>
      <c r="M121" s="2">
        <v>4.3</v>
      </c>
      <c r="N121" s="2">
        <v>2.8</v>
      </c>
      <c r="O121" s="2">
        <v>10</v>
      </c>
      <c r="P121" s="2">
        <v>6.4</v>
      </c>
      <c r="Q121" s="2">
        <v>5.3</v>
      </c>
      <c r="R121" s="2">
        <v>2.2000000000000002</v>
      </c>
      <c r="S121" s="2"/>
      <c r="T121" s="2">
        <v>0</v>
      </c>
      <c r="U121" s="2">
        <v>1.1000000000000001</v>
      </c>
      <c r="V121" s="2">
        <v>0</v>
      </c>
      <c r="W121" s="2">
        <v>0</v>
      </c>
      <c r="X121" s="2">
        <v>11</v>
      </c>
      <c r="Y121" s="2">
        <v>5</v>
      </c>
      <c r="Z121" s="2">
        <v>22.6</v>
      </c>
      <c r="AA121" s="2">
        <v>8.4</v>
      </c>
      <c r="AB121" s="2">
        <v>22</v>
      </c>
      <c r="AC121" s="2">
        <v>10</v>
      </c>
      <c r="AD121" s="2">
        <v>4</v>
      </c>
      <c r="AE121" s="2">
        <v>0.2</v>
      </c>
      <c r="AF121" s="2">
        <v>5.7</v>
      </c>
      <c r="AG121" s="2">
        <v>4.0999999999999996</v>
      </c>
      <c r="AH121" s="2">
        <v>4.7</v>
      </c>
      <c r="AI121" s="2">
        <v>7.2916666666666696</v>
      </c>
      <c r="AJ121" s="2">
        <v>2.2000000000000002</v>
      </c>
      <c r="AK121" s="2">
        <v>3.1428571428571401</v>
      </c>
      <c r="AL121" s="2" t="s">
        <v>1023</v>
      </c>
      <c r="AM121" s="2" t="s">
        <v>416</v>
      </c>
      <c r="AN121" s="2" t="s">
        <v>623</v>
      </c>
      <c r="AO121" s="2" t="s">
        <v>416</v>
      </c>
      <c r="AP121" s="2" t="s">
        <v>666</v>
      </c>
      <c r="AQ121" s="2" t="s">
        <v>423</v>
      </c>
      <c r="AR121" s="2">
        <v>10</v>
      </c>
      <c r="AS121" s="2">
        <v>10</v>
      </c>
      <c r="AT121" s="2">
        <v>3</v>
      </c>
      <c r="AU121" s="2" t="s">
        <v>419</v>
      </c>
      <c r="AV121" s="2" t="s">
        <v>419</v>
      </c>
      <c r="AW121" s="2"/>
      <c r="AX121" s="2"/>
      <c r="AY121" s="2"/>
      <c r="AZ121" s="2"/>
      <c r="BA121" s="2"/>
      <c r="BB121" s="2"/>
      <c r="BC121" s="2" t="s">
        <v>419</v>
      </c>
      <c r="BD121" s="2" t="s">
        <v>419</v>
      </c>
      <c r="BE121" s="2"/>
      <c r="BP121">
        <v>14.3</v>
      </c>
      <c r="BQ121">
        <v>10</v>
      </c>
    </row>
    <row r="122" spans="1:72" x14ac:dyDescent="0.2">
      <c r="A122" s="2" t="s">
        <v>249</v>
      </c>
      <c r="B122" s="2">
        <v>41.523122780000001</v>
      </c>
      <c r="C122" s="2">
        <v>4.7152701290000003</v>
      </c>
      <c r="D122" s="2">
        <v>4.9000000000000004</v>
      </c>
      <c r="E122" s="2">
        <v>0.3</v>
      </c>
      <c r="F122" s="2">
        <v>4.9000000000000004</v>
      </c>
      <c r="G122" s="2">
        <v>7.6</v>
      </c>
      <c r="H122" s="2">
        <v>1.7</v>
      </c>
      <c r="I122" s="2">
        <v>7.4</v>
      </c>
      <c r="J122" s="2">
        <v>6.3</v>
      </c>
      <c r="K122" s="2">
        <v>0.3</v>
      </c>
      <c r="L122" s="2">
        <v>0.3</v>
      </c>
      <c r="M122" s="2">
        <v>4.7</v>
      </c>
      <c r="N122" s="2">
        <v>5.6</v>
      </c>
      <c r="O122" s="2">
        <v>1.8</v>
      </c>
      <c r="P122" s="2">
        <v>3.7</v>
      </c>
      <c r="Q122" s="2">
        <v>4.2</v>
      </c>
      <c r="R122" s="2">
        <v>8.5</v>
      </c>
      <c r="S122" s="2">
        <v>8.8000000000000007</v>
      </c>
      <c r="T122" s="2">
        <v>7</v>
      </c>
      <c r="U122" s="2">
        <v>8.1</v>
      </c>
      <c r="V122" s="2">
        <v>17.7</v>
      </c>
      <c r="W122" s="2">
        <v>8.9</v>
      </c>
      <c r="X122" s="2">
        <v>3</v>
      </c>
      <c r="Y122" s="2">
        <v>0.6</v>
      </c>
      <c r="Z122" s="2">
        <v>16.399999999999999</v>
      </c>
      <c r="AA122" s="2">
        <v>4.3</v>
      </c>
      <c r="AB122" s="2">
        <v>4.5</v>
      </c>
      <c r="AC122" s="2">
        <v>1.4</v>
      </c>
      <c r="AD122" s="2">
        <v>6</v>
      </c>
      <c r="AE122" s="2">
        <v>2.4</v>
      </c>
      <c r="AF122" s="2">
        <v>3.5</v>
      </c>
      <c r="AG122" s="2">
        <v>5.5</v>
      </c>
      <c r="AH122" s="2">
        <v>4.8</v>
      </c>
      <c r="AI122" s="2">
        <v>7.7083333333333304</v>
      </c>
      <c r="AJ122" s="2">
        <v>7</v>
      </c>
      <c r="AK122" s="2">
        <v>10</v>
      </c>
      <c r="AL122" s="2" t="s">
        <v>686</v>
      </c>
      <c r="AM122" s="2" t="s">
        <v>602</v>
      </c>
      <c r="AN122" s="2" t="s">
        <v>607</v>
      </c>
      <c r="AO122" s="2" t="s">
        <v>419</v>
      </c>
      <c r="AP122" s="2" t="s">
        <v>666</v>
      </c>
      <c r="AQ122" s="2" t="s">
        <v>423</v>
      </c>
      <c r="AR122" s="2">
        <v>7</v>
      </c>
      <c r="AS122" s="2"/>
      <c r="AT122" s="2">
        <v>3</v>
      </c>
      <c r="AU122" s="2" t="s">
        <v>1580</v>
      </c>
      <c r="AV122" s="2" t="s">
        <v>1517</v>
      </c>
      <c r="AW122" s="2">
        <v>70.169925720336494</v>
      </c>
      <c r="AX122" s="2">
        <v>69.686132959492099</v>
      </c>
      <c r="AY122" s="2">
        <v>68.924754158495602</v>
      </c>
      <c r="AZ122" s="2">
        <v>69.282104914170603</v>
      </c>
      <c r="BA122" s="2">
        <v>68.914522592721994</v>
      </c>
      <c r="BB122" s="2">
        <v>67.707414646187601</v>
      </c>
      <c r="BC122" s="2" t="s">
        <v>1518</v>
      </c>
      <c r="BD122" s="2" t="s">
        <v>1519</v>
      </c>
      <c r="BE122" s="2">
        <v>19129.955000000002</v>
      </c>
      <c r="BF122">
        <v>3.6680653833391901E-3</v>
      </c>
      <c r="BG122">
        <v>3.6427755820383299E-3</v>
      </c>
      <c r="BH122">
        <v>3.60297523744805E-3</v>
      </c>
      <c r="BI122">
        <v>3.6216554045302501E-3</v>
      </c>
      <c r="BJ122">
        <v>3.6024403921871202E-3</v>
      </c>
      <c r="BK122">
        <v>3.5393399851796599E-3</v>
      </c>
      <c r="BL122">
        <v>0.51846504211425803</v>
      </c>
      <c r="BM122">
        <v>1.8680167082201001E-3</v>
      </c>
      <c r="BN122">
        <v>0.10369300842285201</v>
      </c>
      <c r="BO122">
        <v>0.37360334164402098</v>
      </c>
      <c r="BS122">
        <v>8.4856530028504196</v>
      </c>
      <c r="BT122">
        <v>10</v>
      </c>
    </row>
    <row r="123" spans="1:72" x14ac:dyDescent="0.2">
      <c r="A123" s="2" t="s">
        <v>251</v>
      </c>
      <c r="B123" s="2">
        <v>84.092855630000003</v>
      </c>
      <c r="C123" s="2">
        <v>4.5127367339999997</v>
      </c>
      <c r="D123" s="2">
        <v>10</v>
      </c>
      <c r="E123" s="2">
        <v>0.3</v>
      </c>
      <c r="F123" s="2">
        <v>10</v>
      </c>
      <c r="G123" s="2">
        <v>6.6</v>
      </c>
      <c r="H123" s="2">
        <v>7.6</v>
      </c>
      <c r="I123" s="2"/>
      <c r="J123" s="2"/>
      <c r="K123" s="2">
        <v>0.5</v>
      </c>
      <c r="L123" s="2">
        <v>0.5</v>
      </c>
      <c r="M123" s="2">
        <v>4.9000000000000004</v>
      </c>
      <c r="N123" s="2">
        <v>2.8</v>
      </c>
      <c r="O123" s="2">
        <v>2</v>
      </c>
      <c r="P123" s="2">
        <v>2.4</v>
      </c>
      <c r="Q123" s="2">
        <v>3.7</v>
      </c>
      <c r="R123" s="2">
        <v>2</v>
      </c>
      <c r="S123" s="2"/>
      <c r="T123" s="2">
        <v>0</v>
      </c>
      <c r="U123" s="2">
        <v>1</v>
      </c>
      <c r="V123" s="2">
        <v>0</v>
      </c>
      <c r="W123" s="2">
        <v>0</v>
      </c>
      <c r="X123" s="2">
        <v>7</v>
      </c>
      <c r="Y123" s="2">
        <v>2.8</v>
      </c>
      <c r="Z123" s="2">
        <v>17.2</v>
      </c>
      <c r="AA123" s="2">
        <v>4.8</v>
      </c>
      <c r="AB123" s="2">
        <v>16.7</v>
      </c>
      <c r="AC123" s="2">
        <v>8.1999999999999993</v>
      </c>
      <c r="AD123" s="2">
        <v>5</v>
      </c>
      <c r="AE123" s="2">
        <v>1.7</v>
      </c>
      <c r="AF123" s="2">
        <v>4.9000000000000004</v>
      </c>
      <c r="AG123" s="2">
        <v>5.3</v>
      </c>
      <c r="AH123" s="2">
        <v>4.5</v>
      </c>
      <c r="AI123" s="2">
        <v>6.4583333333333304</v>
      </c>
      <c r="AJ123" s="2">
        <v>2</v>
      </c>
      <c r="AK123" s="2">
        <v>2.8571428571428599</v>
      </c>
      <c r="AL123" s="2" t="s">
        <v>769</v>
      </c>
      <c r="AM123" s="2" t="s">
        <v>416</v>
      </c>
      <c r="AN123" s="2" t="s">
        <v>708</v>
      </c>
      <c r="AO123" s="2" t="s">
        <v>423</v>
      </c>
      <c r="AP123" s="2" t="s">
        <v>633</v>
      </c>
      <c r="AQ123" s="2" t="s">
        <v>602</v>
      </c>
      <c r="AR123" s="2">
        <v>10</v>
      </c>
      <c r="AS123" s="2">
        <v>0</v>
      </c>
      <c r="AT123" s="2">
        <v>0</v>
      </c>
      <c r="AU123" s="2" t="s">
        <v>1581</v>
      </c>
      <c r="AV123" s="2" t="s">
        <v>1517</v>
      </c>
      <c r="AW123" s="2">
        <v>3.6018631293317002E-3</v>
      </c>
      <c r="AX123" s="2">
        <v>1.6115789793227E-3</v>
      </c>
      <c r="AY123" s="2">
        <v>7.576826623631E-4</v>
      </c>
      <c r="AZ123" s="2">
        <v>9.8403058402460005E-4</v>
      </c>
      <c r="BA123" s="2">
        <v>4.3181912754699999E-4</v>
      </c>
      <c r="BB123" s="2">
        <v>2.5760499225580002E-4</v>
      </c>
      <c r="BC123" s="2" t="s">
        <v>1518</v>
      </c>
      <c r="BD123" s="2" t="s">
        <v>1537</v>
      </c>
      <c r="BE123" s="2">
        <v>32365.998</v>
      </c>
      <c r="BF123">
        <v>1.11285402950705E-7</v>
      </c>
      <c r="BG123">
        <v>4.9792346255558103E-8</v>
      </c>
      <c r="BH123">
        <v>2.3409834677833801E-8</v>
      </c>
      <c r="BI123">
        <v>3.0403220812922297E-8</v>
      </c>
      <c r="BJ123">
        <v>1.3341752278023399E-8</v>
      </c>
      <c r="BK123">
        <v>7.9591240244098204E-9</v>
      </c>
      <c r="BL123">
        <v>29.873710051059401</v>
      </c>
      <c r="BM123">
        <v>6.9933861350884404E-7</v>
      </c>
      <c r="BN123">
        <v>5.97474201021189</v>
      </c>
      <c r="BO123">
        <v>1.3986772270335699E-4</v>
      </c>
      <c r="BP123">
        <v>1.625</v>
      </c>
      <c r="BQ123">
        <v>3.25</v>
      </c>
      <c r="BR123">
        <v>0</v>
      </c>
    </row>
    <row r="124" spans="1:72" x14ac:dyDescent="0.2">
      <c r="A124" s="2" t="s">
        <v>253</v>
      </c>
      <c r="B124" s="2">
        <v>16.145014710000002</v>
      </c>
      <c r="C124" s="2"/>
      <c r="D124" s="2">
        <v>1.8</v>
      </c>
      <c r="E124" s="2"/>
      <c r="F124" s="2">
        <v>1.8</v>
      </c>
      <c r="G124" s="2">
        <v>1.6</v>
      </c>
      <c r="H124" s="2">
        <v>5</v>
      </c>
      <c r="I124" s="2">
        <v>4.7</v>
      </c>
      <c r="J124" s="2">
        <v>5.6</v>
      </c>
      <c r="K124" s="2">
        <v>0.2</v>
      </c>
      <c r="L124" s="2">
        <v>0.2</v>
      </c>
      <c r="M124" s="2">
        <v>3.4</v>
      </c>
      <c r="N124" s="2">
        <v>3.8</v>
      </c>
      <c r="O124" s="2">
        <v>0.6</v>
      </c>
      <c r="P124" s="2">
        <v>2.2000000000000002</v>
      </c>
      <c r="Q124" s="2">
        <v>2.8</v>
      </c>
      <c r="R124" s="2">
        <v>5.0999999999999996</v>
      </c>
      <c r="S124" s="2">
        <v>8.6</v>
      </c>
      <c r="T124" s="2">
        <v>1.3</v>
      </c>
      <c r="U124" s="2">
        <v>5</v>
      </c>
      <c r="V124" s="2">
        <v>0</v>
      </c>
      <c r="W124" s="2">
        <v>0</v>
      </c>
      <c r="X124" s="2">
        <v>4</v>
      </c>
      <c r="Y124" s="2">
        <v>1.1000000000000001</v>
      </c>
      <c r="Z124" s="2">
        <v>21.3</v>
      </c>
      <c r="AA124" s="2">
        <v>7.5</v>
      </c>
      <c r="AB124" s="2">
        <v>4.5</v>
      </c>
      <c r="AC124" s="2">
        <v>1.4</v>
      </c>
      <c r="AD124" s="2">
        <v>5</v>
      </c>
      <c r="AE124" s="2">
        <v>7.7</v>
      </c>
      <c r="AF124" s="2">
        <v>5.4</v>
      </c>
      <c r="AG124" s="2">
        <v>4.0999999999999996</v>
      </c>
      <c r="AH124" s="2">
        <v>3.4</v>
      </c>
      <c r="AI124" s="2">
        <v>1.875</v>
      </c>
      <c r="AJ124" s="2">
        <v>5.6</v>
      </c>
      <c r="AK124" s="2">
        <v>8</v>
      </c>
      <c r="AL124" s="2" t="s">
        <v>932</v>
      </c>
      <c r="AM124" s="2" t="s">
        <v>416</v>
      </c>
      <c r="AN124" s="2" t="s">
        <v>607</v>
      </c>
      <c r="AO124" s="2" t="s">
        <v>419</v>
      </c>
      <c r="AP124" s="2" t="s">
        <v>604</v>
      </c>
      <c r="AQ124" s="2" t="s">
        <v>416</v>
      </c>
      <c r="AR124" s="2">
        <v>10</v>
      </c>
      <c r="AS124" s="2"/>
      <c r="AT124" s="2">
        <v>7</v>
      </c>
      <c r="AU124" s="2" t="s">
        <v>1582</v>
      </c>
      <c r="AV124" s="2" t="s">
        <v>1517</v>
      </c>
      <c r="AW124" s="2">
        <v>15.6487954937441</v>
      </c>
      <c r="AX124" s="2">
        <v>16.244047863800901</v>
      </c>
      <c r="AY124" s="2">
        <v>17.554803919101101</v>
      </c>
      <c r="AZ124" s="2">
        <v>21.828043128060202</v>
      </c>
      <c r="BA124" s="2">
        <v>21.969530084475402</v>
      </c>
      <c r="BB124" s="2">
        <v>21.9448369835135</v>
      </c>
      <c r="BC124" s="2" t="s">
        <v>1518</v>
      </c>
      <c r="BD124" s="2" t="s">
        <v>1519</v>
      </c>
      <c r="BE124" s="2">
        <v>2540.9160000000002</v>
      </c>
      <c r="BF124">
        <v>6.1587220883114798E-3</v>
      </c>
      <c r="BG124">
        <v>6.3929889314723104E-3</v>
      </c>
      <c r="BH124">
        <v>6.9088485881080401E-3</v>
      </c>
      <c r="BI124">
        <v>8.5906197324351705E-3</v>
      </c>
      <c r="BJ124">
        <v>8.6463031774664592E-3</v>
      </c>
      <c r="BK124">
        <v>8.6365849888439608E-3</v>
      </c>
      <c r="BL124">
        <v>24.342278208584499</v>
      </c>
      <c r="BM124">
        <v>0.16817711443271199</v>
      </c>
      <c r="BN124">
        <v>4.8684556417169</v>
      </c>
      <c r="BO124">
        <v>10</v>
      </c>
    </row>
    <row r="125" spans="1:72" x14ac:dyDescent="0.2">
      <c r="A125" s="2" t="s">
        <v>255</v>
      </c>
      <c r="B125" s="2">
        <v>21.380654870000001</v>
      </c>
      <c r="C125" s="2">
        <v>3.3766944940000001</v>
      </c>
      <c r="D125" s="2">
        <v>2.4</v>
      </c>
      <c r="E125" s="2">
        <v>0.1</v>
      </c>
      <c r="F125" s="2">
        <v>2.4</v>
      </c>
      <c r="G125" s="2">
        <v>4.2</v>
      </c>
      <c r="H125" s="2">
        <v>1.6</v>
      </c>
      <c r="I125" s="2">
        <v>6.9</v>
      </c>
      <c r="J125" s="2">
        <v>9.8000000000000007</v>
      </c>
      <c r="K125" s="2">
        <v>1.4</v>
      </c>
      <c r="L125" s="2">
        <v>1.4</v>
      </c>
      <c r="M125" s="2">
        <v>4.8</v>
      </c>
      <c r="N125" s="2">
        <v>7.3</v>
      </c>
      <c r="O125" s="2">
        <v>0.3</v>
      </c>
      <c r="P125" s="2">
        <v>3.8</v>
      </c>
      <c r="Q125" s="2">
        <v>4.3</v>
      </c>
      <c r="R125" s="2">
        <v>10</v>
      </c>
      <c r="S125" s="2">
        <v>10</v>
      </c>
      <c r="T125" s="2">
        <v>4.5</v>
      </c>
      <c r="U125" s="2">
        <v>8.1999999999999993</v>
      </c>
      <c r="V125" s="2">
        <v>3.4</v>
      </c>
      <c r="W125" s="2">
        <v>1.7</v>
      </c>
      <c r="X125" s="2">
        <v>3</v>
      </c>
      <c r="Y125" s="2">
        <v>0.6</v>
      </c>
      <c r="Z125" s="2">
        <v>20</v>
      </c>
      <c r="AA125" s="2">
        <v>6.7</v>
      </c>
      <c r="AB125" s="2">
        <v>2.4</v>
      </c>
      <c r="AC125" s="2">
        <v>0.2</v>
      </c>
      <c r="AD125" s="2">
        <v>7</v>
      </c>
      <c r="AE125" s="2">
        <v>1.6</v>
      </c>
      <c r="AF125" s="2">
        <v>3.9</v>
      </c>
      <c r="AG125" s="2">
        <v>4.8</v>
      </c>
      <c r="AH125" s="2">
        <v>4.5</v>
      </c>
      <c r="AI125" s="2">
        <v>6.4583333333333304</v>
      </c>
      <c r="AJ125" s="2">
        <v>7.3</v>
      </c>
      <c r="AK125" s="2">
        <v>10</v>
      </c>
      <c r="AL125" s="2" t="s">
        <v>823</v>
      </c>
      <c r="AM125" s="2" t="s">
        <v>602</v>
      </c>
      <c r="AN125" s="2" t="s">
        <v>607</v>
      </c>
      <c r="AO125" s="2" t="s">
        <v>419</v>
      </c>
      <c r="AP125" s="2" t="s">
        <v>604</v>
      </c>
      <c r="AQ125" s="2" t="s">
        <v>416</v>
      </c>
      <c r="AR125" s="2">
        <v>7</v>
      </c>
      <c r="AS125" s="2"/>
      <c r="AT125" s="2">
        <v>7</v>
      </c>
      <c r="AU125" s="2" t="s">
        <v>1583</v>
      </c>
      <c r="AV125" s="2" t="s">
        <v>1517</v>
      </c>
      <c r="AW125" s="2">
        <v>43.365913388974597</v>
      </c>
      <c r="AX125" s="2">
        <v>41.534905451164001</v>
      </c>
      <c r="AY125" s="2">
        <v>40.441531076510699</v>
      </c>
      <c r="AZ125" s="2">
        <v>42.042911423329002</v>
      </c>
      <c r="BA125" s="2">
        <v>39.637807487946503</v>
      </c>
      <c r="BB125" s="2">
        <v>34.623305638826302</v>
      </c>
      <c r="BC125" s="2" t="s">
        <v>1518</v>
      </c>
      <c r="BD125" s="2" t="s">
        <v>1519</v>
      </c>
      <c r="BE125" s="2">
        <v>24206.635999999999</v>
      </c>
      <c r="BF125">
        <v>1.79148863927126E-3</v>
      </c>
      <c r="BG125">
        <v>1.71584789605479E-3</v>
      </c>
      <c r="BH125">
        <v>1.67067952261152E-3</v>
      </c>
      <c r="BI125">
        <v>1.7368341236398499E-3</v>
      </c>
      <c r="BJ125">
        <v>1.6374769087264499E-3</v>
      </c>
      <c r="BK125">
        <v>1.43032289322755E-3</v>
      </c>
      <c r="BL125">
        <v>3.9597421368359602</v>
      </c>
      <c r="BM125">
        <v>6.6154601028338101E-3</v>
      </c>
      <c r="BN125">
        <v>0.79194842736719195</v>
      </c>
      <c r="BO125">
        <v>1.32309202056676</v>
      </c>
    </row>
    <row r="126" spans="1:72" x14ac:dyDescent="0.2">
      <c r="A126" s="2" t="s">
        <v>257</v>
      </c>
      <c r="B126" s="2">
        <v>6.4137066699999998</v>
      </c>
      <c r="C126" s="2">
        <v>18.345039939999999</v>
      </c>
      <c r="D126" s="2">
        <v>0.6</v>
      </c>
      <c r="E126" s="2">
        <v>3.2</v>
      </c>
      <c r="F126" s="2">
        <v>0.6</v>
      </c>
      <c r="G126" s="2">
        <v>7.8</v>
      </c>
      <c r="H126" s="2">
        <v>5</v>
      </c>
      <c r="I126" s="2">
        <v>6</v>
      </c>
      <c r="J126" s="2">
        <v>7.3</v>
      </c>
      <c r="K126" s="2">
        <v>1.1000000000000001</v>
      </c>
      <c r="L126" s="2">
        <v>1.1000000000000001</v>
      </c>
      <c r="M126" s="2">
        <v>5.4</v>
      </c>
      <c r="N126" s="2">
        <v>3.5</v>
      </c>
      <c r="O126" s="2">
        <v>1</v>
      </c>
      <c r="P126" s="2">
        <v>2.2999999999999998</v>
      </c>
      <c r="Q126" s="2">
        <v>3.8</v>
      </c>
      <c r="R126" s="2">
        <v>7.4</v>
      </c>
      <c r="S126" s="2">
        <v>9.1</v>
      </c>
      <c r="T126" s="2">
        <v>5.4</v>
      </c>
      <c r="U126" s="2">
        <v>7.3</v>
      </c>
      <c r="V126" s="2">
        <v>2.6</v>
      </c>
      <c r="W126" s="2">
        <v>1.3</v>
      </c>
      <c r="X126" s="2">
        <v>3</v>
      </c>
      <c r="Y126" s="2">
        <v>0.6</v>
      </c>
      <c r="Z126" s="2">
        <v>22.5</v>
      </c>
      <c r="AA126" s="2">
        <v>8.3000000000000007</v>
      </c>
      <c r="AB126" s="2">
        <v>3.1</v>
      </c>
      <c r="AC126" s="2">
        <v>0.6</v>
      </c>
      <c r="AD126" s="2">
        <v>7</v>
      </c>
      <c r="AE126" s="2">
        <v>4</v>
      </c>
      <c r="AF126" s="2">
        <v>5</v>
      </c>
      <c r="AG126" s="2">
        <v>4.3</v>
      </c>
      <c r="AH126" s="2">
        <v>4.0999999999999996</v>
      </c>
      <c r="AI126" s="2">
        <v>4.7916666666666696</v>
      </c>
      <c r="AJ126" s="2">
        <v>5.5</v>
      </c>
      <c r="AK126" s="2">
        <v>7.8571428571428603</v>
      </c>
      <c r="AL126" s="2" t="s">
        <v>1038</v>
      </c>
      <c r="AM126" s="2" t="s">
        <v>416</v>
      </c>
      <c r="AN126" s="2" t="s">
        <v>607</v>
      </c>
      <c r="AO126" s="2" t="s">
        <v>419</v>
      </c>
      <c r="AP126" s="2" t="s">
        <v>604</v>
      </c>
      <c r="AQ126" s="2" t="s">
        <v>416</v>
      </c>
      <c r="AR126" s="2">
        <v>10</v>
      </c>
      <c r="AS126" s="2"/>
      <c r="AT126" s="2">
        <v>7</v>
      </c>
      <c r="AU126" s="2" t="s">
        <v>1584</v>
      </c>
      <c r="AV126" s="2" t="s">
        <v>1517</v>
      </c>
      <c r="AW126" s="2"/>
      <c r="AX126" s="2">
        <v>39.090000000000003</v>
      </c>
      <c r="AY126" s="2">
        <v>39.2936014317131</v>
      </c>
      <c r="AZ126" s="2">
        <v>42.210743141377399</v>
      </c>
      <c r="BA126" s="2">
        <v>43.2</v>
      </c>
      <c r="BB126" s="2">
        <v>43.968311953581299</v>
      </c>
      <c r="BC126" s="2" t="s">
        <v>1518</v>
      </c>
      <c r="BD126" s="2" t="s">
        <v>1519</v>
      </c>
      <c r="BE126" s="2">
        <v>206139.587</v>
      </c>
      <c r="BG126">
        <v>1.8962878779804699E-4</v>
      </c>
      <c r="BH126">
        <v>1.90616474999114E-4</v>
      </c>
      <c r="BI126">
        <v>2.0476776807250199E-4</v>
      </c>
      <c r="BJ126">
        <v>2.0956673402086501E-4</v>
      </c>
      <c r="BK126">
        <v>2.13293878160246E-4</v>
      </c>
      <c r="BL126">
        <v>7.4239611625671396</v>
      </c>
      <c r="BM126">
        <v>1.4151293073388701E-3</v>
      </c>
      <c r="BN126">
        <v>1.48479223251343</v>
      </c>
      <c r="BO126">
        <v>0.28302586146777398</v>
      </c>
      <c r="BR126">
        <v>1</v>
      </c>
      <c r="BS126">
        <v>8.2018233140309693</v>
      </c>
      <c r="BT126">
        <v>10</v>
      </c>
    </row>
    <row r="127" spans="1:72" x14ac:dyDescent="0.2">
      <c r="A127" s="2" t="s">
        <v>259</v>
      </c>
      <c r="B127" s="2">
        <v>68.151493329999994</v>
      </c>
      <c r="C127" s="2">
        <v>17.142135809999999</v>
      </c>
      <c r="D127" s="2">
        <v>8.1</v>
      </c>
      <c r="E127" s="2">
        <v>2.9</v>
      </c>
      <c r="F127" s="2">
        <v>8.1</v>
      </c>
      <c r="G127" s="2">
        <v>5.8</v>
      </c>
      <c r="H127" s="2">
        <v>5.9</v>
      </c>
      <c r="I127" s="2">
        <v>4.8</v>
      </c>
      <c r="J127" s="2"/>
      <c r="K127" s="2">
        <v>0</v>
      </c>
      <c r="L127" s="2">
        <v>0</v>
      </c>
      <c r="M127" s="2">
        <v>4.0999999999999996</v>
      </c>
      <c r="N127" s="2">
        <v>5.9</v>
      </c>
      <c r="O127" s="2">
        <v>1.4</v>
      </c>
      <c r="P127" s="2">
        <v>3.7</v>
      </c>
      <c r="Q127" s="2">
        <v>3.9</v>
      </c>
      <c r="R127" s="2">
        <v>4.8</v>
      </c>
      <c r="S127" s="2">
        <v>7.2</v>
      </c>
      <c r="T127" s="2">
        <v>0.3</v>
      </c>
      <c r="U127" s="2">
        <v>4.0999999999999996</v>
      </c>
      <c r="V127" s="2">
        <v>0.3</v>
      </c>
      <c r="W127" s="2">
        <v>0.2</v>
      </c>
      <c r="X127" s="2">
        <v>5</v>
      </c>
      <c r="Y127" s="2">
        <v>1.7</v>
      </c>
      <c r="Z127" s="2">
        <v>14.2</v>
      </c>
      <c r="AA127" s="2">
        <v>2.8</v>
      </c>
      <c r="AB127" s="2">
        <v>11.4</v>
      </c>
      <c r="AC127" s="2">
        <v>5.2</v>
      </c>
      <c r="AD127" s="2">
        <v>4</v>
      </c>
      <c r="AE127" s="2">
        <v>0.8</v>
      </c>
      <c r="AF127" s="2">
        <v>3.2</v>
      </c>
      <c r="AG127" s="2">
        <v>5.0999999999999996</v>
      </c>
      <c r="AH127" s="2">
        <v>4.5</v>
      </c>
      <c r="AI127" s="2">
        <v>6.4583333333333304</v>
      </c>
      <c r="AJ127" s="2">
        <v>5</v>
      </c>
      <c r="AK127" s="2">
        <v>7.1428571428571397</v>
      </c>
      <c r="AL127" s="2" t="s">
        <v>809</v>
      </c>
      <c r="AM127" s="2" t="s">
        <v>416</v>
      </c>
      <c r="AN127" s="2" t="s">
        <v>877</v>
      </c>
      <c r="AO127" s="2" t="s">
        <v>602</v>
      </c>
      <c r="AP127" s="2" t="s">
        <v>604</v>
      </c>
      <c r="AQ127" s="2" t="s">
        <v>416</v>
      </c>
      <c r="AR127" s="2">
        <v>10</v>
      </c>
      <c r="AS127" s="2">
        <v>7</v>
      </c>
      <c r="AT127" s="2">
        <v>7</v>
      </c>
      <c r="AU127" s="2" t="s">
        <v>1585</v>
      </c>
      <c r="AV127" s="2" t="s">
        <v>1517</v>
      </c>
      <c r="AW127" s="2">
        <v>2.0590085252448902</v>
      </c>
      <c r="AX127" s="2">
        <v>2.8660867668329102</v>
      </c>
      <c r="AY127" s="2">
        <v>3.40828798376084</v>
      </c>
      <c r="AZ127" s="2">
        <v>4.4918186981378696</v>
      </c>
      <c r="BA127" s="2">
        <v>4.4918186981378696</v>
      </c>
      <c r="BB127" s="2">
        <v>4.4705729931906397</v>
      </c>
      <c r="BC127" s="2" t="s">
        <v>1518</v>
      </c>
      <c r="BD127" s="2" t="s">
        <v>1521</v>
      </c>
      <c r="BE127" s="2">
        <v>6624.5540000000001</v>
      </c>
      <c r="BF127">
        <v>3.10814663937359E-4</v>
      </c>
      <c r="BG127">
        <v>4.3264599652035501E-4</v>
      </c>
      <c r="BH127">
        <v>5.1449319965703904E-4</v>
      </c>
      <c r="BI127">
        <v>6.7805601677303502E-4</v>
      </c>
      <c r="BJ127">
        <v>6.7805601677303502E-4</v>
      </c>
      <c r="BK127">
        <v>6.7484890200768797E-4</v>
      </c>
      <c r="BL127">
        <v>31.791055202484099</v>
      </c>
      <c r="BM127">
        <v>1.6356281711599599E-2</v>
      </c>
      <c r="BN127">
        <v>6.35821104049682</v>
      </c>
      <c r="BO127">
        <v>3.2712563423199201</v>
      </c>
      <c r="BP127">
        <v>4.4740000000000002</v>
      </c>
      <c r="BQ127">
        <v>8.9480000000000004</v>
      </c>
    </row>
    <row r="128" spans="1:72" x14ac:dyDescent="0.2">
      <c r="A128" s="2" t="s">
        <v>261</v>
      </c>
      <c r="B128" s="2"/>
      <c r="C128" s="2"/>
      <c r="D128" s="2"/>
      <c r="E128" s="2"/>
      <c r="F128" s="2"/>
      <c r="G128" s="2">
        <v>9</v>
      </c>
      <c r="H128" s="2">
        <v>9.1</v>
      </c>
      <c r="I128" s="2"/>
      <c r="J128" s="2">
        <v>0.6</v>
      </c>
      <c r="K128" s="2">
        <v>0.7</v>
      </c>
      <c r="L128" s="2">
        <v>0.7</v>
      </c>
      <c r="M128" s="2">
        <v>4.9000000000000004</v>
      </c>
      <c r="N128" s="2">
        <v>3.1</v>
      </c>
      <c r="O128" s="2">
        <v>10</v>
      </c>
      <c r="P128" s="2">
        <v>6.6</v>
      </c>
      <c r="Q128" s="2">
        <v>5.7</v>
      </c>
      <c r="R128" s="2">
        <v>0</v>
      </c>
      <c r="S128" s="2"/>
      <c r="T128" s="2">
        <v>0</v>
      </c>
      <c r="U128" s="2">
        <v>0</v>
      </c>
      <c r="V128" s="2">
        <v>0</v>
      </c>
      <c r="W128" s="2">
        <v>0</v>
      </c>
      <c r="X128" s="2">
        <v>19</v>
      </c>
      <c r="Y128" s="2">
        <v>9.4</v>
      </c>
      <c r="Z128" s="2">
        <v>11.2</v>
      </c>
      <c r="AA128" s="2">
        <v>0.8</v>
      </c>
      <c r="AB128" s="2">
        <v>5.4</v>
      </c>
      <c r="AC128" s="2">
        <v>1.9</v>
      </c>
      <c r="AD128" s="2">
        <v>3</v>
      </c>
      <c r="AE128" s="2">
        <v>0.1</v>
      </c>
      <c r="AF128" s="2">
        <v>1.5</v>
      </c>
      <c r="AG128" s="2">
        <v>0.7</v>
      </c>
      <c r="AH128" s="2">
        <v>3.2</v>
      </c>
      <c r="AI128" s="2">
        <v>1.0416666666666701</v>
      </c>
      <c r="AJ128" s="2">
        <v>0.2</v>
      </c>
      <c r="AK128" s="2">
        <v>0.28571428571428598</v>
      </c>
      <c r="AL128" s="2" t="s">
        <v>1003</v>
      </c>
      <c r="AM128" s="2" t="s">
        <v>416</v>
      </c>
      <c r="AN128" s="2" t="s">
        <v>1043</v>
      </c>
      <c r="AO128" s="2" t="s">
        <v>602</v>
      </c>
      <c r="AP128" s="2" t="s">
        <v>666</v>
      </c>
      <c r="AQ128" s="2" t="s">
        <v>423</v>
      </c>
      <c r="AR128" s="2">
        <v>10</v>
      </c>
      <c r="AS128" s="2">
        <v>7</v>
      </c>
      <c r="AT128" s="2">
        <v>3</v>
      </c>
      <c r="AU128" s="2" t="s">
        <v>419</v>
      </c>
      <c r="AV128" s="2" t="s">
        <v>419</v>
      </c>
      <c r="AW128" s="2"/>
      <c r="AX128" s="2"/>
      <c r="AY128" s="2"/>
      <c r="AZ128" s="2"/>
      <c r="BA128" s="2"/>
      <c r="BB128" s="2"/>
      <c r="BC128" s="2" t="s">
        <v>419</v>
      </c>
      <c r="BD128" s="2" t="s">
        <v>419</v>
      </c>
      <c r="BE128" s="2"/>
      <c r="BP128">
        <v>2.11</v>
      </c>
      <c r="BQ128">
        <v>4.22</v>
      </c>
    </row>
    <row r="129" spans="1:72" x14ac:dyDescent="0.2">
      <c r="A129" s="2" t="s">
        <v>263</v>
      </c>
      <c r="B129" s="2"/>
      <c r="C129" s="2"/>
      <c r="D129" s="2"/>
      <c r="E129" s="2"/>
      <c r="F129" s="2"/>
      <c r="G129" s="2">
        <v>3.9</v>
      </c>
      <c r="H129" s="2">
        <v>8.1999999999999993</v>
      </c>
      <c r="I129" s="2">
        <v>0</v>
      </c>
      <c r="J129" s="2">
        <v>0.5</v>
      </c>
      <c r="K129" s="2">
        <v>1.1000000000000001</v>
      </c>
      <c r="L129" s="2">
        <v>1.1000000000000001</v>
      </c>
      <c r="M129" s="2">
        <v>2.7</v>
      </c>
      <c r="N129" s="2">
        <v>4.9000000000000004</v>
      </c>
      <c r="O129" s="2">
        <v>4.5</v>
      </c>
      <c r="P129" s="2">
        <v>4.7</v>
      </c>
      <c r="Q129" s="2">
        <v>3.7</v>
      </c>
      <c r="R129" s="2">
        <v>0</v>
      </c>
      <c r="S129" s="2"/>
      <c r="T129" s="2">
        <v>0</v>
      </c>
      <c r="U129" s="2">
        <v>0</v>
      </c>
      <c r="V129" s="2">
        <v>0</v>
      </c>
      <c r="W129" s="2">
        <v>0</v>
      </c>
      <c r="X129" s="2">
        <v>17</v>
      </c>
      <c r="Y129" s="2">
        <v>8.3000000000000007</v>
      </c>
      <c r="Z129" s="2">
        <v>9.1999999999999993</v>
      </c>
      <c r="AA129" s="2">
        <v>0</v>
      </c>
      <c r="AB129" s="2">
        <v>5.3</v>
      </c>
      <c r="AC129" s="2">
        <v>1.8</v>
      </c>
      <c r="AD129" s="2">
        <v>3</v>
      </c>
      <c r="AE129" s="2">
        <v>0.1</v>
      </c>
      <c r="AF129" s="2">
        <v>1.2</v>
      </c>
      <c r="AG129" s="2">
        <v>0.6</v>
      </c>
      <c r="AH129" s="2">
        <v>2.2000000000000002</v>
      </c>
      <c r="AI129" s="2">
        <v>0</v>
      </c>
      <c r="AJ129" s="2">
        <v>0.2</v>
      </c>
      <c r="AK129" s="2">
        <v>0.28571428571428598</v>
      </c>
      <c r="AL129" s="2" t="s">
        <v>782</v>
      </c>
      <c r="AM129" s="2" t="s">
        <v>416</v>
      </c>
      <c r="AN129" s="2" t="s">
        <v>1045</v>
      </c>
      <c r="AO129" s="2" t="s">
        <v>423</v>
      </c>
      <c r="AP129" s="2" t="s">
        <v>666</v>
      </c>
      <c r="AQ129" s="2" t="s">
        <v>423</v>
      </c>
      <c r="AR129" s="2">
        <v>10</v>
      </c>
      <c r="AS129" s="2">
        <v>0</v>
      </c>
      <c r="AT129" s="2">
        <v>3</v>
      </c>
      <c r="AU129" s="2" t="s">
        <v>419</v>
      </c>
      <c r="AV129" s="2" t="s">
        <v>419</v>
      </c>
      <c r="AW129" s="2"/>
      <c r="AX129" s="2"/>
      <c r="AY129" s="2"/>
      <c r="AZ129" s="2"/>
      <c r="BA129" s="2"/>
      <c r="BB129" s="2"/>
      <c r="BC129" s="2" t="s">
        <v>419</v>
      </c>
      <c r="BD129" s="2" t="s">
        <v>419</v>
      </c>
      <c r="BE129" s="2"/>
      <c r="BP129">
        <v>0.77200000000000002</v>
      </c>
      <c r="BQ129">
        <v>1.544</v>
      </c>
    </row>
    <row r="130" spans="1:72" x14ac:dyDescent="0.2">
      <c r="A130" s="2" t="s">
        <v>265</v>
      </c>
      <c r="B130" s="2">
        <v>43.485383300000002</v>
      </c>
      <c r="C130" s="2">
        <v>5.9549416759999998</v>
      </c>
      <c r="D130" s="2">
        <v>5.0999999999999996</v>
      </c>
      <c r="E130" s="2">
        <v>0.6</v>
      </c>
      <c r="F130" s="2">
        <v>5.0999999999999996</v>
      </c>
      <c r="G130" s="2">
        <v>7.6</v>
      </c>
      <c r="H130" s="2">
        <v>2</v>
      </c>
      <c r="I130" s="2">
        <v>5.7</v>
      </c>
      <c r="J130" s="2">
        <v>5.6</v>
      </c>
      <c r="K130" s="2">
        <v>0.1</v>
      </c>
      <c r="L130" s="2">
        <v>0.1</v>
      </c>
      <c r="M130" s="2">
        <v>4.2</v>
      </c>
      <c r="N130" s="2">
        <v>7.8</v>
      </c>
      <c r="O130" s="2">
        <v>1.4</v>
      </c>
      <c r="P130" s="2">
        <v>4.5999999999999996</v>
      </c>
      <c r="Q130" s="2">
        <v>4.4000000000000004</v>
      </c>
      <c r="R130" s="2">
        <v>6.5</v>
      </c>
      <c r="S130" s="2">
        <v>8.1</v>
      </c>
      <c r="T130" s="2">
        <v>1.5</v>
      </c>
      <c r="U130" s="2">
        <v>5.4</v>
      </c>
      <c r="V130" s="2">
        <v>0</v>
      </c>
      <c r="W130" s="2">
        <v>0</v>
      </c>
      <c r="X130" s="2">
        <v>6</v>
      </c>
      <c r="Y130" s="2">
        <v>2.2000000000000002</v>
      </c>
      <c r="Z130" s="2">
        <v>21.8</v>
      </c>
      <c r="AA130" s="2">
        <v>7.9</v>
      </c>
      <c r="AB130" s="2">
        <v>7.2</v>
      </c>
      <c r="AC130" s="2">
        <v>2.9</v>
      </c>
      <c r="AD130" s="2">
        <v>4</v>
      </c>
      <c r="AE130" s="2">
        <v>2.8</v>
      </c>
      <c r="AF130" s="2">
        <v>4.4000000000000004</v>
      </c>
      <c r="AG130" s="2">
        <v>5</v>
      </c>
      <c r="AH130" s="2">
        <v>4.7</v>
      </c>
      <c r="AI130" s="2">
        <v>7.2916666666666696</v>
      </c>
      <c r="AJ130" s="2">
        <v>5.8</v>
      </c>
      <c r="AK130" s="2">
        <v>8.2857142857142794</v>
      </c>
      <c r="AL130" s="2" t="s">
        <v>649</v>
      </c>
      <c r="AM130" s="2" t="s">
        <v>602</v>
      </c>
      <c r="AN130" s="2" t="s">
        <v>607</v>
      </c>
      <c r="AO130" s="2" t="s">
        <v>419</v>
      </c>
      <c r="AP130" s="2" t="s">
        <v>633</v>
      </c>
      <c r="AQ130" s="2" t="s">
        <v>602</v>
      </c>
      <c r="AR130" s="2">
        <v>7</v>
      </c>
      <c r="AS130" s="2"/>
      <c r="AT130" s="2">
        <v>0</v>
      </c>
      <c r="AU130" s="2" t="s">
        <v>419</v>
      </c>
      <c r="AV130" s="2" t="s">
        <v>419</v>
      </c>
      <c r="AW130" s="2"/>
      <c r="AX130" s="2"/>
      <c r="AY130" s="2"/>
      <c r="AZ130" s="2"/>
      <c r="BA130" s="2"/>
      <c r="BB130" s="2"/>
      <c r="BC130" s="2" t="s">
        <v>419</v>
      </c>
      <c r="BD130" s="2" t="s">
        <v>419</v>
      </c>
      <c r="BE130" s="2"/>
    </row>
    <row r="131" spans="1:72" x14ac:dyDescent="0.2">
      <c r="A131" s="2" t="s">
        <v>267</v>
      </c>
      <c r="B131" s="2"/>
      <c r="C131" s="2"/>
      <c r="D131" s="2"/>
      <c r="E131" s="2"/>
      <c r="F131" s="2"/>
      <c r="G131" s="2">
        <v>9.3000000000000007</v>
      </c>
      <c r="H131" s="2">
        <v>10</v>
      </c>
      <c r="I131" s="2"/>
      <c r="J131" s="2"/>
      <c r="K131" s="2">
        <v>12.8</v>
      </c>
      <c r="L131" s="2">
        <v>10</v>
      </c>
      <c r="M131" s="2">
        <v>9.8000000000000007</v>
      </c>
      <c r="N131" s="2">
        <v>2.1</v>
      </c>
      <c r="O131" s="2">
        <v>10</v>
      </c>
      <c r="P131" s="2">
        <v>6.1</v>
      </c>
      <c r="Q131" s="2">
        <v>7.9</v>
      </c>
      <c r="R131" s="2">
        <v>2.8</v>
      </c>
      <c r="S131" s="2"/>
      <c r="T131" s="2"/>
      <c r="U131" s="2">
        <v>2.8</v>
      </c>
      <c r="V131" s="2">
        <v>0</v>
      </c>
      <c r="W131" s="2">
        <v>0</v>
      </c>
      <c r="X131" s="2"/>
      <c r="Y131" s="2"/>
      <c r="Z131" s="2"/>
      <c r="AA131" s="2"/>
      <c r="AB131" s="2">
        <v>12</v>
      </c>
      <c r="AC131" s="2">
        <v>5.6</v>
      </c>
      <c r="AD131" s="2">
        <v>5</v>
      </c>
      <c r="AE131" s="2">
        <v>1.7</v>
      </c>
      <c r="AF131" s="2">
        <v>4.0999999999999996</v>
      </c>
      <c r="AG131" s="2">
        <v>3.5</v>
      </c>
      <c r="AH131" s="2">
        <v>5.7</v>
      </c>
      <c r="AI131" s="2">
        <v>10</v>
      </c>
      <c r="AJ131" s="2">
        <v>4.2</v>
      </c>
      <c r="AK131" s="2">
        <v>6</v>
      </c>
      <c r="AL131" s="2" t="s">
        <v>663</v>
      </c>
      <c r="AM131" s="2" t="s">
        <v>602</v>
      </c>
      <c r="AN131" s="2" t="s">
        <v>607</v>
      </c>
      <c r="AO131" s="2" t="s">
        <v>419</v>
      </c>
      <c r="AP131" s="2" t="s">
        <v>607</v>
      </c>
      <c r="AQ131" s="2" t="s">
        <v>419</v>
      </c>
      <c r="AR131" s="2">
        <v>7</v>
      </c>
      <c r="AS131" s="2"/>
      <c r="AT131" s="2"/>
      <c r="AU131" s="2" t="s">
        <v>419</v>
      </c>
      <c r="AV131" s="2" t="s">
        <v>419</v>
      </c>
      <c r="AW131" s="2"/>
      <c r="AX131" s="2"/>
      <c r="AY131" s="2"/>
      <c r="AZ131" s="2"/>
      <c r="BA131" s="2"/>
      <c r="BB131" s="2"/>
      <c r="BC131" s="2" t="s">
        <v>419</v>
      </c>
      <c r="BD131" s="2" t="s">
        <v>419</v>
      </c>
      <c r="BE131" s="2"/>
    </row>
    <row r="132" spans="1:72" x14ac:dyDescent="0.2">
      <c r="A132" s="2" t="s">
        <v>269</v>
      </c>
      <c r="B132" s="2"/>
      <c r="C132" s="2"/>
      <c r="D132" s="2"/>
      <c r="E132" s="2"/>
      <c r="F132" s="2"/>
      <c r="G132" s="2">
        <v>4.2</v>
      </c>
      <c r="H132" s="2">
        <v>8.6999999999999993</v>
      </c>
      <c r="I132" s="2"/>
      <c r="J132" s="2">
        <v>1.7</v>
      </c>
      <c r="K132" s="2">
        <v>0</v>
      </c>
      <c r="L132" s="2">
        <v>0</v>
      </c>
      <c r="M132" s="2">
        <v>3.7</v>
      </c>
      <c r="N132" s="2">
        <v>2.5</v>
      </c>
      <c r="O132" s="2">
        <v>4.0999999999999996</v>
      </c>
      <c r="P132" s="2">
        <v>3.3</v>
      </c>
      <c r="Q132" s="2">
        <v>3.5</v>
      </c>
      <c r="R132" s="2">
        <v>0</v>
      </c>
      <c r="S132" s="2"/>
      <c r="T132" s="2"/>
      <c r="U132" s="2">
        <v>0</v>
      </c>
      <c r="V132" s="2">
        <v>0</v>
      </c>
      <c r="W132" s="2">
        <v>0</v>
      </c>
      <c r="X132" s="2">
        <v>16</v>
      </c>
      <c r="Y132" s="2">
        <v>7.8</v>
      </c>
      <c r="Z132" s="2">
        <v>10.1</v>
      </c>
      <c r="AA132" s="2">
        <v>0.1</v>
      </c>
      <c r="AB132" s="2">
        <v>6.2</v>
      </c>
      <c r="AC132" s="2">
        <v>2.2999999999999998</v>
      </c>
      <c r="AD132" s="2">
        <v>3</v>
      </c>
      <c r="AE132" s="2">
        <v>0.1</v>
      </c>
      <c r="AF132" s="2">
        <v>1.4</v>
      </c>
      <c r="AG132" s="2">
        <v>0.7</v>
      </c>
      <c r="AH132" s="2">
        <v>2.1</v>
      </c>
      <c r="AI132" s="2">
        <v>0</v>
      </c>
      <c r="AJ132" s="2">
        <v>0.5</v>
      </c>
      <c r="AK132" s="2">
        <v>0.71428571428571397</v>
      </c>
      <c r="AL132" s="2" t="s">
        <v>913</v>
      </c>
      <c r="AM132" s="2" t="s">
        <v>416</v>
      </c>
      <c r="AN132" s="2" t="s">
        <v>933</v>
      </c>
      <c r="AO132" s="2" t="s">
        <v>602</v>
      </c>
      <c r="AP132" s="2" t="s">
        <v>666</v>
      </c>
      <c r="AQ132" s="2" t="s">
        <v>423</v>
      </c>
      <c r="AR132" s="2">
        <v>10</v>
      </c>
      <c r="AS132" s="2">
        <v>7</v>
      </c>
      <c r="AT132" s="2">
        <v>3</v>
      </c>
      <c r="AU132" s="2" t="s">
        <v>419</v>
      </c>
      <c r="AV132" s="2" t="s">
        <v>419</v>
      </c>
      <c r="AW132" s="2"/>
      <c r="AX132" s="2"/>
      <c r="AY132" s="2"/>
      <c r="AZ132" s="2"/>
      <c r="BA132" s="2"/>
      <c r="BB132" s="2"/>
      <c r="BC132" s="2" t="s">
        <v>419</v>
      </c>
      <c r="BD132" s="2" t="s">
        <v>419</v>
      </c>
      <c r="BE132" s="2"/>
      <c r="BP132">
        <v>1.952</v>
      </c>
      <c r="BQ132">
        <v>3.9039999999999999</v>
      </c>
    </row>
    <row r="133" spans="1:72" x14ac:dyDescent="0.2">
      <c r="A133" s="2" t="s">
        <v>271</v>
      </c>
      <c r="B133" s="2"/>
      <c r="C133" s="2"/>
      <c r="D133" s="2"/>
      <c r="E133" s="2"/>
      <c r="F133" s="2"/>
      <c r="G133" s="2">
        <v>4</v>
      </c>
      <c r="H133" s="2">
        <v>8.5</v>
      </c>
      <c r="I133" s="2"/>
      <c r="J133" s="2"/>
      <c r="K133" s="2">
        <v>0</v>
      </c>
      <c r="L133" s="2">
        <v>0</v>
      </c>
      <c r="M133" s="2">
        <v>4.2</v>
      </c>
      <c r="N133" s="2">
        <v>2</v>
      </c>
      <c r="O133" s="2">
        <v>1.3</v>
      </c>
      <c r="P133" s="2">
        <v>1.7</v>
      </c>
      <c r="Q133" s="2">
        <v>2.9</v>
      </c>
      <c r="R133" s="2">
        <v>1.6</v>
      </c>
      <c r="S133" s="2"/>
      <c r="T133" s="2"/>
      <c r="U133" s="2">
        <v>1.6</v>
      </c>
      <c r="V133" s="2">
        <v>0</v>
      </c>
      <c r="W133" s="2">
        <v>0</v>
      </c>
      <c r="X133" s="2">
        <v>2</v>
      </c>
      <c r="Y133" s="2">
        <v>0</v>
      </c>
      <c r="Z133" s="2">
        <v>17.8</v>
      </c>
      <c r="AA133" s="2">
        <v>5.2</v>
      </c>
      <c r="AB133" s="2">
        <v>10.1</v>
      </c>
      <c r="AC133" s="2">
        <v>4.5</v>
      </c>
      <c r="AD133" s="2">
        <v>10</v>
      </c>
      <c r="AE133" s="2">
        <v>0.1</v>
      </c>
      <c r="AF133" s="2">
        <v>5</v>
      </c>
      <c r="AG133" s="2">
        <v>3.3</v>
      </c>
      <c r="AH133" s="2">
        <v>3.1</v>
      </c>
      <c r="AI133" s="2">
        <v>0.625</v>
      </c>
      <c r="AJ133" s="2">
        <v>1.7</v>
      </c>
      <c r="AK133" s="2">
        <v>2.4285714285714302</v>
      </c>
      <c r="AL133" s="2" t="s">
        <v>1051</v>
      </c>
      <c r="AM133" s="2" t="s">
        <v>416</v>
      </c>
      <c r="AN133" s="2" t="s">
        <v>607</v>
      </c>
      <c r="AO133" s="2" t="s">
        <v>419</v>
      </c>
      <c r="AP133" s="2" t="s">
        <v>666</v>
      </c>
      <c r="AQ133" s="2" t="s">
        <v>423</v>
      </c>
      <c r="AR133" s="2">
        <v>10</v>
      </c>
      <c r="AS133" s="2"/>
      <c r="AT133" s="2">
        <v>3</v>
      </c>
      <c r="AU133" s="2" t="s">
        <v>419</v>
      </c>
      <c r="AV133" s="2" t="s">
        <v>419</v>
      </c>
      <c r="AW133" s="2"/>
      <c r="AX133" s="2"/>
      <c r="AY133" s="2"/>
      <c r="AZ133" s="2"/>
      <c r="BA133" s="2"/>
      <c r="BB133" s="2"/>
      <c r="BC133" s="2" t="s">
        <v>419</v>
      </c>
      <c r="BD133" s="2" t="s">
        <v>419</v>
      </c>
      <c r="BE133" s="2"/>
    </row>
    <row r="134" spans="1:72" x14ac:dyDescent="0.2">
      <c r="A134" s="2" t="s">
        <v>273</v>
      </c>
      <c r="B134" s="2">
        <v>16.799388709999999</v>
      </c>
      <c r="C134" s="2">
        <v>19.53402277</v>
      </c>
      <c r="D134" s="2">
        <v>1.8</v>
      </c>
      <c r="E134" s="2">
        <v>3.4</v>
      </c>
      <c r="F134" s="2">
        <v>1.8</v>
      </c>
      <c r="G134" s="2">
        <v>8.1</v>
      </c>
      <c r="H134" s="2">
        <v>3.7</v>
      </c>
      <c r="I134" s="2">
        <v>4.5</v>
      </c>
      <c r="J134" s="2">
        <v>10</v>
      </c>
      <c r="K134" s="2">
        <v>0.7</v>
      </c>
      <c r="L134" s="2">
        <v>0.7</v>
      </c>
      <c r="M134" s="2">
        <v>5.4</v>
      </c>
      <c r="N134" s="2">
        <v>7.8</v>
      </c>
      <c r="O134" s="2">
        <v>1.2</v>
      </c>
      <c r="P134" s="2">
        <v>4.5</v>
      </c>
      <c r="Q134" s="2">
        <v>5</v>
      </c>
      <c r="R134" s="2">
        <v>6.8</v>
      </c>
      <c r="S134" s="2">
        <v>8.8000000000000007</v>
      </c>
      <c r="T134" s="2">
        <v>0.4</v>
      </c>
      <c r="U134" s="2">
        <v>5.3</v>
      </c>
      <c r="V134" s="2">
        <v>0.9</v>
      </c>
      <c r="W134" s="2">
        <v>0.5</v>
      </c>
      <c r="X134" s="2">
        <v>4</v>
      </c>
      <c r="Y134" s="2">
        <v>1.1000000000000001</v>
      </c>
      <c r="Z134" s="2">
        <v>24.7</v>
      </c>
      <c r="AA134" s="2">
        <v>9.8000000000000007</v>
      </c>
      <c r="AB134" s="2">
        <v>19.899999999999999</v>
      </c>
      <c r="AC134" s="2">
        <v>9.9</v>
      </c>
      <c r="AD134" s="2">
        <v>5</v>
      </c>
      <c r="AE134" s="2">
        <v>4.9000000000000004</v>
      </c>
      <c r="AF134" s="2">
        <v>7.4</v>
      </c>
      <c r="AG134" s="2">
        <v>4.8</v>
      </c>
      <c r="AH134" s="2">
        <v>4.9000000000000004</v>
      </c>
      <c r="AI134" s="2">
        <v>8.125</v>
      </c>
      <c r="AJ134" s="2">
        <v>5.4</v>
      </c>
      <c r="AK134" s="2">
        <v>7.7142857142857197</v>
      </c>
      <c r="AL134" s="2" t="s">
        <v>1053</v>
      </c>
      <c r="AM134" s="2" t="s">
        <v>602</v>
      </c>
      <c r="AN134" s="2" t="s">
        <v>1045</v>
      </c>
      <c r="AO134" s="2" t="s">
        <v>423</v>
      </c>
      <c r="AP134" s="2" t="s">
        <v>633</v>
      </c>
      <c r="AQ134" s="2" t="s">
        <v>602</v>
      </c>
      <c r="AR134" s="2">
        <v>7</v>
      </c>
      <c r="AS134" s="2">
        <v>0</v>
      </c>
      <c r="AT134" s="2">
        <v>0</v>
      </c>
      <c r="AU134" s="2" t="s">
        <v>419</v>
      </c>
      <c r="AV134" s="2" t="s">
        <v>419</v>
      </c>
      <c r="AW134" s="2"/>
      <c r="AX134" s="2"/>
      <c r="AY134" s="2"/>
      <c r="AZ134" s="2"/>
      <c r="BA134" s="2"/>
      <c r="BB134" s="2"/>
      <c r="BC134" s="2" t="s">
        <v>419</v>
      </c>
      <c r="BD134" s="2" t="s">
        <v>419</v>
      </c>
      <c r="BE134" s="2"/>
      <c r="BP134">
        <v>0.42</v>
      </c>
      <c r="BQ134">
        <v>0.84</v>
      </c>
      <c r="BR134">
        <v>0</v>
      </c>
    </row>
    <row r="135" spans="1:72" x14ac:dyDescent="0.2">
      <c r="A135" s="2" t="s">
        <v>275</v>
      </c>
      <c r="B135" s="2">
        <v>63.38658109</v>
      </c>
      <c r="C135" s="2">
        <v>19.722491569999999</v>
      </c>
      <c r="D135" s="2">
        <v>7.5</v>
      </c>
      <c r="E135" s="2">
        <v>3.4</v>
      </c>
      <c r="F135" s="2">
        <v>7.5</v>
      </c>
      <c r="G135" s="2">
        <v>5.8</v>
      </c>
      <c r="H135" s="2">
        <v>6.8</v>
      </c>
      <c r="I135" s="2">
        <v>2.5</v>
      </c>
      <c r="J135" s="2">
        <v>4.2</v>
      </c>
      <c r="K135" s="2">
        <v>0.4</v>
      </c>
      <c r="L135" s="2">
        <v>0.4</v>
      </c>
      <c r="M135" s="2">
        <v>3.9</v>
      </c>
      <c r="N135" s="2">
        <v>5.7</v>
      </c>
      <c r="O135" s="2">
        <v>1.5</v>
      </c>
      <c r="P135" s="2">
        <v>3.6</v>
      </c>
      <c r="Q135" s="2">
        <v>3.8</v>
      </c>
      <c r="R135" s="2">
        <v>2.2000000000000002</v>
      </c>
      <c r="S135" s="2"/>
      <c r="T135" s="2">
        <v>0.3</v>
      </c>
      <c r="U135" s="2">
        <v>1.2</v>
      </c>
      <c r="V135" s="2">
        <v>0</v>
      </c>
      <c r="W135" s="2">
        <v>0</v>
      </c>
      <c r="X135" s="2">
        <v>8</v>
      </c>
      <c r="Y135" s="2">
        <v>3.3</v>
      </c>
      <c r="Z135" s="2">
        <v>13</v>
      </c>
      <c r="AA135" s="2">
        <v>2</v>
      </c>
      <c r="AB135" s="2">
        <v>7.7</v>
      </c>
      <c r="AC135" s="2">
        <v>3.2</v>
      </c>
      <c r="AD135" s="2">
        <v>4</v>
      </c>
      <c r="AE135" s="2">
        <v>1</v>
      </c>
      <c r="AF135" s="2">
        <v>2.6</v>
      </c>
      <c r="AG135" s="2">
        <v>3.8</v>
      </c>
      <c r="AH135" s="2">
        <v>3.8</v>
      </c>
      <c r="AI135" s="2">
        <v>3.5416666666666701</v>
      </c>
      <c r="AJ135" s="2">
        <v>2.6</v>
      </c>
      <c r="AK135" s="2">
        <v>3.71428571428571</v>
      </c>
      <c r="AL135" s="2" t="s">
        <v>906</v>
      </c>
      <c r="AM135" s="2" t="s">
        <v>416</v>
      </c>
      <c r="AN135" s="2" t="s">
        <v>1058</v>
      </c>
      <c r="AO135" s="2" t="s">
        <v>602</v>
      </c>
      <c r="AP135" s="2" t="s">
        <v>633</v>
      </c>
      <c r="AQ135" s="2" t="s">
        <v>602</v>
      </c>
      <c r="AR135" s="2">
        <v>10</v>
      </c>
      <c r="AS135" s="2">
        <v>7</v>
      </c>
      <c r="AT135" s="2">
        <v>0</v>
      </c>
      <c r="AU135" s="2" t="s">
        <v>1586</v>
      </c>
      <c r="AV135" s="2" t="s">
        <v>1517</v>
      </c>
      <c r="AW135" s="2">
        <v>2.52310972085075</v>
      </c>
      <c r="AX135" s="2">
        <v>1.70365022422813</v>
      </c>
      <c r="AY135" s="2">
        <v>1.6625006502276101</v>
      </c>
      <c r="AZ135" s="2">
        <v>1.9869575001616799</v>
      </c>
      <c r="BA135" s="2">
        <v>1.8009105845591999</v>
      </c>
      <c r="BB135" s="2">
        <v>1.7470738517252</v>
      </c>
      <c r="BC135" s="2" t="s">
        <v>1518</v>
      </c>
      <c r="BD135" s="2" t="s">
        <v>1521</v>
      </c>
      <c r="BE135" s="2">
        <v>4314.768</v>
      </c>
      <c r="BF135">
        <v>5.8476138713616898E-4</v>
      </c>
      <c r="BG135">
        <v>3.9484167497027102E-4</v>
      </c>
      <c r="BH135">
        <v>3.8530476035504401E-4</v>
      </c>
      <c r="BI135">
        <v>4.60501584363673E-4</v>
      </c>
      <c r="BJ135">
        <v>4.1738294725445299E-4</v>
      </c>
      <c r="BK135">
        <v>4.0490562916133501E-4</v>
      </c>
      <c r="BL135">
        <v>19.516193866729701</v>
      </c>
      <c r="BM135">
        <v>7.5196824008628704E-3</v>
      </c>
      <c r="BN135">
        <v>3.9032387733459402</v>
      </c>
      <c r="BO135">
        <v>1.5039364801725701</v>
      </c>
      <c r="BP135">
        <v>3.8530000000000002</v>
      </c>
      <c r="BQ135">
        <v>7.7060000000000004</v>
      </c>
    </row>
    <row r="136" spans="1:72" x14ac:dyDescent="0.2">
      <c r="A136" s="2" t="s">
        <v>277</v>
      </c>
      <c r="B136" s="2">
        <v>64.854444000000001</v>
      </c>
      <c r="C136" s="2">
        <v>17.832760279999999</v>
      </c>
      <c r="D136" s="2">
        <v>7.7</v>
      </c>
      <c r="E136" s="2">
        <v>3</v>
      </c>
      <c r="F136" s="2">
        <v>7.7</v>
      </c>
      <c r="G136" s="2">
        <v>4.7</v>
      </c>
      <c r="H136" s="2">
        <v>7.8</v>
      </c>
      <c r="I136" s="2">
        <v>3.8</v>
      </c>
      <c r="J136" s="2">
        <v>4.4000000000000004</v>
      </c>
      <c r="K136" s="2">
        <v>0.9</v>
      </c>
      <c r="L136" s="2">
        <v>0.9</v>
      </c>
      <c r="M136" s="2">
        <v>4.3</v>
      </c>
      <c r="N136" s="2">
        <v>6</v>
      </c>
      <c r="O136" s="2">
        <v>0.6</v>
      </c>
      <c r="P136" s="2">
        <v>3.3</v>
      </c>
      <c r="Q136" s="2">
        <v>3.8</v>
      </c>
      <c r="R136" s="2">
        <v>3</v>
      </c>
      <c r="S136" s="2">
        <v>6.1</v>
      </c>
      <c r="T136" s="2">
        <v>0.3</v>
      </c>
      <c r="U136" s="2">
        <v>3.1</v>
      </c>
      <c r="V136" s="2">
        <v>0.1</v>
      </c>
      <c r="W136" s="2">
        <v>0.1</v>
      </c>
      <c r="X136" s="2">
        <v>8</v>
      </c>
      <c r="Y136" s="2">
        <v>3.3</v>
      </c>
      <c r="Z136" s="2">
        <v>12.6</v>
      </c>
      <c r="AA136" s="2">
        <v>1.7</v>
      </c>
      <c r="AB136" s="2">
        <v>6.6</v>
      </c>
      <c r="AC136" s="2">
        <v>2.6</v>
      </c>
      <c r="AD136" s="2">
        <v>3</v>
      </c>
      <c r="AE136" s="2">
        <v>2.1</v>
      </c>
      <c r="AF136" s="2">
        <v>2.4</v>
      </c>
      <c r="AG136" s="2">
        <v>4.4000000000000004</v>
      </c>
      <c r="AH136" s="2">
        <v>4.0999999999999996</v>
      </c>
      <c r="AI136" s="2">
        <v>4.7916666666666696</v>
      </c>
      <c r="AJ136" s="2">
        <v>3.4</v>
      </c>
      <c r="AK136" s="2">
        <v>4.8571428571428603</v>
      </c>
      <c r="AL136" s="2" t="s">
        <v>1060</v>
      </c>
      <c r="AM136" s="2" t="s">
        <v>416</v>
      </c>
      <c r="AN136" s="2" t="s">
        <v>990</v>
      </c>
      <c r="AO136" s="2" t="s">
        <v>602</v>
      </c>
      <c r="AP136" s="2" t="s">
        <v>633</v>
      </c>
      <c r="AQ136" s="2" t="s">
        <v>602</v>
      </c>
      <c r="AR136" s="2">
        <v>10</v>
      </c>
      <c r="AS136" s="2">
        <v>7</v>
      </c>
      <c r="AT136" s="2">
        <v>0</v>
      </c>
      <c r="AU136" s="2" t="s">
        <v>1587</v>
      </c>
      <c r="AV136" s="2" t="s">
        <v>1517</v>
      </c>
      <c r="AW136" s="2">
        <v>3.4233316738064801</v>
      </c>
      <c r="AX136" s="2">
        <v>2.6987424001778999</v>
      </c>
      <c r="AY136" s="2">
        <v>2.5652866682887101</v>
      </c>
      <c r="AZ136" s="2">
        <v>4.2582713591574297</v>
      </c>
      <c r="BA136" s="2">
        <v>2.8799715606095799</v>
      </c>
      <c r="BB136" s="2">
        <v>2.3853467471168801</v>
      </c>
      <c r="BC136" s="2" t="s">
        <v>1518</v>
      </c>
      <c r="BD136" s="2" t="s">
        <v>1521</v>
      </c>
      <c r="BE136" s="2">
        <v>32971.845999999998</v>
      </c>
      <c r="BF136">
        <v>1.0382590267486001E-4</v>
      </c>
      <c r="BG136">
        <v>8.1849903101509694E-5</v>
      </c>
      <c r="BH136">
        <v>7.78023368266584E-5</v>
      </c>
      <c r="BI136">
        <v>1.2914870945222301E-4</v>
      </c>
      <c r="BJ136">
        <v>8.7346385173871598E-5</v>
      </c>
      <c r="BK136">
        <v>7.2344955969916696E-5</v>
      </c>
      <c r="BL136">
        <v>65.995925983511896</v>
      </c>
      <c r="BM136">
        <v>5.1346372625564098E-3</v>
      </c>
      <c r="BN136">
        <v>10</v>
      </c>
      <c r="BO136">
        <v>1.0269274525112799</v>
      </c>
      <c r="BP136">
        <v>5.8730000000000002</v>
      </c>
      <c r="BQ136">
        <v>10</v>
      </c>
      <c r="BR136">
        <v>0</v>
      </c>
      <c r="BS136">
        <v>4.38647261687687</v>
      </c>
      <c r="BT136">
        <v>4.7729452337537497</v>
      </c>
    </row>
    <row r="137" spans="1:72" x14ac:dyDescent="0.2">
      <c r="A137" s="2" t="s">
        <v>279</v>
      </c>
      <c r="B137" s="2">
        <v>40.620071609999997</v>
      </c>
      <c r="C137" s="2">
        <v>7.7482718339999996</v>
      </c>
      <c r="D137" s="2">
        <v>4.7</v>
      </c>
      <c r="E137" s="2">
        <v>1</v>
      </c>
      <c r="F137" s="2">
        <v>4.7</v>
      </c>
      <c r="G137" s="2">
        <v>8.5</v>
      </c>
      <c r="H137" s="2">
        <v>4.7</v>
      </c>
      <c r="I137" s="2">
        <v>4.8</v>
      </c>
      <c r="J137" s="2">
        <v>6.9</v>
      </c>
      <c r="K137" s="2">
        <v>0.3</v>
      </c>
      <c r="L137" s="2">
        <v>0.3</v>
      </c>
      <c r="M137" s="2">
        <v>5</v>
      </c>
      <c r="N137" s="2">
        <v>3.7</v>
      </c>
      <c r="O137" s="2">
        <v>5</v>
      </c>
      <c r="P137" s="2">
        <v>4.4000000000000004</v>
      </c>
      <c r="Q137" s="2">
        <v>4.7</v>
      </c>
      <c r="R137" s="2">
        <v>4</v>
      </c>
      <c r="S137" s="2">
        <v>5.6</v>
      </c>
      <c r="T137" s="2">
        <v>0.6</v>
      </c>
      <c r="U137" s="2">
        <v>3.4</v>
      </c>
      <c r="V137" s="2">
        <v>0</v>
      </c>
      <c r="W137" s="2">
        <v>0</v>
      </c>
      <c r="X137" s="2">
        <v>5</v>
      </c>
      <c r="Y137" s="2">
        <v>1.7</v>
      </c>
      <c r="Z137" s="2">
        <v>26.8</v>
      </c>
      <c r="AA137" s="2">
        <v>10</v>
      </c>
      <c r="AB137" s="2">
        <v>7.1</v>
      </c>
      <c r="AC137" s="2">
        <v>2.8</v>
      </c>
      <c r="AD137" s="2">
        <v>4</v>
      </c>
      <c r="AE137" s="2">
        <v>10</v>
      </c>
      <c r="AF137" s="2">
        <v>6.7</v>
      </c>
      <c r="AG137" s="2">
        <v>4.9000000000000004</v>
      </c>
      <c r="AH137" s="2">
        <v>4.8</v>
      </c>
      <c r="AI137" s="2">
        <v>7.7083333333333304</v>
      </c>
      <c r="AJ137" s="2">
        <v>3.9</v>
      </c>
      <c r="AK137" s="2">
        <v>5.5714285714285703</v>
      </c>
      <c r="AL137" s="2" t="s">
        <v>684</v>
      </c>
      <c r="AM137" s="2" t="s">
        <v>416</v>
      </c>
      <c r="AN137" s="2" t="s">
        <v>1062</v>
      </c>
      <c r="AO137" s="2" t="s">
        <v>602</v>
      </c>
      <c r="AP137" s="2" t="s">
        <v>633</v>
      </c>
      <c r="AQ137" s="2" t="s">
        <v>602</v>
      </c>
      <c r="AR137" s="2">
        <v>10</v>
      </c>
      <c r="AS137" s="2">
        <v>7</v>
      </c>
      <c r="AT137" s="2">
        <v>0</v>
      </c>
      <c r="AU137" s="2" t="s">
        <v>1588</v>
      </c>
      <c r="AV137" s="2" t="s">
        <v>1517</v>
      </c>
      <c r="AW137" s="2">
        <v>4.5662121376446203</v>
      </c>
      <c r="AX137" s="2">
        <v>4.0427932016966999</v>
      </c>
      <c r="AY137" s="2">
        <v>3.6060173843744199</v>
      </c>
      <c r="AZ137" s="2">
        <v>4.3233773055290499</v>
      </c>
      <c r="BA137" s="2">
        <v>3.9239516629466702</v>
      </c>
      <c r="BB137" s="2">
        <v>3.5322757513686098</v>
      </c>
      <c r="BC137" s="2" t="s">
        <v>1518</v>
      </c>
      <c r="BD137" s="2" t="s">
        <v>1537</v>
      </c>
      <c r="BE137" s="2">
        <v>109581.08500000001</v>
      </c>
      <c r="BF137">
        <v>4.16697109509786E-5</v>
      </c>
      <c r="BG137">
        <v>3.6893166386303797E-5</v>
      </c>
      <c r="BH137">
        <v>3.2907297681661197E-5</v>
      </c>
      <c r="BI137">
        <v>3.9453682225623599E-5</v>
      </c>
      <c r="BJ137">
        <v>3.5808658610623097E-5</v>
      </c>
      <c r="BK137">
        <v>3.2234356425368498E-5</v>
      </c>
      <c r="BL137">
        <v>19.8934127234964</v>
      </c>
      <c r="BM137">
        <v>6.5463845439624397E-4</v>
      </c>
      <c r="BN137">
        <v>3.9786825446992902</v>
      </c>
      <c r="BO137">
        <v>0.13092769087924699</v>
      </c>
      <c r="BP137">
        <v>5.2750000000000004</v>
      </c>
      <c r="BQ137">
        <v>10</v>
      </c>
      <c r="BR137">
        <v>7</v>
      </c>
    </row>
    <row r="138" spans="1:72" x14ac:dyDescent="0.2">
      <c r="A138" s="2" t="s">
        <v>281</v>
      </c>
      <c r="B138" s="2">
        <v>37.4302542</v>
      </c>
      <c r="C138" s="2">
        <v>27.98678009</v>
      </c>
      <c r="D138" s="2">
        <v>4.4000000000000004</v>
      </c>
      <c r="E138" s="2">
        <v>5.0999999999999996</v>
      </c>
      <c r="F138" s="2">
        <v>4.4000000000000004</v>
      </c>
      <c r="G138" s="2">
        <v>5.3</v>
      </c>
      <c r="H138" s="2">
        <v>8</v>
      </c>
      <c r="I138" s="2"/>
      <c r="J138" s="2"/>
      <c r="K138" s="2">
        <v>0</v>
      </c>
      <c r="L138" s="2">
        <v>0</v>
      </c>
      <c r="M138" s="2">
        <v>4.4000000000000004</v>
      </c>
      <c r="N138" s="2">
        <v>2.7</v>
      </c>
      <c r="O138" s="2">
        <v>6</v>
      </c>
      <c r="P138" s="2">
        <v>4.4000000000000004</v>
      </c>
      <c r="Q138" s="2">
        <v>4.4000000000000004</v>
      </c>
      <c r="R138" s="2">
        <v>2</v>
      </c>
      <c r="S138" s="2"/>
      <c r="T138" s="2"/>
      <c r="U138" s="2">
        <v>2</v>
      </c>
      <c r="V138" s="2">
        <v>0</v>
      </c>
      <c r="W138" s="2">
        <v>0</v>
      </c>
      <c r="X138" s="2"/>
      <c r="Y138" s="2"/>
      <c r="Z138" s="2"/>
      <c r="AA138" s="2"/>
      <c r="AB138" s="2">
        <v>17.899999999999999</v>
      </c>
      <c r="AC138" s="2">
        <v>8.8000000000000007</v>
      </c>
      <c r="AD138" s="2">
        <v>4</v>
      </c>
      <c r="AE138" s="2">
        <v>1.9</v>
      </c>
      <c r="AF138" s="2">
        <v>4.9000000000000004</v>
      </c>
      <c r="AG138" s="2">
        <v>3.8</v>
      </c>
      <c r="AH138" s="2">
        <v>4.0999999999999996</v>
      </c>
      <c r="AI138" s="2">
        <v>4.7916666666666696</v>
      </c>
      <c r="AJ138" s="2">
        <v>3.4</v>
      </c>
      <c r="AK138" s="2">
        <v>4.8571428571428603</v>
      </c>
      <c r="AL138" s="2" t="s">
        <v>1064</v>
      </c>
      <c r="AM138" s="2" t="s">
        <v>416</v>
      </c>
      <c r="AN138" s="2" t="s">
        <v>607</v>
      </c>
      <c r="AO138" s="2" t="s">
        <v>419</v>
      </c>
      <c r="AP138" s="2" t="s">
        <v>607</v>
      </c>
      <c r="AQ138" s="2" t="s">
        <v>419</v>
      </c>
      <c r="AR138" s="2">
        <v>10</v>
      </c>
      <c r="AS138" s="2"/>
      <c r="AT138" s="2"/>
      <c r="AU138" s="2" t="s">
        <v>419</v>
      </c>
      <c r="AV138" s="2" t="s">
        <v>419</v>
      </c>
      <c r="AW138" s="2"/>
      <c r="AX138" s="2"/>
      <c r="AY138" s="2"/>
      <c r="AZ138" s="2"/>
      <c r="BA138" s="2"/>
      <c r="BB138" s="2"/>
      <c r="BC138" s="2" t="s">
        <v>419</v>
      </c>
      <c r="BD138" s="2" t="s">
        <v>419</v>
      </c>
      <c r="BE138" s="2"/>
    </row>
    <row r="139" spans="1:72" x14ac:dyDescent="0.2">
      <c r="A139" s="2" t="s">
        <v>283</v>
      </c>
      <c r="B139" s="2">
        <v>4.243659343</v>
      </c>
      <c r="C139" s="2">
        <v>0.45520133699999998</v>
      </c>
      <c r="D139" s="2">
        <v>0.3</v>
      </c>
      <c r="E139" s="2">
        <v>0</v>
      </c>
      <c r="F139" s="2">
        <v>0.3</v>
      </c>
      <c r="G139" s="2">
        <v>4.3</v>
      </c>
      <c r="H139" s="2">
        <v>1.3</v>
      </c>
      <c r="I139" s="2"/>
      <c r="J139" s="2"/>
      <c r="K139" s="2">
        <v>0.3</v>
      </c>
      <c r="L139" s="2">
        <v>0.3</v>
      </c>
      <c r="M139" s="2">
        <v>2</v>
      </c>
      <c r="N139" s="2">
        <v>0.7</v>
      </c>
      <c r="O139" s="2">
        <v>0.2</v>
      </c>
      <c r="P139" s="2">
        <v>0.5</v>
      </c>
      <c r="Q139" s="2">
        <v>1.2</v>
      </c>
      <c r="R139" s="2">
        <v>7.1</v>
      </c>
      <c r="S139" s="2"/>
      <c r="T139" s="2">
        <v>3.8</v>
      </c>
      <c r="U139" s="2">
        <v>5.5</v>
      </c>
      <c r="V139" s="2">
        <v>0</v>
      </c>
      <c r="W139" s="2">
        <v>0</v>
      </c>
      <c r="X139" s="2">
        <v>3</v>
      </c>
      <c r="Y139" s="2">
        <v>0.6</v>
      </c>
      <c r="Z139" s="2">
        <v>30</v>
      </c>
      <c r="AA139" s="2">
        <v>10</v>
      </c>
      <c r="AB139" s="2">
        <v>17.899999999999999</v>
      </c>
      <c r="AC139" s="2">
        <v>8.8000000000000007</v>
      </c>
      <c r="AD139" s="2">
        <v>5</v>
      </c>
      <c r="AE139" s="2">
        <v>7.9</v>
      </c>
      <c r="AF139" s="2">
        <v>7.9</v>
      </c>
      <c r="AG139" s="2">
        <v>4.5999999999999996</v>
      </c>
      <c r="AH139" s="2">
        <v>2.9</v>
      </c>
      <c r="AI139" s="2">
        <v>0</v>
      </c>
      <c r="AJ139" s="2">
        <v>6.3</v>
      </c>
      <c r="AK139" s="2">
        <v>9</v>
      </c>
      <c r="AL139" s="2" t="s">
        <v>1066</v>
      </c>
      <c r="AM139" s="2" t="s">
        <v>416</v>
      </c>
      <c r="AN139" s="2" t="s">
        <v>607</v>
      </c>
      <c r="AO139" s="2" t="s">
        <v>419</v>
      </c>
      <c r="AP139" s="2" t="s">
        <v>633</v>
      </c>
      <c r="AQ139" s="2" t="s">
        <v>602</v>
      </c>
      <c r="AR139" s="2">
        <v>10</v>
      </c>
      <c r="AS139" s="2"/>
      <c r="AT139" s="2">
        <v>0</v>
      </c>
      <c r="AU139" s="2" t="s">
        <v>419</v>
      </c>
      <c r="AV139" s="2" t="s">
        <v>419</v>
      </c>
      <c r="AW139" s="2"/>
      <c r="AX139" s="2"/>
      <c r="AY139" s="2"/>
      <c r="AZ139" s="2"/>
      <c r="BA139" s="2"/>
      <c r="BB139" s="2"/>
      <c r="BC139" s="2" t="s">
        <v>419</v>
      </c>
      <c r="BD139" s="2" t="s">
        <v>419</v>
      </c>
      <c r="BE139" s="2"/>
      <c r="BS139">
        <v>5.9485637695070297</v>
      </c>
      <c r="BT139">
        <v>7.8971275390140603</v>
      </c>
    </row>
    <row r="140" spans="1:72" x14ac:dyDescent="0.2">
      <c r="A140" s="2" t="s">
        <v>285</v>
      </c>
      <c r="B140" s="2">
        <v>64.414125909999996</v>
      </c>
      <c r="C140" s="2">
        <v>60.555266209999999</v>
      </c>
      <c r="D140" s="2">
        <v>7.7</v>
      </c>
      <c r="E140" s="2">
        <v>10</v>
      </c>
      <c r="F140" s="2">
        <v>7.7</v>
      </c>
      <c r="G140" s="2">
        <v>7</v>
      </c>
      <c r="H140" s="2">
        <v>6</v>
      </c>
      <c r="I140" s="2">
        <v>0</v>
      </c>
      <c r="J140" s="2">
        <v>2</v>
      </c>
      <c r="K140" s="2">
        <v>0</v>
      </c>
      <c r="L140" s="2">
        <v>0</v>
      </c>
      <c r="M140" s="2">
        <v>3</v>
      </c>
      <c r="N140" s="2">
        <v>6.3</v>
      </c>
      <c r="O140" s="2">
        <v>10</v>
      </c>
      <c r="P140" s="2">
        <v>8.1999999999999993</v>
      </c>
      <c r="Q140" s="2">
        <v>5.6</v>
      </c>
      <c r="R140" s="2">
        <v>0.7</v>
      </c>
      <c r="S140" s="2"/>
      <c r="T140" s="2">
        <v>0</v>
      </c>
      <c r="U140" s="2">
        <v>0.4</v>
      </c>
      <c r="V140" s="2">
        <v>0</v>
      </c>
      <c r="W140" s="2">
        <v>0</v>
      </c>
      <c r="X140" s="2">
        <v>18</v>
      </c>
      <c r="Y140" s="2">
        <v>8.9</v>
      </c>
      <c r="Z140" s="2">
        <v>18.7</v>
      </c>
      <c r="AA140" s="2">
        <v>5.8</v>
      </c>
      <c r="AB140" s="2">
        <v>6.1</v>
      </c>
      <c r="AC140" s="2">
        <v>2.2999999999999998</v>
      </c>
      <c r="AD140" s="2">
        <v>6</v>
      </c>
      <c r="AE140" s="2">
        <v>0.3</v>
      </c>
      <c r="AF140" s="2">
        <v>3.6</v>
      </c>
      <c r="AG140" s="2">
        <v>3.9</v>
      </c>
      <c r="AH140" s="2">
        <v>4.7</v>
      </c>
      <c r="AI140" s="2">
        <v>7.2916666666666696</v>
      </c>
      <c r="AJ140" s="2">
        <v>0.7</v>
      </c>
      <c r="AK140" s="2">
        <v>1</v>
      </c>
      <c r="AL140" s="2" t="s">
        <v>1068</v>
      </c>
      <c r="AM140" s="2" t="s">
        <v>416</v>
      </c>
      <c r="AN140" s="2" t="s">
        <v>699</v>
      </c>
      <c r="AO140" s="2" t="s">
        <v>423</v>
      </c>
      <c r="AP140" s="2" t="s">
        <v>633</v>
      </c>
      <c r="AQ140" s="2" t="s">
        <v>602</v>
      </c>
      <c r="AR140" s="2">
        <v>10</v>
      </c>
      <c r="AS140" s="2">
        <v>0</v>
      </c>
      <c r="AT140" s="2">
        <v>0</v>
      </c>
      <c r="AU140" s="2" t="s">
        <v>1589</v>
      </c>
      <c r="AV140" s="2" t="s">
        <v>1517</v>
      </c>
      <c r="AW140" s="2">
        <v>0.42220996039423803</v>
      </c>
      <c r="AX140" s="2">
        <v>0.40912234558765598</v>
      </c>
      <c r="AY140" s="2">
        <v>0.39907098359119703</v>
      </c>
      <c r="AZ140" s="2">
        <v>0.40860121478023398</v>
      </c>
      <c r="BA140" s="2">
        <v>0.40019006548407998</v>
      </c>
      <c r="BB140" s="2">
        <v>0.391386499414422</v>
      </c>
      <c r="BC140" s="2" t="s">
        <v>1518</v>
      </c>
      <c r="BD140" s="2" t="s">
        <v>1523</v>
      </c>
      <c r="BE140" s="2">
        <v>37846.605000000003</v>
      </c>
      <c r="BF140">
        <v>1.1155821252507E-5</v>
      </c>
      <c r="BG140">
        <v>1.0810014414441E-5</v>
      </c>
      <c r="BH140">
        <v>1.0544432812168899E-5</v>
      </c>
      <c r="BI140">
        <v>1.07962448621279E-5</v>
      </c>
      <c r="BJ140">
        <v>1.05740016966933E-5</v>
      </c>
      <c r="BK140">
        <v>1.03413899189748E-5</v>
      </c>
      <c r="BL140">
        <v>2.3881042673850899</v>
      </c>
      <c r="BM140">
        <v>2.5181204995895999E-5</v>
      </c>
      <c r="BN140">
        <v>0.47762085347701899</v>
      </c>
      <c r="BO140">
        <v>5.0362409991784301E-3</v>
      </c>
      <c r="BP140">
        <v>0.48799999999999999</v>
      </c>
      <c r="BQ140">
        <v>0.97599999999999898</v>
      </c>
      <c r="BR140">
        <v>0</v>
      </c>
      <c r="BS140">
        <v>6.3149561818440798</v>
      </c>
      <c r="BT140">
        <v>8.6299123636881507</v>
      </c>
    </row>
    <row r="141" spans="1:72" x14ac:dyDescent="0.2">
      <c r="A141" s="2" t="s">
        <v>287</v>
      </c>
      <c r="B141" s="2"/>
      <c r="C141" s="2"/>
      <c r="D141" s="2"/>
      <c r="E141" s="2"/>
      <c r="F141" s="2"/>
      <c r="G141" s="2">
        <v>7.8</v>
      </c>
      <c r="H141" s="2">
        <v>6.2</v>
      </c>
      <c r="I141" s="2"/>
      <c r="J141" s="2">
        <v>4.8</v>
      </c>
      <c r="K141" s="2">
        <v>0</v>
      </c>
      <c r="L141" s="2">
        <v>0</v>
      </c>
      <c r="M141" s="2">
        <v>4.7</v>
      </c>
      <c r="N141" s="2">
        <v>6.3</v>
      </c>
      <c r="O141" s="2">
        <v>2.8</v>
      </c>
      <c r="P141" s="2">
        <v>4.5999999999999996</v>
      </c>
      <c r="Q141" s="2">
        <v>4.5999999999999996</v>
      </c>
      <c r="R141" s="2">
        <v>8.4</v>
      </c>
      <c r="S141" s="2"/>
      <c r="T141" s="2"/>
      <c r="U141" s="2">
        <v>8.4</v>
      </c>
      <c r="V141" s="2">
        <v>0</v>
      </c>
      <c r="W141" s="2">
        <v>0</v>
      </c>
      <c r="X141" s="2">
        <v>9</v>
      </c>
      <c r="Y141" s="2">
        <v>3.9</v>
      </c>
      <c r="Z141" s="2">
        <v>7.8</v>
      </c>
      <c r="AA141" s="2">
        <v>0</v>
      </c>
      <c r="AB141" s="2">
        <v>6.4</v>
      </c>
      <c r="AC141" s="2">
        <v>2.4</v>
      </c>
      <c r="AD141" s="2">
        <v>4</v>
      </c>
      <c r="AE141" s="2">
        <v>9.3000000000000007</v>
      </c>
      <c r="AF141" s="2">
        <v>3.9</v>
      </c>
      <c r="AG141" s="2">
        <v>6.2</v>
      </c>
      <c r="AH141" s="2">
        <v>5.4</v>
      </c>
      <c r="AI141" s="2">
        <v>10</v>
      </c>
      <c r="AJ141" s="2">
        <v>6.3</v>
      </c>
      <c r="AK141" s="2">
        <v>9</v>
      </c>
      <c r="AL141" s="2" t="s">
        <v>607</v>
      </c>
      <c r="AM141" s="2" t="s">
        <v>419</v>
      </c>
      <c r="AN141" s="2" t="s">
        <v>607</v>
      </c>
      <c r="AO141" s="2" t="s">
        <v>419</v>
      </c>
      <c r="AP141" s="2" t="s">
        <v>607</v>
      </c>
      <c r="AQ141" s="2" t="s">
        <v>419</v>
      </c>
      <c r="AR141" s="2"/>
      <c r="AS141" s="2"/>
      <c r="AT141" s="2"/>
      <c r="AU141" s="2" t="s">
        <v>419</v>
      </c>
      <c r="AV141" s="2" t="s">
        <v>419</v>
      </c>
      <c r="AW141" s="2"/>
      <c r="AX141" s="2"/>
      <c r="AY141" s="2"/>
      <c r="AZ141" s="2"/>
      <c r="BA141" s="2"/>
      <c r="BB141" s="2"/>
      <c r="BC141" s="2" t="s">
        <v>419</v>
      </c>
      <c r="BD141" s="2" t="s">
        <v>419</v>
      </c>
      <c r="BE141" s="2"/>
    </row>
    <row r="142" spans="1:72" x14ac:dyDescent="0.2">
      <c r="A142" s="2" t="s">
        <v>289</v>
      </c>
      <c r="B142" s="2"/>
      <c r="C142" s="2"/>
      <c r="D142" s="2"/>
      <c r="E142" s="2"/>
      <c r="F142" s="2"/>
      <c r="G142" s="2">
        <v>6.8</v>
      </c>
      <c r="H142" s="2">
        <v>6.5</v>
      </c>
      <c r="I142" s="2">
        <v>0.4</v>
      </c>
      <c r="J142" s="2">
        <v>1.6</v>
      </c>
      <c r="K142" s="2">
        <v>0</v>
      </c>
      <c r="L142" s="2">
        <v>0</v>
      </c>
      <c r="M142" s="2">
        <v>3.1</v>
      </c>
      <c r="N142" s="2">
        <v>5.4</v>
      </c>
      <c r="O142" s="2">
        <v>10</v>
      </c>
      <c r="P142" s="2">
        <v>7.7</v>
      </c>
      <c r="Q142" s="2">
        <v>5.4</v>
      </c>
      <c r="R142" s="2">
        <v>1.1000000000000001</v>
      </c>
      <c r="S142" s="2"/>
      <c r="T142" s="2">
        <v>0</v>
      </c>
      <c r="U142" s="2">
        <v>0.6</v>
      </c>
      <c r="V142" s="2">
        <v>0</v>
      </c>
      <c r="W142" s="2">
        <v>0</v>
      </c>
      <c r="X142" s="2">
        <v>22</v>
      </c>
      <c r="Y142" s="2">
        <v>10</v>
      </c>
      <c r="Z142" s="2">
        <v>11.1</v>
      </c>
      <c r="AA142" s="2">
        <v>0.7</v>
      </c>
      <c r="AB142" s="2">
        <v>9.8000000000000007</v>
      </c>
      <c r="AC142" s="2">
        <v>4.3</v>
      </c>
      <c r="AD142" s="2">
        <v>3</v>
      </c>
      <c r="AE142" s="2">
        <v>0.4</v>
      </c>
      <c r="AF142" s="2">
        <v>2.1</v>
      </c>
      <c r="AG142" s="2">
        <v>1.3</v>
      </c>
      <c r="AH142" s="2">
        <v>3.4</v>
      </c>
      <c r="AI142" s="2">
        <v>1.875</v>
      </c>
      <c r="AJ142" s="2">
        <v>1</v>
      </c>
      <c r="AK142" s="2">
        <v>1.4285714285714299</v>
      </c>
      <c r="AL142" s="2" t="s">
        <v>1051</v>
      </c>
      <c r="AM142" s="2" t="s">
        <v>416</v>
      </c>
      <c r="AN142" s="2" t="s">
        <v>840</v>
      </c>
      <c r="AO142" s="2" t="s">
        <v>602</v>
      </c>
      <c r="AP142" s="2" t="s">
        <v>633</v>
      </c>
      <c r="AQ142" s="2" t="s">
        <v>602</v>
      </c>
      <c r="AR142" s="2">
        <v>10</v>
      </c>
      <c r="AS142" s="2">
        <v>7</v>
      </c>
      <c r="AT142" s="2">
        <v>0</v>
      </c>
      <c r="AU142" s="2" t="s">
        <v>419</v>
      </c>
      <c r="AV142" s="2" t="s">
        <v>419</v>
      </c>
      <c r="AW142" s="2"/>
      <c r="AX142" s="2"/>
      <c r="AY142" s="2"/>
      <c r="AZ142" s="2"/>
      <c r="BA142" s="2"/>
      <c r="BB142" s="2"/>
      <c r="BC142" s="2" t="s">
        <v>419</v>
      </c>
      <c r="BD142" s="2" t="s">
        <v>419</v>
      </c>
      <c r="BE142" s="2"/>
      <c r="BP142">
        <v>1.6619999999999999</v>
      </c>
      <c r="BQ142">
        <v>3.3239999999999998</v>
      </c>
    </row>
    <row r="143" spans="1:72" x14ac:dyDescent="0.2">
      <c r="A143" s="2" t="s">
        <v>291</v>
      </c>
      <c r="B143" s="2">
        <v>63.376364789999997</v>
      </c>
      <c r="C143" s="2">
        <v>24.27729132</v>
      </c>
      <c r="D143" s="2">
        <v>7.5</v>
      </c>
      <c r="E143" s="2">
        <v>4.4000000000000004</v>
      </c>
      <c r="F143" s="2">
        <v>7.5</v>
      </c>
      <c r="G143" s="2">
        <v>4.0999999999999996</v>
      </c>
      <c r="H143" s="2">
        <v>6.2</v>
      </c>
      <c r="I143" s="2">
        <v>2</v>
      </c>
      <c r="J143" s="2">
        <v>0</v>
      </c>
      <c r="K143" s="2">
        <v>0</v>
      </c>
      <c r="L143" s="2">
        <v>0</v>
      </c>
      <c r="M143" s="2">
        <v>2.5</v>
      </c>
      <c r="N143" s="2">
        <v>4.5999999999999996</v>
      </c>
      <c r="O143" s="2">
        <v>1.8</v>
      </c>
      <c r="P143" s="2">
        <v>3.2</v>
      </c>
      <c r="Q143" s="2">
        <v>2.8</v>
      </c>
      <c r="R143" s="2">
        <v>4</v>
      </c>
      <c r="S143" s="2">
        <v>4.8</v>
      </c>
      <c r="T143" s="2">
        <v>0.1</v>
      </c>
      <c r="U143" s="2">
        <v>3</v>
      </c>
      <c r="V143" s="2">
        <v>0</v>
      </c>
      <c r="W143" s="2">
        <v>0</v>
      </c>
      <c r="X143" s="2">
        <v>6</v>
      </c>
      <c r="Y143" s="2">
        <v>2.2000000000000002</v>
      </c>
      <c r="Z143" s="2">
        <v>17.5</v>
      </c>
      <c r="AA143" s="2">
        <v>5</v>
      </c>
      <c r="AB143" s="2">
        <v>9.6</v>
      </c>
      <c r="AC143" s="2">
        <v>4.2</v>
      </c>
      <c r="AD143" s="2">
        <v>6</v>
      </c>
      <c r="AE143" s="2">
        <v>0.8</v>
      </c>
      <c r="AF143" s="2">
        <v>4</v>
      </c>
      <c r="AG143" s="2">
        <v>4.8</v>
      </c>
      <c r="AH143" s="2">
        <v>3.8</v>
      </c>
      <c r="AI143" s="2">
        <v>3.5416666666666701</v>
      </c>
      <c r="AJ143" s="2">
        <v>3.6</v>
      </c>
      <c r="AK143" s="2">
        <v>5.1428571428571397</v>
      </c>
      <c r="AL143" s="2" t="s">
        <v>622</v>
      </c>
      <c r="AM143" s="2" t="s">
        <v>416</v>
      </c>
      <c r="AN143" s="2" t="s">
        <v>1072</v>
      </c>
      <c r="AO143" s="2" t="s">
        <v>602</v>
      </c>
      <c r="AP143" s="2" t="s">
        <v>633</v>
      </c>
      <c r="AQ143" s="2" t="s">
        <v>602</v>
      </c>
      <c r="AR143" s="2">
        <v>10</v>
      </c>
      <c r="AS143" s="2">
        <v>7</v>
      </c>
      <c r="AT143" s="2">
        <v>0</v>
      </c>
      <c r="AU143" s="2" t="s">
        <v>1590</v>
      </c>
      <c r="AV143" s="2" t="s">
        <v>1517</v>
      </c>
      <c r="AW143" s="2">
        <v>1.01357905727762</v>
      </c>
      <c r="AX143" s="2">
        <v>1.40017317931428</v>
      </c>
      <c r="AY143" s="2">
        <v>1.4</v>
      </c>
      <c r="AZ143" s="2">
        <v>1.6</v>
      </c>
      <c r="BA143" s="2">
        <v>1.55</v>
      </c>
      <c r="BB143" s="2">
        <v>1.5</v>
      </c>
      <c r="BC143" s="2" t="s">
        <v>1518</v>
      </c>
      <c r="BD143" s="2" t="s">
        <v>1521</v>
      </c>
      <c r="BE143" s="2">
        <v>7132.53</v>
      </c>
      <c r="BF143">
        <v>1.4210652563362801E-4</v>
      </c>
      <c r="BG143">
        <v>1.96308067307713E-4</v>
      </c>
      <c r="BH143">
        <v>1.96283787099388E-4</v>
      </c>
      <c r="BI143">
        <v>2.24324328113587E-4</v>
      </c>
      <c r="BJ143">
        <v>2.17314192860037E-4</v>
      </c>
      <c r="BK143">
        <v>2.1030405760648699E-4</v>
      </c>
      <c r="BL143">
        <v>14.285714285714301</v>
      </c>
      <c r="BM143">
        <v>2.8040541014198298E-3</v>
      </c>
      <c r="BN143">
        <v>2.8571428571428599</v>
      </c>
      <c r="BO143">
        <v>0.56081082028396501</v>
      </c>
      <c r="BP143">
        <v>0.89199999999999902</v>
      </c>
      <c r="BQ143">
        <v>1.784</v>
      </c>
      <c r="BS143">
        <v>3.9314705002064598</v>
      </c>
      <c r="BT143">
        <v>3.8629410004129201</v>
      </c>
    </row>
    <row r="144" spans="1:72" x14ac:dyDescent="0.2">
      <c r="A144" s="2" t="s">
        <v>293</v>
      </c>
      <c r="B144" s="2"/>
      <c r="C144" s="2"/>
      <c r="D144" s="2"/>
      <c r="E144" s="2"/>
      <c r="F144" s="2"/>
      <c r="G144" s="2">
        <v>7.9</v>
      </c>
      <c r="H144" s="2">
        <v>9.9</v>
      </c>
      <c r="I144" s="2"/>
      <c r="J144" s="2"/>
      <c r="K144" s="2">
        <v>0</v>
      </c>
      <c r="L144" s="2">
        <v>0</v>
      </c>
      <c r="M144" s="2">
        <v>5.9</v>
      </c>
      <c r="N144" s="2">
        <v>3.8</v>
      </c>
      <c r="O144" s="2">
        <v>9.5</v>
      </c>
      <c r="P144" s="2">
        <v>6.7</v>
      </c>
      <c r="Q144" s="2">
        <v>6.3</v>
      </c>
      <c r="R144" s="2">
        <v>0.9</v>
      </c>
      <c r="S144" s="2"/>
      <c r="T144" s="2"/>
      <c r="U144" s="2">
        <v>0.9</v>
      </c>
      <c r="V144" s="2">
        <v>0</v>
      </c>
      <c r="W144" s="2">
        <v>0</v>
      </c>
      <c r="X144" s="2">
        <v>1</v>
      </c>
      <c r="Y144" s="2">
        <v>0</v>
      </c>
      <c r="Z144" s="2">
        <v>15.3</v>
      </c>
      <c r="AA144" s="2">
        <v>3.5</v>
      </c>
      <c r="AB144" s="2">
        <v>15.6</v>
      </c>
      <c r="AC144" s="2">
        <v>7.6</v>
      </c>
      <c r="AD144" s="2">
        <v>5</v>
      </c>
      <c r="AE144" s="2">
        <v>0.5</v>
      </c>
      <c r="AF144" s="2">
        <v>4.2</v>
      </c>
      <c r="AG144" s="2">
        <v>2.5</v>
      </c>
      <c r="AH144" s="2">
        <v>4.4000000000000004</v>
      </c>
      <c r="AI144" s="2">
        <v>6.0416666666666696</v>
      </c>
      <c r="AJ144" s="2">
        <v>1.2</v>
      </c>
      <c r="AK144" s="2">
        <v>1.71428571428572</v>
      </c>
      <c r="AL144" s="2" t="s">
        <v>651</v>
      </c>
      <c r="AM144" s="2" t="s">
        <v>416</v>
      </c>
      <c r="AN144" s="2" t="s">
        <v>607</v>
      </c>
      <c r="AO144" s="2" t="s">
        <v>419</v>
      </c>
      <c r="AP144" s="2" t="s">
        <v>666</v>
      </c>
      <c r="AQ144" s="2" t="s">
        <v>423</v>
      </c>
      <c r="AR144" s="2">
        <v>10</v>
      </c>
      <c r="AS144" s="2"/>
      <c r="AT144" s="2">
        <v>3</v>
      </c>
      <c r="AU144" s="2" t="s">
        <v>419</v>
      </c>
      <c r="AV144" s="2" t="s">
        <v>419</v>
      </c>
      <c r="AW144" s="2"/>
      <c r="AX144" s="2"/>
      <c r="AY144" s="2"/>
      <c r="AZ144" s="2"/>
      <c r="BA144" s="2"/>
      <c r="BB144" s="2"/>
      <c r="BC144" s="2" t="s">
        <v>419</v>
      </c>
      <c r="BD144" s="2" t="s">
        <v>419</v>
      </c>
      <c r="BE144" s="2"/>
      <c r="BR144">
        <v>1</v>
      </c>
    </row>
    <row r="145" spans="1:72" x14ac:dyDescent="0.2">
      <c r="A145" s="2" t="s">
        <v>295</v>
      </c>
      <c r="B145" s="2">
        <v>83.688548819999994</v>
      </c>
      <c r="C145" s="2">
        <v>49.184678949999999</v>
      </c>
      <c r="D145" s="2">
        <v>10</v>
      </c>
      <c r="E145" s="2">
        <v>9.5</v>
      </c>
      <c r="F145" s="2">
        <v>10</v>
      </c>
      <c r="G145" s="2">
        <v>6.4</v>
      </c>
      <c r="H145" s="2">
        <v>5.4</v>
      </c>
      <c r="I145" s="2">
        <v>1.6</v>
      </c>
      <c r="J145" s="2">
        <v>2.2000000000000002</v>
      </c>
      <c r="K145" s="2">
        <v>0</v>
      </c>
      <c r="L145" s="2">
        <v>0</v>
      </c>
      <c r="M145" s="2">
        <v>3.1</v>
      </c>
      <c r="N145" s="2">
        <v>9</v>
      </c>
      <c r="O145" s="2">
        <v>8.6999999999999993</v>
      </c>
      <c r="P145" s="2">
        <v>8.9</v>
      </c>
      <c r="Q145" s="2">
        <v>6</v>
      </c>
      <c r="R145" s="2">
        <v>1.8</v>
      </c>
      <c r="S145" s="2"/>
      <c r="T145" s="2">
        <v>0.4</v>
      </c>
      <c r="U145" s="2">
        <v>1.1000000000000001</v>
      </c>
      <c r="V145" s="2">
        <v>0</v>
      </c>
      <c r="W145" s="2">
        <v>0</v>
      </c>
      <c r="X145" s="2">
        <v>18</v>
      </c>
      <c r="Y145" s="2">
        <v>8.9</v>
      </c>
      <c r="Z145" s="2">
        <v>21.4</v>
      </c>
      <c r="AA145" s="2">
        <v>7.6</v>
      </c>
      <c r="AB145" s="2">
        <v>6.9</v>
      </c>
      <c r="AC145" s="2">
        <v>2.7</v>
      </c>
      <c r="AD145" s="2">
        <v>5</v>
      </c>
      <c r="AE145" s="2">
        <v>1.3</v>
      </c>
      <c r="AF145" s="2">
        <v>4.2</v>
      </c>
      <c r="AG145" s="2">
        <v>5.0999999999999996</v>
      </c>
      <c r="AH145" s="2">
        <v>5.5</v>
      </c>
      <c r="AI145" s="2">
        <v>10</v>
      </c>
      <c r="AJ145" s="2">
        <v>1.9</v>
      </c>
      <c r="AK145" s="2">
        <v>2.71428571428571</v>
      </c>
      <c r="AL145" s="2" t="s">
        <v>979</v>
      </c>
      <c r="AM145" s="2" t="s">
        <v>416</v>
      </c>
      <c r="AN145" s="2" t="s">
        <v>1075</v>
      </c>
      <c r="AO145" s="2" t="s">
        <v>602</v>
      </c>
      <c r="AP145" s="2" t="s">
        <v>666</v>
      </c>
      <c r="AQ145" s="2" t="s">
        <v>423</v>
      </c>
      <c r="AR145" s="2">
        <v>10</v>
      </c>
      <c r="AS145" s="2">
        <v>7</v>
      </c>
      <c r="AT145" s="2">
        <v>3</v>
      </c>
      <c r="AU145" s="2" t="s">
        <v>1591</v>
      </c>
      <c r="AV145" s="2" t="s">
        <v>1517</v>
      </c>
      <c r="AW145" s="2">
        <v>3.3272147869494799</v>
      </c>
      <c r="AX145" s="2">
        <v>3.0502727527498799</v>
      </c>
      <c r="AY145" s="2">
        <v>2.8119389091563001</v>
      </c>
      <c r="AZ145" s="2">
        <v>3.2464594902941402</v>
      </c>
      <c r="BA145" s="2">
        <v>3.1102181570624401</v>
      </c>
      <c r="BB145" s="2">
        <v>3.0130726302605702</v>
      </c>
      <c r="BC145" s="2" t="s">
        <v>1518</v>
      </c>
      <c r="BD145" s="2" t="s">
        <v>1523</v>
      </c>
      <c r="BE145" s="2">
        <v>19237.682000000001</v>
      </c>
      <c r="BF145">
        <v>1.7295299854470399E-4</v>
      </c>
      <c r="BG145">
        <v>1.58557187542131E-4</v>
      </c>
      <c r="BH145">
        <v>1.46168281041151E-4</v>
      </c>
      <c r="BI145">
        <v>1.68755232064556E-4</v>
      </c>
      <c r="BJ145">
        <v>1.6167322846185101E-4</v>
      </c>
      <c r="BK145">
        <v>1.56623476272275E-4</v>
      </c>
      <c r="BL145">
        <v>15.452703461051</v>
      </c>
      <c r="BM145">
        <v>2.2586951023404801E-3</v>
      </c>
      <c r="BN145">
        <v>3.0905406922102099</v>
      </c>
      <c r="BO145">
        <v>0.451739020468096</v>
      </c>
      <c r="BP145">
        <v>3.988</v>
      </c>
      <c r="BQ145">
        <v>7.976</v>
      </c>
      <c r="BR145">
        <v>0</v>
      </c>
      <c r="BS145">
        <v>7.5990322621663404</v>
      </c>
      <c r="BT145">
        <v>10</v>
      </c>
    </row>
    <row r="146" spans="1:72" x14ac:dyDescent="0.2">
      <c r="A146" s="2" t="s">
        <v>297</v>
      </c>
      <c r="B146" s="2">
        <v>77.87514109</v>
      </c>
      <c r="C146" s="2">
        <v>25.58163455</v>
      </c>
      <c r="D146" s="2">
        <v>9.3000000000000007</v>
      </c>
      <c r="E146" s="2">
        <v>4.5999999999999996</v>
      </c>
      <c r="F146" s="2">
        <v>9.3000000000000007</v>
      </c>
      <c r="G146" s="2">
        <v>3.2</v>
      </c>
      <c r="H146" s="2">
        <v>7.4</v>
      </c>
      <c r="I146" s="2"/>
      <c r="J146" s="2">
        <v>1.5</v>
      </c>
      <c r="K146" s="2">
        <v>0.1</v>
      </c>
      <c r="L146" s="2">
        <v>0.1</v>
      </c>
      <c r="M146" s="2">
        <v>3.1</v>
      </c>
      <c r="N146" s="2">
        <v>4.7</v>
      </c>
      <c r="O146" s="2">
        <v>1.1000000000000001</v>
      </c>
      <c r="P146" s="2">
        <v>2.9</v>
      </c>
      <c r="Q146" s="2">
        <v>3</v>
      </c>
      <c r="R146" s="2">
        <v>1.7</v>
      </c>
      <c r="S146" s="2"/>
      <c r="T146" s="2">
        <v>0</v>
      </c>
      <c r="U146" s="2">
        <v>0.9</v>
      </c>
      <c r="V146" s="2">
        <v>0</v>
      </c>
      <c r="W146" s="2">
        <v>0</v>
      </c>
      <c r="X146" s="2">
        <v>15</v>
      </c>
      <c r="Y146" s="2">
        <v>7.2</v>
      </c>
      <c r="Z146" s="2">
        <v>25.4</v>
      </c>
      <c r="AA146" s="2">
        <v>10</v>
      </c>
      <c r="AB146" s="2">
        <v>6.1</v>
      </c>
      <c r="AC146" s="2">
        <v>2.2999999999999998</v>
      </c>
      <c r="AD146" s="2">
        <v>6</v>
      </c>
      <c r="AE146" s="2">
        <v>1.1000000000000001</v>
      </c>
      <c r="AF146" s="2">
        <v>4.9000000000000004</v>
      </c>
      <c r="AG146" s="2">
        <v>5</v>
      </c>
      <c r="AH146" s="2">
        <v>4</v>
      </c>
      <c r="AI146" s="2">
        <v>4.375</v>
      </c>
      <c r="AJ146" s="2">
        <v>1.6</v>
      </c>
      <c r="AK146" s="2">
        <v>2.28571428571429</v>
      </c>
      <c r="AL146" s="2" t="s">
        <v>1077</v>
      </c>
      <c r="AM146" s="2" t="s">
        <v>416</v>
      </c>
      <c r="AN146" s="2" t="s">
        <v>700</v>
      </c>
      <c r="AO146" s="2" t="s">
        <v>602</v>
      </c>
      <c r="AP146" s="2" t="s">
        <v>633</v>
      </c>
      <c r="AQ146" s="2" t="s">
        <v>602</v>
      </c>
      <c r="AR146" s="2">
        <v>10</v>
      </c>
      <c r="AS146" s="2">
        <v>7</v>
      </c>
      <c r="AT146" s="2">
        <v>0</v>
      </c>
      <c r="AU146" s="2" t="s">
        <v>1592</v>
      </c>
      <c r="AV146" s="2" t="s">
        <v>1517</v>
      </c>
      <c r="AW146" s="2">
        <v>4.3294232205510201E-2</v>
      </c>
      <c r="AX146" s="2">
        <v>3.1218830918350999E-2</v>
      </c>
      <c r="AY146" s="2">
        <v>2.9192206502985801E-2</v>
      </c>
      <c r="AZ146" s="2">
        <v>3.6869812827064502E-2</v>
      </c>
      <c r="BA146" s="2">
        <v>2.9933012885080799E-2</v>
      </c>
      <c r="BB146" s="2">
        <v>2.9192206670385201E-2</v>
      </c>
      <c r="BC146" s="2" t="s">
        <v>1518</v>
      </c>
      <c r="BD146" s="2" t="s">
        <v>1523</v>
      </c>
      <c r="BE146" s="2">
        <v>145934.46</v>
      </c>
      <c r="BF146">
        <v>2.9666901296314903E-7</v>
      </c>
      <c r="BG146">
        <v>2.13923640231039E-7</v>
      </c>
      <c r="BH146">
        <v>2.0003641705314701E-7</v>
      </c>
      <c r="BI146">
        <v>2.52646378566546E-7</v>
      </c>
      <c r="BJ146">
        <v>2.0511271213859201E-7</v>
      </c>
      <c r="BK146">
        <v>2.0003641820023299E-7</v>
      </c>
      <c r="BL146">
        <v>26.300191879272401</v>
      </c>
      <c r="BM146">
        <v>5.2609961513399298E-6</v>
      </c>
      <c r="BN146">
        <v>5.2600383758544798</v>
      </c>
      <c r="BO146">
        <v>1.05219923026745E-3</v>
      </c>
      <c r="BP146">
        <v>1</v>
      </c>
      <c r="BQ146">
        <v>2</v>
      </c>
    </row>
    <row r="147" spans="1:72" x14ac:dyDescent="0.2">
      <c r="A147" s="2" t="s">
        <v>299</v>
      </c>
      <c r="B147" s="2">
        <v>31.404767039999999</v>
      </c>
      <c r="C147" s="2">
        <v>4.9253330880000004</v>
      </c>
      <c r="D147" s="2">
        <v>3.6</v>
      </c>
      <c r="E147" s="2">
        <v>0.4</v>
      </c>
      <c r="F147" s="2">
        <v>3.6</v>
      </c>
      <c r="G147" s="2">
        <v>9</v>
      </c>
      <c r="H147" s="2">
        <v>1.7</v>
      </c>
      <c r="I147" s="2">
        <v>5.0999999999999996</v>
      </c>
      <c r="J147" s="2">
        <v>5.6</v>
      </c>
      <c r="K147" s="2">
        <v>1.2</v>
      </c>
      <c r="L147" s="2">
        <v>1.2</v>
      </c>
      <c r="M147" s="2">
        <v>4.5</v>
      </c>
      <c r="N147" s="2">
        <v>5.5</v>
      </c>
      <c r="O147" s="2">
        <v>3.2</v>
      </c>
      <c r="P147" s="2">
        <v>4.4000000000000004</v>
      </c>
      <c r="Q147" s="2">
        <v>4.4000000000000004</v>
      </c>
      <c r="R147" s="2">
        <v>7.5</v>
      </c>
      <c r="S147" s="2">
        <v>9</v>
      </c>
      <c r="T147" s="2">
        <v>5.6</v>
      </c>
      <c r="U147" s="2">
        <v>7.4</v>
      </c>
      <c r="V147" s="2">
        <v>0</v>
      </c>
      <c r="W147" s="2">
        <v>0</v>
      </c>
      <c r="X147" s="2">
        <v>3</v>
      </c>
      <c r="Y147" s="2">
        <v>0.6</v>
      </c>
      <c r="Z147" s="2">
        <v>18.2</v>
      </c>
      <c r="AA147" s="2">
        <v>5.5</v>
      </c>
      <c r="AB147" s="2">
        <v>5.0999999999999996</v>
      </c>
      <c r="AC147" s="2">
        <v>1.7</v>
      </c>
      <c r="AD147" s="2">
        <v>6</v>
      </c>
      <c r="AE147" s="2">
        <v>1</v>
      </c>
      <c r="AF147" s="2">
        <v>3.6</v>
      </c>
      <c r="AG147" s="2">
        <v>4.8</v>
      </c>
      <c r="AH147" s="2">
        <v>4.5999999999999996</v>
      </c>
      <c r="AI147" s="2">
        <v>6.875</v>
      </c>
      <c r="AJ147" s="2">
        <v>6.3</v>
      </c>
      <c r="AK147" s="2">
        <v>9</v>
      </c>
      <c r="AL147" s="2" t="s">
        <v>689</v>
      </c>
      <c r="AM147" s="2" t="s">
        <v>423</v>
      </c>
      <c r="AN147" s="2" t="s">
        <v>607</v>
      </c>
      <c r="AO147" s="2" t="s">
        <v>419</v>
      </c>
      <c r="AP147" s="2" t="s">
        <v>633</v>
      </c>
      <c r="AQ147" s="2" t="s">
        <v>602</v>
      </c>
      <c r="AR147" s="2">
        <v>0</v>
      </c>
      <c r="AS147" s="2"/>
      <c r="AT147" s="2">
        <v>0</v>
      </c>
      <c r="AU147" s="2" t="s">
        <v>1593</v>
      </c>
      <c r="AV147" s="2" t="s">
        <v>1517</v>
      </c>
      <c r="AW147" s="2">
        <v>50.4851937567514</v>
      </c>
      <c r="AX147" s="2">
        <v>46.738909510812398</v>
      </c>
      <c r="AY147" s="2">
        <v>43.018183922577599</v>
      </c>
      <c r="AZ147" s="2">
        <v>41.925723286604502</v>
      </c>
      <c r="BA147" s="2">
        <v>40.845725269865099</v>
      </c>
      <c r="BB147" s="2">
        <v>39.3705239536676</v>
      </c>
      <c r="BC147" s="2" t="s">
        <v>1518</v>
      </c>
      <c r="BD147" s="2" t="s">
        <v>1519</v>
      </c>
      <c r="BE147" s="2">
        <v>12952.209000000001</v>
      </c>
      <c r="BF147">
        <v>3.8978056759855699E-3</v>
      </c>
      <c r="BG147">
        <v>3.6085666553722501E-3</v>
      </c>
      <c r="BH147">
        <v>3.3213009396758199E-3</v>
      </c>
      <c r="BI147">
        <v>3.2369554325910399E-3</v>
      </c>
      <c r="BJ147">
        <v>3.1535721257945301E-3</v>
      </c>
      <c r="BK147">
        <v>3.03967639447971E-3</v>
      </c>
      <c r="BL147">
        <v>-2.5395322079128202</v>
      </c>
      <c r="BM147">
        <v>-8.4345507084778708E-3</v>
      </c>
      <c r="BN147">
        <v>0</v>
      </c>
      <c r="BO147">
        <v>0</v>
      </c>
    </row>
    <row r="148" spans="1:72" x14ac:dyDescent="0.2">
      <c r="A148" s="2" t="s">
        <v>301</v>
      </c>
      <c r="B148" s="2"/>
      <c r="C148" s="2"/>
      <c r="D148" s="2"/>
      <c r="E148" s="2"/>
      <c r="F148" s="2"/>
      <c r="G148" s="2">
        <v>4</v>
      </c>
      <c r="H148" s="2">
        <v>8.4</v>
      </c>
      <c r="I148" s="2">
        <v>2</v>
      </c>
      <c r="J148" s="2"/>
      <c r="K148" s="2">
        <v>0</v>
      </c>
      <c r="L148" s="2">
        <v>0</v>
      </c>
      <c r="M148" s="2">
        <v>3.6</v>
      </c>
      <c r="N148" s="2">
        <v>4.9000000000000004</v>
      </c>
      <c r="O148" s="2">
        <v>0.5</v>
      </c>
      <c r="P148" s="2">
        <v>2.7</v>
      </c>
      <c r="Q148" s="2">
        <v>3.2</v>
      </c>
      <c r="R148" s="2">
        <v>0.9</v>
      </c>
      <c r="S148" s="2"/>
      <c r="T148" s="2"/>
      <c r="U148" s="2">
        <v>0.9</v>
      </c>
      <c r="V148" s="2">
        <v>0</v>
      </c>
      <c r="W148" s="2">
        <v>0</v>
      </c>
      <c r="X148" s="2">
        <v>3</v>
      </c>
      <c r="Y148" s="2">
        <v>0.6</v>
      </c>
      <c r="Z148" s="2">
        <v>16.399999999999999</v>
      </c>
      <c r="AA148" s="2">
        <v>4.3</v>
      </c>
      <c r="AB148" s="2">
        <v>15.8</v>
      </c>
      <c r="AC148" s="2">
        <v>7.7</v>
      </c>
      <c r="AD148" s="2">
        <v>5</v>
      </c>
      <c r="AE148" s="2">
        <v>0.2</v>
      </c>
      <c r="AF148" s="2">
        <v>4.3</v>
      </c>
      <c r="AG148" s="2">
        <v>2.6</v>
      </c>
      <c r="AH148" s="2">
        <v>2.9</v>
      </c>
      <c r="AI148" s="2">
        <v>0</v>
      </c>
      <c r="AJ148" s="2">
        <v>1.2</v>
      </c>
      <c r="AK148" s="2">
        <v>1.71428571428572</v>
      </c>
      <c r="AL148" s="2" t="s">
        <v>1003</v>
      </c>
      <c r="AM148" s="2" t="s">
        <v>416</v>
      </c>
      <c r="AN148" s="2" t="s">
        <v>607</v>
      </c>
      <c r="AO148" s="2" t="s">
        <v>419</v>
      </c>
      <c r="AP148" s="2" t="s">
        <v>633</v>
      </c>
      <c r="AQ148" s="2" t="s">
        <v>602</v>
      </c>
      <c r="AR148" s="2">
        <v>10</v>
      </c>
      <c r="AS148" s="2"/>
      <c r="AT148" s="2">
        <v>0</v>
      </c>
      <c r="AU148" s="2" t="s">
        <v>419</v>
      </c>
      <c r="AV148" s="2" t="s">
        <v>419</v>
      </c>
      <c r="AW148" s="2"/>
      <c r="AX148" s="2"/>
      <c r="AY148" s="2"/>
      <c r="AZ148" s="2"/>
      <c r="BA148" s="2"/>
      <c r="BB148" s="2"/>
      <c r="BC148" s="2" t="s">
        <v>419</v>
      </c>
      <c r="BD148" s="2" t="s">
        <v>419</v>
      </c>
      <c r="BE148" s="2"/>
      <c r="BR148">
        <v>7</v>
      </c>
    </row>
    <row r="149" spans="1:72" x14ac:dyDescent="0.2">
      <c r="A149" s="2" t="s">
        <v>303</v>
      </c>
      <c r="B149" s="2">
        <v>7.4481555249999998</v>
      </c>
      <c r="C149" s="2">
        <v>1.0513889240000001</v>
      </c>
      <c r="D149" s="2">
        <v>0.7</v>
      </c>
      <c r="E149" s="2">
        <v>0</v>
      </c>
      <c r="F149" s="2">
        <v>0.7</v>
      </c>
      <c r="G149" s="2">
        <v>4.2</v>
      </c>
      <c r="H149" s="2">
        <v>3.5</v>
      </c>
      <c r="I149" s="2">
        <v>10</v>
      </c>
      <c r="J149" s="2">
        <v>9</v>
      </c>
      <c r="K149" s="2">
        <v>7.4</v>
      </c>
      <c r="L149" s="2">
        <v>7.4</v>
      </c>
      <c r="M149" s="2">
        <v>6.8</v>
      </c>
      <c r="N149" s="2">
        <v>6.9</v>
      </c>
      <c r="O149" s="2">
        <v>0.1</v>
      </c>
      <c r="P149" s="2">
        <v>3.5</v>
      </c>
      <c r="Q149" s="2">
        <v>5.2</v>
      </c>
      <c r="R149" s="2">
        <v>8</v>
      </c>
      <c r="S149" s="2">
        <v>9.1</v>
      </c>
      <c r="T149" s="2">
        <v>1.3</v>
      </c>
      <c r="U149" s="2">
        <v>6.1</v>
      </c>
      <c r="V149" s="2">
        <v>14.5</v>
      </c>
      <c r="W149" s="2">
        <v>7.2</v>
      </c>
      <c r="X149" s="2">
        <v>4</v>
      </c>
      <c r="Y149" s="2">
        <v>1.1000000000000001</v>
      </c>
      <c r="Z149" s="2">
        <v>26</v>
      </c>
      <c r="AA149" s="2">
        <v>10</v>
      </c>
      <c r="AB149" s="2">
        <v>22.1</v>
      </c>
      <c r="AC149" s="2">
        <v>10</v>
      </c>
      <c r="AD149" s="2">
        <v>6</v>
      </c>
      <c r="AE149" s="2">
        <v>1.4</v>
      </c>
      <c r="AF149" s="2">
        <v>6.9</v>
      </c>
      <c r="AG149" s="2">
        <v>4.5999999999999996</v>
      </c>
      <c r="AH149" s="2">
        <v>4.9000000000000004</v>
      </c>
      <c r="AI149" s="2">
        <v>8.125</v>
      </c>
      <c r="AJ149" s="2">
        <v>5.9</v>
      </c>
      <c r="AK149" s="2">
        <v>8.4285714285714306</v>
      </c>
      <c r="AL149" s="2" t="s">
        <v>1079</v>
      </c>
      <c r="AM149" s="2" t="s">
        <v>416</v>
      </c>
      <c r="AN149" s="2" t="s">
        <v>1080</v>
      </c>
      <c r="AO149" s="2" t="s">
        <v>416</v>
      </c>
      <c r="AP149" s="2" t="s">
        <v>633</v>
      </c>
      <c r="AQ149" s="2" t="s">
        <v>602</v>
      </c>
      <c r="AR149" s="2">
        <v>10</v>
      </c>
      <c r="AS149" s="2">
        <v>10</v>
      </c>
      <c r="AT149" s="2">
        <v>0</v>
      </c>
      <c r="AU149" s="2" t="s">
        <v>1594</v>
      </c>
      <c r="AV149" s="2" t="s">
        <v>1517</v>
      </c>
      <c r="AW149" s="2">
        <v>11.1268301852803</v>
      </c>
      <c r="AX149" s="2">
        <v>12.8268091468316</v>
      </c>
      <c r="AY149" s="2">
        <v>14.887046313023101</v>
      </c>
      <c r="AZ149" s="2">
        <v>20.672798369580399</v>
      </c>
      <c r="BA149" s="2">
        <v>20.564262954718501</v>
      </c>
      <c r="BB149" s="2">
        <v>20.133579754692999</v>
      </c>
      <c r="BC149" s="2" t="s">
        <v>1518</v>
      </c>
      <c r="BD149" s="2" t="s">
        <v>1519</v>
      </c>
      <c r="BE149" s="2">
        <v>43849.269</v>
      </c>
      <c r="BF149">
        <v>2.5375178284683199E-4</v>
      </c>
      <c r="BG149">
        <v>2.9252047843332502E-4</v>
      </c>
      <c r="BH149">
        <v>3.3950500550016302E-4</v>
      </c>
      <c r="BI149">
        <v>4.7145137971582699E-4</v>
      </c>
      <c r="BJ149">
        <v>4.6897618646090798E-4</v>
      </c>
      <c r="BK149">
        <v>4.5915428498233301E-4</v>
      </c>
      <c r="BL149">
        <v>38.8643383979798</v>
      </c>
      <c r="BM149">
        <v>1.31946374215663E-2</v>
      </c>
      <c r="BN149">
        <v>7.7728676795959597</v>
      </c>
      <c r="BO149">
        <v>2.6389274843132702</v>
      </c>
      <c r="BP149">
        <v>2.9</v>
      </c>
      <c r="BQ149">
        <v>5.8</v>
      </c>
    </row>
    <row r="150" spans="1:72" x14ac:dyDescent="0.2">
      <c r="A150" s="2" t="s">
        <v>305</v>
      </c>
      <c r="B150" s="2">
        <v>16.786619219999999</v>
      </c>
      <c r="C150" s="2">
        <v>11.7938993</v>
      </c>
      <c r="D150" s="2">
        <v>1.8</v>
      </c>
      <c r="E150" s="2">
        <v>1.8</v>
      </c>
      <c r="F150" s="2">
        <v>1.8</v>
      </c>
      <c r="G150" s="2">
        <v>6.4</v>
      </c>
      <c r="H150" s="2">
        <v>4.7</v>
      </c>
      <c r="I150" s="2">
        <v>3.3</v>
      </c>
      <c r="J150" s="2">
        <v>10</v>
      </c>
      <c r="K150" s="2">
        <v>0.2</v>
      </c>
      <c r="L150" s="2">
        <v>0.2</v>
      </c>
      <c r="M150" s="2">
        <v>4.9000000000000004</v>
      </c>
      <c r="N150" s="2">
        <v>2.6</v>
      </c>
      <c r="O150" s="2">
        <v>1.1000000000000001</v>
      </c>
      <c r="P150" s="2">
        <v>1.9</v>
      </c>
      <c r="Q150" s="2">
        <v>3.4</v>
      </c>
      <c r="R150" s="2">
        <v>7.9</v>
      </c>
      <c r="S150" s="2">
        <v>9.1</v>
      </c>
      <c r="T150" s="2">
        <v>3.8</v>
      </c>
      <c r="U150" s="2">
        <v>6.9</v>
      </c>
      <c r="V150" s="2">
        <v>4.9000000000000004</v>
      </c>
      <c r="W150" s="2">
        <v>2.5</v>
      </c>
      <c r="X150" s="2">
        <v>3</v>
      </c>
      <c r="Y150" s="2">
        <v>0.6</v>
      </c>
      <c r="Z150" s="2">
        <v>18.100000000000001</v>
      </c>
      <c r="AA150" s="2">
        <v>5.4</v>
      </c>
      <c r="AB150" s="2">
        <v>2.4</v>
      </c>
      <c r="AC150" s="2">
        <v>0.2</v>
      </c>
      <c r="AD150" s="2">
        <v>6</v>
      </c>
      <c r="AE150" s="2">
        <v>2.2000000000000002</v>
      </c>
      <c r="AF150" s="2">
        <v>3.5</v>
      </c>
      <c r="AG150" s="2">
        <v>4.0999999999999996</v>
      </c>
      <c r="AH150" s="2">
        <v>3.7</v>
      </c>
      <c r="AI150" s="2">
        <v>3.125</v>
      </c>
      <c r="AJ150" s="2">
        <v>6.3</v>
      </c>
      <c r="AK150" s="2">
        <v>9</v>
      </c>
      <c r="AL150" s="2" t="s">
        <v>1083</v>
      </c>
      <c r="AM150" s="2" t="s">
        <v>602</v>
      </c>
      <c r="AN150" s="2" t="s">
        <v>607</v>
      </c>
      <c r="AO150" s="2" t="s">
        <v>419</v>
      </c>
      <c r="AP150" s="2" t="s">
        <v>633</v>
      </c>
      <c r="AQ150" s="2" t="s">
        <v>602</v>
      </c>
      <c r="AR150" s="2">
        <v>7</v>
      </c>
      <c r="AS150" s="2"/>
      <c r="AT150" s="2">
        <v>0</v>
      </c>
      <c r="AU150" s="2" t="s">
        <v>1595</v>
      </c>
      <c r="AV150" s="2" t="s">
        <v>1517</v>
      </c>
      <c r="AW150" s="2">
        <v>34.679937219647798</v>
      </c>
      <c r="AX150" s="2">
        <v>33.917048415595801</v>
      </c>
      <c r="AY150" s="2">
        <v>33.388475776241101</v>
      </c>
      <c r="AZ150" s="2">
        <v>34.091229658999502</v>
      </c>
      <c r="BA150" s="2">
        <v>33.924776116199801</v>
      </c>
      <c r="BB150" s="2">
        <v>33.301123645958498</v>
      </c>
      <c r="BC150" s="2" t="s">
        <v>1518</v>
      </c>
      <c r="BD150" s="2" t="s">
        <v>1519</v>
      </c>
      <c r="BE150" s="2">
        <v>16743.93</v>
      </c>
      <c r="BF150">
        <v>2.0711945893017798E-3</v>
      </c>
      <c r="BG150">
        <v>2.0256324778947202E-3</v>
      </c>
      <c r="BH150">
        <v>1.9940644625390299E-3</v>
      </c>
      <c r="BI150">
        <v>2.0360351278940802E-3</v>
      </c>
      <c r="BJ150">
        <v>2.02609400040491E-3</v>
      </c>
      <c r="BK150">
        <v>1.98884751942695E-3</v>
      </c>
      <c r="BL150">
        <v>2.10477976733074</v>
      </c>
      <c r="BM150">
        <v>4.1970665355054197E-3</v>
      </c>
      <c r="BN150">
        <v>0.420955953466148</v>
      </c>
      <c r="BO150">
        <v>0.83941330710108297</v>
      </c>
      <c r="BS150">
        <v>8.5046128954206193</v>
      </c>
      <c r="BT150">
        <v>10</v>
      </c>
    </row>
    <row r="151" spans="1:72" x14ac:dyDescent="0.2">
      <c r="A151" s="2" t="s">
        <v>307</v>
      </c>
      <c r="B151" s="2"/>
      <c r="C151" s="2"/>
      <c r="D151" s="2"/>
      <c r="E151" s="2"/>
      <c r="F151" s="2"/>
      <c r="G151" s="2">
        <v>10</v>
      </c>
      <c r="H151" s="2">
        <v>10</v>
      </c>
      <c r="I151" s="2"/>
      <c r="J151" s="2">
        <v>3.2</v>
      </c>
      <c r="K151" s="2">
        <v>0</v>
      </c>
      <c r="L151" s="2">
        <v>0</v>
      </c>
      <c r="M151" s="2">
        <v>5.8</v>
      </c>
      <c r="N151" s="2">
        <v>5.2</v>
      </c>
      <c r="O151" s="2">
        <v>10</v>
      </c>
      <c r="P151" s="2">
        <v>7.6</v>
      </c>
      <c r="Q151" s="2">
        <v>6.7</v>
      </c>
      <c r="R151" s="2">
        <v>0</v>
      </c>
      <c r="S151" s="2"/>
      <c r="T151" s="2"/>
      <c r="U151" s="2">
        <v>0</v>
      </c>
      <c r="V151" s="2">
        <v>0</v>
      </c>
      <c r="W151" s="2">
        <v>0</v>
      </c>
      <c r="X151" s="2">
        <v>11</v>
      </c>
      <c r="Y151" s="2">
        <v>5</v>
      </c>
      <c r="Z151" s="2">
        <v>9.3000000000000007</v>
      </c>
      <c r="AA151" s="2">
        <v>0</v>
      </c>
      <c r="AB151" s="2">
        <v>5.5</v>
      </c>
      <c r="AC151" s="2">
        <v>1.9</v>
      </c>
      <c r="AD151" s="2">
        <v>5</v>
      </c>
      <c r="AE151" s="2">
        <v>0.9</v>
      </c>
      <c r="AF151" s="2">
        <v>2</v>
      </c>
      <c r="AG151" s="2">
        <v>1</v>
      </c>
      <c r="AH151" s="2">
        <v>3.8</v>
      </c>
      <c r="AI151" s="2">
        <v>3.5416666666666701</v>
      </c>
      <c r="AJ151" s="2">
        <v>0.2</v>
      </c>
      <c r="AK151" s="2">
        <v>0.28571428571428598</v>
      </c>
      <c r="AL151" s="2" t="s">
        <v>769</v>
      </c>
      <c r="AM151" s="2" t="s">
        <v>416</v>
      </c>
      <c r="AN151" s="2" t="s">
        <v>674</v>
      </c>
      <c r="AO151" s="2" t="s">
        <v>423</v>
      </c>
      <c r="AP151" s="2" t="s">
        <v>666</v>
      </c>
      <c r="AQ151" s="2" t="s">
        <v>423</v>
      </c>
      <c r="AR151" s="2">
        <v>10</v>
      </c>
      <c r="AS151" s="2">
        <v>0</v>
      </c>
      <c r="AT151" s="2">
        <v>3</v>
      </c>
      <c r="AU151" s="2" t="s">
        <v>419</v>
      </c>
      <c r="AV151" s="2" t="s">
        <v>419</v>
      </c>
      <c r="AW151" s="2"/>
      <c r="AX151" s="2"/>
      <c r="AY151" s="2"/>
      <c r="AZ151" s="2"/>
      <c r="BA151" s="2"/>
      <c r="BB151" s="2"/>
      <c r="BC151" s="2" t="s">
        <v>419</v>
      </c>
      <c r="BD151" s="2" t="s">
        <v>419</v>
      </c>
      <c r="BE151" s="2"/>
      <c r="BP151">
        <v>0.75</v>
      </c>
      <c r="BQ151">
        <v>1.5</v>
      </c>
    </row>
    <row r="152" spans="1:72" x14ac:dyDescent="0.2">
      <c r="A152" s="2" t="s">
        <v>309</v>
      </c>
      <c r="B152" s="2">
        <v>1.5833808089999999</v>
      </c>
      <c r="C152" s="2">
        <v>24.643807689999999</v>
      </c>
      <c r="D152" s="2">
        <v>0</v>
      </c>
      <c r="E152" s="2">
        <v>4.5</v>
      </c>
      <c r="F152" s="2">
        <v>0</v>
      </c>
      <c r="G152" s="2">
        <v>4.5999999999999996</v>
      </c>
      <c r="H152" s="2">
        <v>2.4</v>
      </c>
      <c r="I152" s="2"/>
      <c r="J152" s="2"/>
      <c r="K152" s="2">
        <v>0</v>
      </c>
      <c r="L152" s="2">
        <v>0</v>
      </c>
      <c r="M152" s="2">
        <v>2.2999999999999998</v>
      </c>
      <c r="N152" s="2">
        <v>4.3</v>
      </c>
      <c r="O152" s="2">
        <v>0.3</v>
      </c>
      <c r="P152" s="2">
        <v>2.2999999999999998</v>
      </c>
      <c r="Q152" s="2">
        <v>2.2999999999999998</v>
      </c>
      <c r="R152" s="2">
        <v>7.1</v>
      </c>
      <c r="S152" s="2"/>
      <c r="T152" s="2">
        <v>2.5</v>
      </c>
      <c r="U152" s="2">
        <v>4.8</v>
      </c>
      <c r="V152" s="2">
        <v>0</v>
      </c>
      <c r="W152" s="2">
        <v>0</v>
      </c>
      <c r="X152" s="2">
        <v>4</v>
      </c>
      <c r="Y152" s="2">
        <v>1.1000000000000001</v>
      </c>
      <c r="Z152" s="2">
        <v>23.8</v>
      </c>
      <c r="AA152" s="2">
        <v>9.1999999999999993</v>
      </c>
      <c r="AB152" s="2">
        <v>19</v>
      </c>
      <c r="AC152" s="2">
        <v>9.4</v>
      </c>
      <c r="AD152" s="2">
        <v>5</v>
      </c>
      <c r="AE152" s="2">
        <v>1.4</v>
      </c>
      <c r="AF152" s="2">
        <v>6.3</v>
      </c>
      <c r="AG152" s="2">
        <v>3.7</v>
      </c>
      <c r="AH152" s="2">
        <v>3</v>
      </c>
      <c r="AI152" s="2">
        <v>0.20833333333333201</v>
      </c>
      <c r="AJ152" s="2">
        <v>5.9</v>
      </c>
      <c r="AK152" s="2">
        <v>8.4285714285714306</v>
      </c>
      <c r="AL152" s="2" t="s">
        <v>606</v>
      </c>
      <c r="AM152" s="2" t="s">
        <v>416</v>
      </c>
      <c r="AN152" s="2" t="s">
        <v>607</v>
      </c>
      <c r="AO152" s="2" t="s">
        <v>419</v>
      </c>
      <c r="AP152" s="2" t="s">
        <v>633</v>
      </c>
      <c r="AQ152" s="2" t="s">
        <v>602</v>
      </c>
      <c r="AR152" s="2">
        <v>10</v>
      </c>
      <c r="AS152" s="2"/>
      <c r="AT152" s="2">
        <v>0</v>
      </c>
      <c r="AU152" s="2" t="s">
        <v>419</v>
      </c>
      <c r="AV152" s="2" t="s">
        <v>419</v>
      </c>
      <c r="AW152" s="2"/>
      <c r="AX152" s="2"/>
      <c r="AY152" s="2"/>
      <c r="AZ152" s="2"/>
      <c r="BA152" s="2"/>
      <c r="BB152" s="2"/>
      <c r="BC152" s="2" t="s">
        <v>419</v>
      </c>
      <c r="BD152" s="2" t="s">
        <v>419</v>
      </c>
      <c r="BE152" s="2"/>
    </row>
    <row r="153" spans="1:72" x14ac:dyDescent="0.2">
      <c r="A153" s="2" t="s">
        <v>311</v>
      </c>
      <c r="B153" s="2">
        <v>30.155765500000001</v>
      </c>
      <c r="C153" s="2"/>
      <c r="D153" s="2">
        <v>3.5</v>
      </c>
      <c r="E153" s="2"/>
      <c r="F153" s="2">
        <v>3.5</v>
      </c>
      <c r="G153" s="2">
        <v>6.8</v>
      </c>
      <c r="H153" s="2">
        <v>4.2</v>
      </c>
      <c r="I153" s="2">
        <v>6.6</v>
      </c>
      <c r="J153" s="2">
        <v>9.6999999999999993</v>
      </c>
      <c r="K153" s="2">
        <v>0</v>
      </c>
      <c r="L153" s="2">
        <v>0</v>
      </c>
      <c r="M153" s="2">
        <v>5.5</v>
      </c>
      <c r="N153" s="2">
        <v>5.9</v>
      </c>
      <c r="O153" s="2">
        <v>2</v>
      </c>
      <c r="P153" s="2">
        <v>4</v>
      </c>
      <c r="Q153" s="2">
        <v>4.7</v>
      </c>
      <c r="R153" s="2">
        <v>9.6</v>
      </c>
      <c r="S153" s="2">
        <v>9.6999999999999993</v>
      </c>
      <c r="T153" s="2">
        <v>5.2</v>
      </c>
      <c r="U153" s="2">
        <v>8.1999999999999993</v>
      </c>
      <c r="V153" s="2">
        <v>1.3</v>
      </c>
      <c r="W153" s="2">
        <v>0.6</v>
      </c>
      <c r="X153" s="2">
        <v>3</v>
      </c>
      <c r="Y153" s="2">
        <v>0.6</v>
      </c>
      <c r="Z153" s="2">
        <v>30.5</v>
      </c>
      <c r="AA153" s="2">
        <v>10</v>
      </c>
      <c r="AB153" s="2">
        <v>2.4</v>
      </c>
      <c r="AC153" s="2">
        <v>0.2</v>
      </c>
      <c r="AD153" s="2">
        <v>8</v>
      </c>
      <c r="AE153" s="2">
        <v>5.5</v>
      </c>
      <c r="AF153" s="2">
        <v>5.9</v>
      </c>
      <c r="AG153" s="2">
        <v>5.9</v>
      </c>
      <c r="AH153" s="2">
        <v>5.3</v>
      </c>
      <c r="AI153" s="2">
        <v>9.7916666666666696</v>
      </c>
      <c r="AJ153" s="2">
        <v>6.9</v>
      </c>
      <c r="AK153" s="2">
        <v>9.8571428571428594</v>
      </c>
      <c r="AL153" s="2" t="s">
        <v>1088</v>
      </c>
      <c r="AM153" s="2" t="s">
        <v>416</v>
      </c>
      <c r="AN153" s="2" t="s">
        <v>607</v>
      </c>
      <c r="AO153" s="2" t="s">
        <v>419</v>
      </c>
      <c r="AP153" s="2" t="s">
        <v>604</v>
      </c>
      <c r="AQ153" s="2" t="s">
        <v>416</v>
      </c>
      <c r="AR153" s="2">
        <v>10</v>
      </c>
      <c r="AS153" s="2"/>
      <c r="AT153" s="2">
        <v>7</v>
      </c>
      <c r="AU153" s="2" t="s">
        <v>1596</v>
      </c>
      <c r="AV153" s="2" t="s">
        <v>1517</v>
      </c>
      <c r="AW153" s="2"/>
      <c r="AX153" s="2">
        <v>42.991021622777701</v>
      </c>
      <c r="AY153" s="2">
        <v>40.599942368413799</v>
      </c>
      <c r="AZ153" s="2">
        <v>44.226525398162998</v>
      </c>
      <c r="BA153" s="2">
        <v>43.728172131447202</v>
      </c>
      <c r="BB153" s="2">
        <v>41.988714059922501</v>
      </c>
      <c r="BC153" s="2" t="s">
        <v>1518</v>
      </c>
      <c r="BD153" s="2" t="s">
        <v>1519</v>
      </c>
      <c r="BE153" s="2">
        <v>7976.9849999999997</v>
      </c>
      <c r="BG153">
        <v>5.3893822819997403E-3</v>
      </c>
      <c r="BH153">
        <v>5.0896350398570199E-3</v>
      </c>
      <c r="BI153">
        <v>5.5442658345431304E-3</v>
      </c>
      <c r="BJ153">
        <v>5.4817919466373802E-3</v>
      </c>
      <c r="BK153">
        <v>5.2637323575163396E-3</v>
      </c>
      <c r="BL153">
        <v>8.9324831962585396</v>
      </c>
      <c r="BM153">
        <v>4.54630794686115E-2</v>
      </c>
      <c r="BN153">
        <v>1.7864966392517101</v>
      </c>
      <c r="BO153">
        <v>9.0926158937222894</v>
      </c>
    </row>
    <row r="154" spans="1:72" x14ac:dyDescent="0.2">
      <c r="A154" s="2" t="s">
        <v>313</v>
      </c>
      <c r="B154" s="2">
        <v>58.092898589999997</v>
      </c>
      <c r="C154" s="2">
        <v>25.86274396</v>
      </c>
      <c r="D154" s="2">
        <v>6.9</v>
      </c>
      <c r="E154" s="2">
        <v>4.7</v>
      </c>
      <c r="F154" s="2">
        <v>6.9</v>
      </c>
      <c r="G154" s="2">
        <v>8.3000000000000007</v>
      </c>
      <c r="H154" s="2">
        <v>7.2</v>
      </c>
      <c r="I154" s="2">
        <v>2.5</v>
      </c>
      <c r="J154" s="2">
        <v>5.2</v>
      </c>
      <c r="K154" s="2">
        <v>0</v>
      </c>
      <c r="L154" s="2">
        <v>0</v>
      </c>
      <c r="M154" s="2">
        <v>4.5999999999999996</v>
      </c>
      <c r="N154" s="2">
        <v>6.9</v>
      </c>
      <c r="O154" s="2">
        <v>5.3</v>
      </c>
      <c r="P154" s="2">
        <v>6.1</v>
      </c>
      <c r="Q154" s="2">
        <v>5.4</v>
      </c>
      <c r="R154" s="2">
        <v>4.5</v>
      </c>
      <c r="S154" s="2"/>
      <c r="T154" s="2">
        <v>0.2</v>
      </c>
      <c r="U154" s="2">
        <v>2.2999999999999998</v>
      </c>
      <c r="V154" s="2">
        <v>3.1</v>
      </c>
      <c r="W154" s="2">
        <v>1.5</v>
      </c>
      <c r="X154" s="2">
        <v>8</v>
      </c>
      <c r="Y154" s="2">
        <v>3.3</v>
      </c>
      <c r="Z154" s="2">
        <v>14</v>
      </c>
      <c r="AA154" s="2">
        <v>2.7</v>
      </c>
      <c r="AB154" s="2">
        <v>8.8000000000000007</v>
      </c>
      <c r="AC154" s="2">
        <v>3.8</v>
      </c>
      <c r="AD154" s="2">
        <v>3</v>
      </c>
      <c r="AE154" s="2">
        <v>1.3</v>
      </c>
      <c r="AF154" s="2">
        <v>2.7</v>
      </c>
      <c r="AG154" s="2">
        <v>4</v>
      </c>
      <c r="AH154" s="2">
        <v>4.7</v>
      </c>
      <c r="AI154" s="2">
        <v>7.2916666666666696</v>
      </c>
      <c r="AJ154" s="2">
        <v>4.4000000000000004</v>
      </c>
      <c r="AK154" s="2">
        <v>6.28571428571429</v>
      </c>
      <c r="AL154" s="2" t="s">
        <v>906</v>
      </c>
      <c r="AM154" s="2" t="s">
        <v>416</v>
      </c>
      <c r="AN154" s="2" t="s">
        <v>1092</v>
      </c>
      <c r="AO154" s="2" t="s">
        <v>602</v>
      </c>
      <c r="AP154" s="2" t="s">
        <v>633</v>
      </c>
      <c r="AQ154" s="2" t="s">
        <v>602</v>
      </c>
      <c r="AR154" s="2">
        <v>10</v>
      </c>
      <c r="AS154" s="2">
        <v>7</v>
      </c>
      <c r="AT154" s="2">
        <v>0</v>
      </c>
      <c r="AU154" s="2" t="s">
        <v>1597</v>
      </c>
      <c r="AV154" s="2" t="s">
        <v>1517</v>
      </c>
      <c r="AW154" s="2">
        <v>1.90477493334792</v>
      </c>
      <c r="AX154" s="2">
        <v>1.52846948370101</v>
      </c>
      <c r="AY154" s="2">
        <v>1.43590338579094</v>
      </c>
      <c r="AZ154" s="2">
        <v>2.1597740706308701</v>
      </c>
      <c r="BA154" s="2">
        <v>1.8488961228098899</v>
      </c>
      <c r="BB154" s="2">
        <v>1.6104624540563699</v>
      </c>
      <c r="BC154" s="2" t="s">
        <v>1518</v>
      </c>
      <c r="BD154" s="2" t="s">
        <v>1521</v>
      </c>
      <c r="BE154" s="2">
        <v>6486.201</v>
      </c>
      <c r="BF154">
        <v>2.9366572718729001E-4</v>
      </c>
      <c r="BG154">
        <v>2.3564941692386801E-4</v>
      </c>
      <c r="BH154">
        <v>2.2137818205000701E-4</v>
      </c>
      <c r="BI154">
        <v>3.3297982449678498E-4</v>
      </c>
      <c r="BJ154">
        <v>2.85050698060372E-4</v>
      </c>
      <c r="BK154">
        <v>2.4829055622179602E-4</v>
      </c>
      <c r="BL154">
        <v>50.412213802337597</v>
      </c>
      <c r="BM154">
        <v>1.1160164244677801E-2</v>
      </c>
      <c r="BN154">
        <v>10</v>
      </c>
      <c r="BO154">
        <v>2.2320328489355599</v>
      </c>
      <c r="BP154">
        <v>2.657</v>
      </c>
      <c r="BQ154">
        <v>5.3140000000000001</v>
      </c>
      <c r="BS154">
        <v>3.95519555442187</v>
      </c>
      <c r="BT154">
        <v>3.9103911088437502</v>
      </c>
    </row>
    <row r="155" spans="1:72" x14ac:dyDescent="0.2">
      <c r="A155" s="2" t="s">
        <v>315</v>
      </c>
      <c r="B155" s="2"/>
      <c r="C155" s="2"/>
      <c r="D155" s="2"/>
      <c r="E155" s="2"/>
      <c r="F155" s="2"/>
      <c r="G155" s="2">
        <v>4.5999999999999996</v>
      </c>
      <c r="H155" s="2">
        <v>4.5</v>
      </c>
      <c r="I155" s="2">
        <v>8.1999999999999993</v>
      </c>
      <c r="J155" s="2"/>
      <c r="K155" s="2">
        <v>17.399999999999999</v>
      </c>
      <c r="L155" s="2">
        <v>10</v>
      </c>
      <c r="M155" s="2">
        <v>6.8</v>
      </c>
      <c r="N155" s="2">
        <v>2.6</v>
      </c>
      <c r="O155" s="2">
        <v>3</v>
      </c>
      <c r="P155" s="2">
        <v>2.8</v>
      </c>
      <c r="Q155" s="2">
        <v>4.8</v>
      </c>
      <c r="R155" s="2">
        <v>8.6999999999999993</v>
      </c>
      <c r="S155" s="2"/>
      <c r="T155" s="2"/>
      <c r="U155" s="2">
        <v>8.6999999999999993</v>
      </c>
      <c r="V155" s="2">
        <v>17.5</v>
      </c>
      <c r="W155" s="2">
        <v>8.6999999999999993</v>
      </c>
      <c r="X155" s="2">
        <v>3</v>
      </c>
      <c r="Y155" s="2">
        <v>0.6</v>
      </c>
      <c r="Z155" s="2">
        <v>21.8</v>
      </c>
      <c r="AA155" s="2">
        <v>7.9</v>
      </c>
      <c r="AB155" s="2">
        <v>5.0999999999999996</v>
      </c>
      <c r="AC155" s="2">
        <v>1.7</v>
      </c>
      <c r="AD155" s="2">
        <v>7</v>
      </c>
      <c r="AE155" s="2">
        <v>4.8</v>
      </c>
      <c r="AF155" s="2">
        <v>5.4</v>
      </c>
      <c r="AG155" s="2">
        <v>7</v>
      </c>
      <c r="AH155" s="2">
        <v>5.9</v>
      </c>
      <c r="AI155" s="2">
        <v>10</v>
      </c>
      <c r="AJ155" s="2">
        <v>9.3000000000000007</v>
      </c>
      <c r="AK155" s="2">
        <v>10</v>
      </c>
      <c r="AL155" s="2" t="s">
        <v>643</v>
      </c>
      <c r="AM155" s="2" t="s">
        <v>416</v>
      </c>
      <c r="AN155" s="2" t="s">
        <v>607</v>
      </c>
      <c r="AO155" s="2" t="s">
        <v>419</v>
      </c>
      <c r="AP155" s="2" t="s">
        <v>604</v>
      </c>
      <c r="AQ155" s="2" t="s">
        <v>416</v>
      </c>
      <c r="AR155" s="2">
        <v>10</v>
      </c>
      <c r="AS155" s="2"/>
      <c r="AT155" s="2">
        <v>7</v>
      </c>
      <c r="AU155" s="2" t="s">
        <v>419</v>
      </c>
      <c r="AV155" s="2" t="s">
        <v>419</v>
      </c>
      <c r="AW155" s="2"/>
      <c r="AX155" s="2"/>
      <c r="AY155" s="2"/>
      <c r="AZ155" s="2"/>
      <c r="BA155" s="2"/>
      <c r="BB155" s="2"/>
      <c r="BC155" s="2" t="s">
        <v>419</v>
      </c>
      <c r="BD155" s="2" t="s">
        <v>419</v>
      </c>
      <c r="BE155" s="2"/>
    </row>
    <row r="156" spans="1:72" x14ac:dyDescent="0.2">
      <c r="A156" s="2" t="s">
        <v>317</v>
      </c>
      <c r="B156" s="2">
        <v>61.036794299999997</v>
      </c>
      <c r="C156" s="2">
        <v>54.897012099999998</v>
      </c>
      <c r="D156" s="2">
        <v>7.2</v>
      </c>
      <c r="E156" s="2">
        <v>10</v>
      </c>
      <c r="F156" s="2">
        <v>7.2</v>
      </c>
      <c r="G156" s="2">
        <v>6.3</v>
      </c>
      <c r="H156" s="2">
        <v>5.6</v>
      </c>
      <c r="I156" s="2">
        <v>0.4</v>
      </c>
      <c r="J156" s="2">
        <v>2.2000000000000002</v>
      </c>
      <c r="K156" s="2">
        <v>0.4</v>
      </c>
      <c r="L156" s="2">
        <v>0.4</v>
      </c>
      <c r="M156" s="2">
        <v>3</v>
      </c>
      <c r="N156" s="2">
        <v>6.5</v>
      </c>
      <c r="O156" s="2">
        <v>7.5</v>
      </c>
      <c r="P156" s="2">
        <v>7</v>
      </c>
      <c r="Q156" s="2">
        <v>5</v>
      </c>
      <c r="R156" s="2">
        <v>2.2999999999999998</v>
      </c>
      <c r="S156" s="2">
        <v>0.9</v>
      </c>
      <c r="T156" s="2">
        <v>0.6</v>
      </c>
      <c r="U156" s="2">
        <v>1.3</v>
      </c>
      <c r="V156" s="2">
        <v>0</v>
      </c>
      <c r="W156" s="2">
        <v>0</v>
      </c>
      <c r="X156" s="2">
        <v>18</v>
      </c>
      <c r="Y156" s="2">
        <v>8.9</v>
      </c>
      <c r="Z156" s="2">
        <v>19.100000000000001</v>
      </c>
      <c r="AA156" s="2">
        <v>6.1</v>
      </c>
      <c r="AB156" s="2">
        <v>9</v>
      </c>
      <c r="AC156" s="2">
        <v>3.9</v>
      </c>
      <c r="AD156" s="2">
        <v>5</v>
      </c>
      <c r="AE156" s="2">
        <v>0.3</v>
      </c>
      <c r="AF156" s="2">
        <v>3.8</v>
      </c>
      <c r="AG156" s="2">
        <v>4.0999999999999996</v>
      </c>
      <c r="AH156" s="2">
        <v>4.5</v>
      </c>
      <c r="AI156" s="2">
        <v>6.4583333333333304</v>
      </c>
      <c r="AJ156" s="2">
        <v>1.7</v>
      </c>
      <c r="AK156" s="2">
        <v>2.4285714285714302</v>
      </c>
      <c r="AL156" s="2" t="s">
        <v>1097</v>
      </c>
      <c r="AM156" s="2" t="s">
        <v>416</v>
      </c>
      <c r="AN156" s="2" t="s">
        <v>736</v>
      </c>
      <c r="AO156" s="2" t="s">
        <v>602</v>
      </c>
      <c r="AP156" s="2" t="s">
        <v>633</v>
      </c>
      <c r="AQ156" s="2" t="s">
        <v>602</v>
      </c>
      <c r="AR156" s="2">
        <v>10</v>
      </c>
      <c r="AS156" s="2">
        <v>7</v>
      </c>
      <c r="AT156" s="2">
        <v>0</v>
      </c>
      <c r="AU156" s="2" t="s">
        <v>419</v>
      </c>
      <c r="AV156" s="2" t="s">
        <v>419</v>
      </c>
      <c r="AW156" s="2"/>
      <c r="AX156" s="2"/>
      <c r="AY156" s="2"/>
      <c r="AZ156" s="2"/>
      <c r="BA156" s="2"/>
      <c r="BB156" s="2"/>
      <c r="BC156" s="2" t="s">
        <v>419</v>
      </c>
      <c r="BD156" s="2" t="s">
        <v>419</v>
      </c>
      <c r="BE156" s="2"/>
      <c r="BP156">
        <v>2.4750000000000001</v>
      </c>
      <c r="BQ156">
        <v>4.95</v>
      </c>
      <c r="BR156">
        <v>1</v>
      </c>
    </row>
    <row r="157" spans="1:72" x14ac:dyDescent="0.2">
      <c r="A157" s="2" t="s">
        <v>319</v>
      </c>
      <c r="B157" s="2">
        <v>6.2415080080000003</v>
      </c>
      <c r="C157" s="2">
        <v>1.52500207</v>
      </c>
      <c r="D157" s="2">
        <v>0.5</v>
      </c>
      <c r="E157" s="2">
        <v>0</v>
      </c>
      <c r="F157" s="2">
        <v>0.5</v>
      </c>
      <c r="G157" s="2">
        <v>4.0999999999999996</v>
      </c>
      <c r="H157" s="2">
        <v>2</v>
      </c>
      <c r="I157" s="2">
        <v>10</v>
      </c>
      <c r="J157" s="2">
        <v>9.9</v>
      </c>
      <c r="K157" s="2">
        <v>19.600000000000001</v>
      </c>
      <c r="L157" s="2">
        <v>10</v>
      </c>
      <c r="M157" s="2">
        <v>7.2</v>
      </c>
      <c r="N157" s="2">
        <v>5.7</v>
      </c>
      <c r="O157" s="2">
        <v>0.5</v>
      </c>
      <c r="P157" s="2">
        <v>3.1</v>
      </c>
      <c r="Q157" s="2">
        <v>5.2</v>
      </c>
      <c r="R157" s="2">
        <v>10</v>
      </c>
      <c r="S157" s="2">
        <v>10</v>
      </c>
      <c r="T157" s="2">
        <v>4.3</v>
      </c>
      <c r="U157" s="2">
        <v>8.1</v>
      </c>
      <c r="V157" s="2">
        <v>55.1</v>
      </c>
      <c r="W157" s="2">
        <v>10</v>
      </c>
      <c r="X157" s="2">
        <v>3</v>
      </c>
      <c r="Y157" s="2">
        <v>0.6</v>
      </c>
      <c r="Z157" s="2">
        <v>19.8</v>
      </c>
      <c r="AA157" s="2">
        <v>6.5</v>
      </c>
      <c r="AB157" s="2">
        <v>10.199999999999999</v>
      </c>
      <c r="AC157" s="2">
        <v>4.5999999999999996</v>
      </c>
      <c r="AD157" s="2">
        <v>7</v>
      </c>
      <c r="AE157" s="2">
        <v>2.7</v>
      </c>
      <c r="AF157" s="2">
        <v>5.2</v>
      </c>
      <c r="AG157" s="2">
        <v>4.5999999999999996</v>
      </c>
      <c r="AH157" s="2">
        <v>4.9000000000000004</v>
      </c>
      <c r="AI157" s="2">
        <v>8.125</v>
      </c>
      <c r="AJ157" s="2">
        <v>8.1999999999999993</v>
      </c>
      <c r="AK157" s="2">
        <v>10</v>
      </c>
      <c r="AL157" s="2" t="s">
        <v>959</v>
      </c>
      <c r="AM157" s="2" t="s">
        <v>423</v>
      </c>
      <c r="AN157" s="2" t="s">
        <v>607</v>
      </c>
      <c r="AO157" s="2" t="s">
        <v>419</v>
      </c>
      <c r="AP157" s="2" t="s">
        <v>604</v>
      </c>
      <c r="AQ157" s="2" t="s">
        <v>416</v>
      </c>
      <c r="AR157" s="2">
        <v>0</v>
      </c>
      <c r="AS157" s="2"/>
      <c r="AT157" s="2">
        <v>7</v>
      </c>
      <c r="AU157" s="2" t="s">
        <v>1598</v>
      </c>
      <c r="AV157" s="2" t="s">
        <v>1517</v>
      </c>
      <c r="AW157" s="2">
        <v>72.895435789011898</v>
      </c>
      <c r="AX157" s="2">
        <v>74.763962853398795</v>
      </c>
      <c r="AY157" s="2">
        <v>75.904110862697095</v>
      </c>
      <c r="AZ157" s="2">
        <v>77.843570070520499</v>
      </c>
      <c r="BA157" s="2">
        <v>82.083138838525699</v>
      </c>
      <c r="BB157" s="2">
        <v>82.328793087781506</v>
      </c>
      <c r="BC157" s="2" t="s">
        <v>1518</v>
      </c>
      <c r="BD157" s="2" t="s">
        <v>1519</v>
      </c>
      <c r="BE157" s="2">
        <v>11193.728999999999</v>
      </c>
      <c r="BF157">
        <v>6.5121672848263397E-3</v>
      </c>
      <c r="BG157">
        <v>6.6790935222211297E-3</v>
      </c>
      <c r="BH157">
        <v>6.7809494818658802E-3</v>
      </c>
      <c r="BI157">
        <v>6.9542124943814997E-3</v>
      </c>
      <c r="BJ157">
        <v>7.3329574834736198E-3</v>
      </c>
      <c r="BK157">
        <v>7.3549031862198497E-3</v>
      </c>
      <c r="BL157">
        <v>2.5551438331603999</v>
      </c>
      <c r="BM157">
        <v>1.7326301251561801E-2</v>
      </c>
      <c r="BN157">
        <v>0.51102876663207997</v>
      </c>
      <c r="BO157">
        <v>3.4652602503123502</v>
      </c>
      <c r="BS157">
        <v>8.9594666140420092</v>
      </c>
      <c r="BT157">
        <v>10</v>
      </c>
    </row>
    <row r="158" spans="1:72" x14ac:dyDescent="0.2">
      <c r="A158" s="2" t="s">
        <v>321</v>
      </c>
      <c r="B158" s="2"/>
      <c r="C158" s="2"/>
      <c r="D158" s="2"/>
      <c r="E158" s="2"/>
      <c r="F158" s="2"/>
      <c r="G158" s="2">
        <v>7.8</v>
      </c>
      <c r="H158" s="2">
        <v>7.3</v>
      </c>
      <c r="I158" s="2">
        <v>9.6</v>
      </c>
      <c r="J158" s="2">
        <v>4.5999999999999996</v>
      </c>
      <c r="K158" s="2">
        <v>0</v>
      </c>
      <c r="L158" s="2">
        <v>0</v>
      </c>
      <c r="M158" s="2">
        <v>5.9</v>
      </c>
      <c r="N158" s="2">
        <v>5.4</v>
      </c>
      <c r="O158" s="2">
        <v>6.6</v>
      </c>
      <c r="P158" s="2">
        <v>6</v>
      </c>
      <c r="Q158" s="2">
        <v>5.9</v>
      </c>
      <c r="R158" s="2">
        <v>6.2</v>
      </c>
      <c r="S158" s="2">
        <v>8.6999999999999993</v>
      </c>
      <c r="T158" s="2">
        <v>3.5</v>
      </c>
      <c r="U158" s="2">
        <v>6.1</v>
      </c>
      <c r="V158" s="2">
        <v>0</v>
      </c>
      <c r="W158" s="2">
        <v>0</v>
      </c>
      <c r="X158" s="2">
        <v>3</v>
      </c>
      <c r="Y158" s="2">
        <v>0.6</v>
      </c>
      <c r="Z158" s="2">
        <v>18.5</v>
      </c>
      <c r="AA158" s="2">
        <v>5.7</v>
      </c>
      <c r="AB158" s="2">
        <v>2.4</v>
      </c>
      <c r="AC158" s="2">
        <v>0.2</v>
      </c>
      <c r="AD158" s="2">
        <v>5</v>
      </c>
      <c r="AE158" s="2">
        <v>2.1</v>
      </c>
      <c r="AF158" s="2">
        <v>3.3</v>
      </c>
      <c r="AG158" s="2">
        <v>4.7</v>
      </c>
      <c r="AH158" s="2">
        <v>5.3</v>
      </c>
      <c r="AI158" s="2">
        <v>9.7916666666666696</v>
      </c>
      <c r="AJ158" s="2">
        <v>6.1</v>
      </c>
      <c r="AK158" s="2">
        <v>8.71428571428571</v>
      </c>
      <c r="AL158" s="2" t="s">
        <v>716</v>
      </c>
      <c r="AM158" s="2" t="s">
        <v>416</v>
      </c>
      <c r="AN158" s="2" t="s">
        <v>607</v>
      </c>
      <c r="AO158" s="2" t="s">
        <v>419</v>
      </c>
      <c r="AP158" s="2" t="s">
        <v>607</v>
      </c>
      <c r="AQ158" s="2" t="s">
        <v>419</v>
      </c>
      <c r="AR158" s="2">
        <v>10</v>
      </c>
      <c r="AS158" s="2"/>
      <c r="AT158" s="2"/>
      <c r="AU158" s="2" t="s">
        <v>1599</v>
      </c>
      <c r="AV158" s="2" t="s">
        <v>1517</v>
      </c>
      <c r="AW158" s="2">
        <v>35.6385360272482</v>
      </c>
      <c r="AX158" s="2">
        <v>35.452122776825298</v>
      </c>
      <c r="AY158" s="2">
        <v>35.633499562248197</v>
      </c>
      <c r="AZ158" s="2">
        <v>39.504436764175999</v>
      </c>
      <c r="BA158" s="2">
        <v>39.227198163382504</v>
      </c>
      <c r="BB158" s="2">
        <v>37.625686640541197</v>
      </c>
      <c r="BC158" s="2" t="s">
        <v>1518</v>
      </c>
      <c r="BD158" s="2" t="s">
        <v>1519</v>
      </c>
      <c r="BE158" s="2">
        <v>219.161</v>
      </c>
      <c r="BF158">
        <v>0.162613494313533</v>
      </c>
      <c r="BG158">
        <v>0.16176291756665301</v>
      </c>
      <c r="BH158">
        <v>0.16259051365091501</v>
      </c>
      <c r="BI158">
        <v>0.18025304120795199</v>
      </c>
      <c r="BJ158">
        <v>0.17898804150091699</v>
      </c>
      <c r="BK158">
        <v>0.17168057565233399</v>
      </c>
      <c r="BL158">
        <v>10.863196849823</v>
      </c>
      <c r="BM158">
        <v>1.76625275570372</v>
      </c>
      <c r="BN158">
        <v>2.1726393699646001</v>
      </c>
      <c r="BO158">
        <v>10</v>
      </c>
    </row>
    <row r="159" spans="1:72" x14ac:dyDescent="0.2">
      <c r="A159" s="2" t="s">
        <v>323</v>
      </c>
      <c r="B159" s="2"/>
      <c r="C159" s="2"/>
      <c r="D159" s="2"/>
      <c r="E159" s="2"/>
      <c r="F159" s="2"/>
      <c r="G159" s="2">
        <v>1.9</v>
      </c>
      <c r="H159" s="2">
        <v>6.6</v>
      </c>
      <c r="I159" s="2">
        <v>0.7</v>
      </c>
      <c r="J159" s="2"/>
      <c r="K159" s="2">
        <v>0</v>
      </c>
      <c r="L159" s="2">
        <v>0</v>
      </c>
      <c r="M159" s="2">
        <v>2.2999999999999998</v>
      </c>
      <c r="N159" s="2">
        <v>4.3</v>
      </c>
      <c r="O159" s="2">
        <v>0.3</v>
      </c>
      <c r="P159" s="2">
        <v>2.2999999999999998</v>
      </c>
      <c r="Q159" s="2">
        <v>2.2999999999999998</v>
      </c>
      <c r="R159" s="2">
        <v>3.6</v>
      </c>
      <c r="S159" s="2">
        <v>5.6</v>
      </c>
      <c r="T159" s="2">
        <v>2.2999999999999998</v>
      </c>
      <c r="U159" s="2">
        <v>3.8</v>
      </c>
      <c r="V159" s="2">
        <v>0</v>
      </c>
      <c r="W159" s="2">
        <v>0</v>
      </c>
      <c r="X159" s="2">
        <v>7</v>
      </c>
      <c r="Y159" s="2">
        <v>2.8</v>
      </c>
      <c r="Z159" s="2">
        <v>21.7</v>
      </c>
      <c r="AA159" s="2">
        <v>7.8</v>
      </c>
      <c r="AB159" s="2">
        <v>12.5</v>
      </c>
      <c r="AC159" s="2">
        <v>5.8</v>
      </c>
      <c r="AD159" s="2">
        <v>4</v>
      </c>
      <c r="AE159" s="2">
        <v>0.5</v>
      </c>
      <c r="AF159" s="2">
        <v>4.5</v>
      </c>
      <c r="AG159" s="2">
        <v>4.2</v>
      </c>
      <c r="AH159" s="2">
        <v>3.2</v>
      </c>
      <c r="AI159" s="2">
        <v>1.0416666666666701</v>
      </c>
      <c r="AJ159" s="2">
        <v>3.5</v>
      </c>
      <c r="AK159" s="2">
        <v>5</v>
      </c>
      <c r="AL159" s="2" t="s">
        <v>1104</v>
      </c>
      <c r="AM159" s="2" t="s">
        <v>416</v>
      </c>
      <c r="AN159" s="2" t="s">
        <v>1105</v>
      </c>
      <c r="AO159" s="2" t="s">
        <v>602</v>
      </c>
      <c r="AP159" s="2" t="s">
        <v>604</v>
      </c>
      <c r="AQ159" s="2" t="s">
        <v>416</v>
      </c>
      <c r="AR159" s="2">
        <v>10</v>
      </c>
      <c r="AS159" s="2">
        <v>7</v>
      </c>
      <c r="AT159" s="2">
        <v>7</v>
      </c>
      <c r="AU159" s="2" t="s">
        <v>419</v>
      </c>
      <c r="AV159" s="2" t="s">
        <v>419</v>
      </c>
      <c r="AW159" s="2"/>
      <c r="AX159" s="2"/>
      <c r="AY159" s="2"/>
      <c r="AZ159" s="2"/>
      <c r="BA159" s="2"/>
      <c r="BB159" s="2"/>
      <c r="BC159" s="2" t="s">
        <v>419</v>
      </c>
      <c r="BD159" s="2" t="s">
        <v>419</v>
      </c>
      <c r="BE159" s="2"/>
      <c r="BP159">
        <v>2.2719999999999998</v>
      </c>
      <c r="BQ159">
        <v>4.5439999999999996</v>
      </c>
    </row>
    <row r="160" spans="1:72" x14ac:dyDescent="0.2">
      <c r="A160" s="2" t="s">
        <v>325</v>
      </c>
      <c r="B160" s="2"/>
      <c r="C160" s="2"/>
      <c r="D160" s="2"/>
      <c r="E160" s="2"/>
      <c r="F160" s="2"/>
      <c r="G160" s="2">
        <v>6.8</v>
      </c>
      <c r="H160" s="2">
        <v>5.4</v>
      </c>
      <c r="I160" s="2"/>
      <c r="J160" s="2">
        <v>2.2000000000000002</v>
      </c>
      <c r="K160" s="2">
        <v>0</v>
      </c>
      <c r="L160" s="2">
        <v>0</v>
      </c>
      <c r="M160" s="2">
        <v>3.6</v>
      </c>
      <c r="N160" s="2">
        <v>1.2</v>
      </c>
      <c r="O160" s="2">
        <v>10</v>
      </c>
      <c r="P160" s="2">
        <v>5.6</v>
      </c>
      <c r="Q160" s="2">
        <v>4.5999999999999996</v>
      </c>
      <c r="R160" s="2">
        <v>0.9</v>
      </c>
      <c r="S160" s="2"/>
      <c r="T160" s="2">
        <v>0.1</v>
      </c>
      <c r="U160" s="2">
        <v>0.5</v>
      </c>
      <c r="V160" s="2">
        <v>0</v>
      </c>
      <c r="W160" s="2">
        <v>0</v>
      </c>
      <c r="X160" s="2">
        <v>16</v>
      </c>
      <c r="Y160" s="2">
        <v>7.8</v>
      </c>
      <c r="Z160" s="2">
        <v>17.2</v>
      </c>
      <c r="AA160" s="2">
        <v>4.8</v>
      </c>
      <c r="AB160" s="2">
        <v>6.5</v>
      </c>
      <c r="AC160" s="2">
        <v>2.5</v>
      </c>
      <c r="AD160" s="2">
        <v>6</v>
      </c>
      <c r="AE160" s="2">
        <v>0.1</v>
      </c>
      <c r="AF160" s="2">
        <v>3.4</v>
      </c>
      <c r="AG160" s="2">
        <v>1.9</v>
      </c>
      <c r="AH160" s="2">
        <v>3.3</v>
      </c>
      <c r="AI160" s="2">
        <v>1.4583333333333299</v>
      </c>
      <c r="AJ160" s="2">
        <v>0.9</v>
      </c>
      <c r="AK160" s="2">
        <v>1.28571428571429</v>
      </c>
      <c r="AL160" s="2" t="s">
        <v>762</v>
      </c>
      <c r="AM160" s="2" t="s">
        <v>416</v>
      </c>
      <c r="AN160" s="2" t="s">
        <v>854</v>
      </c>
      <c r="AO160" s="2" t="s">
        <v>602</v>
      </c>
      <c r="AP160" s="2" t="s">
        <v>666</v>
      </c>
      <c r="AQ160" s="2" t="s">
        <v>423</v>
      </c>
      <c r="AR160" s="2">
        <v>10</v>
      </c>
      <c r="AS160" s="2">
        <v>7</v>
      </c>
      <c r="AT160" s="2">
        <v>3</v>
      </c>
      <c r="AU160" s="2" t="s">
        <v>419</v>
      </c>
      <c r="AV160" s="2" t="s">
        <v>419</v>
      </c>
      <c r="AW160" s="2"/>
      <c r="AX160" s="2"/>
      <c r="AY160" s="2"/>
      <c r="AZ160" s="2"/>
      <c r="BA160" s="2"/>
      <c r="BB160" s="2"/>
      <c r="BC160" s="2" t="s">
        <v>419</v>
      </c>
      <c r="BD160" s="2" t="s">
        <v>419</v>
      </c>
      <c r="BE160" s="2"/>
      <c r="BP160">
        <v>2.0249999999999999</v>
      </c>
      <c r="BQ160">
        <v>4.05</v>
      </c>
    </row>
    <row r="161" spans="1:72" x14ac:dyDescent="0.2">
      <c r="A161" s="2" t="s">
        <v>327</v>
      </c>
      <c r="B161" s="2"/>
      <c r="C161" s="2"/>
      <c r="D161" s="2"/>
      <c r="E161" s="2"/>
      <c r="F161" s="2"/>
      <c r="G161" s="2">
        <v>6.7</v>
      </c>
      <c r="H161" s="2">
        <v>5.5</v>
      </c>
      <c r="I161" s="2">
        <v>0.4</v>
      </c>
      <c r="J161" s="2">
        <v>1.2</v>
      </c>
      <c r="K161" s="2">
        <v>0</v>
      </c>
      <c r="L161" s="2">
        <v>0</v>
      </c>
      <c r="M161" s="2">
        <v>2.8</v>
      </c>
      <c r="N161" s="2">
        <v>4.3</v>
      </c>
      <c r="O161" s="2">
        <v>10</v>
      </c>
      <c r="P161" s="2">
        <v>7.2</v>
      </c>
      <c r="Q161" s="2">
        <v>5</v>
      </c>
      <c r="R161" s="2">
        <v>0.1</v>
      </c>
      <c r="S161" s="2"/>
      <c r="T161" s="2">
        <v>0</v>
      </c>
      <c r="U161" s="2">
        <v>0.1</v>
      </c>
      <c r="V161" s="2">
        <v>0</v>
      </c>
      <c r="W161" s="2">
        <v>0</v>
      </c>
      <c r="X161" s="2">
        <v>20</v>
      </c>
      <c r="Y161" s="2">
        <v>10</v>
      </c>
      <c r="Z161" s="2">
        <v>12.7</v>
      </c>
      <c r="AA161" s="2">
        <v>1.8</v>
      </c>
      <c r="AB161" s="2">
        <v>5.9</v>
      </c>
      <c r="AC161" s="2">
        <v>2.2000000000000002</v>
      </c>
      <c r="AD161" s="2">
        <v>5</v>
      </c>
      <c r="AE161" s="2">
        <v>0.1</v>
      </c>
      <c r="AF161" s="2">
        <v>2.2999999999999998</v>
      </c>
      <c r="AG161" s="2">
        <v>1.2</v>
      </c>
      <c r="AH161" s="2">
        <v>3.1</v>
      </c>
      <c r="AI161" s="2">
        <v>0.625</v>
      </c>
      <c r="AJ161" s="2">
        <v>0.2</v>
      </c>
      <c r="AK161" s="2">
        <v>0.28571428571428598</v>
      </c>
      <c r="AL161" s="2" t="s">
        <v>667</v>
      </c>
      <c r="AM161" s="2" t="s">
        <v>416</v>
      </c>
      <c r="AN161" s="2" t="s">
        <v>732</v>
      </c>
      <c r="AO161" s="2" t="s">
        <v>602</v>
      </c>
      <c r="AP161" s="2" t="s">
        <v>633</v>
      </c>
      <c r="AQ161" s="2" t="s">
        <v>602</v>
      </c>
      <c r="AR161" s="2">
        <v>10</v>
      </c>
      <c r="AS161" s="2">
        <v>7</v>
      </c>
      <c r="AT161" s="2">
        <v>0</v>
      </c>
      <c r="AU161" s="2" t="s">
        <v>419</v>
      </c>
      <c r="AV161" s="2" t="s">
        <v>419</v>
      </c>
      <c r="AW161" s="2"/>
      <c r="AX161" s="2"/>
      <c r="AY161" s="2"/>
      <c r="AZ161" s="2"/>
      <c r="BA161" s="2"/>
      <c r="BB161" s="2"/>
      <c r="BC161" s="2" t="s">
        <v>419</v>
      </c>
      <c r="BD161" s="2" t="s">
        <v>419</v>
      </c>
      <c r="BE161" s="2"/>
      <c r="BP161">
        <v>3.4</v>
      </c>
      <c r="BQ161">
        <v>6.8</v>
      </c>
    </row>
    <row r="162" spans="1:72" x14ac:dyDescent="0.2">
      <c r="A162" s="2" t="s">
        <v>329</v>
      </c>
      <c r="B162" s="2"/>
      <c r="C162" s="2"/>
      <c r="D162" s="2"/>
      <c r="E162" s="2"/>
      <c r="F162" s="2"/>
      <c r="G162" s="2">
        <v>4.7</v>
      </c>
      <c r="H162" s="2">
        <v>8.6999999999999993</v>
      </c>
      <c r="I162" s="2">
        <v>0</v>
      </c>
      <c r="J162" s="2"/>
      <c r="K162" s="2">
        <v>2.9</v>
      </c>
      <c r="L162" s="2">
        <v>2.9</v>
      </c>
      <c r="M162" s="2">
        <v>4.0999999999999996</v>
      </c>
      <c r="N162" s="2">
        <v>5.6</v>
      </c>
      <c r="O162" s="2">
        <v>7.3</v>
      </c>
      <c r="P162" s="2">
        <v>6.5</v>
      </c>
      <c r="Q162" s="2">
        <v>5.3</v>
      </c>
      <c r="R162" s="2">
        <v>0</v>
      </c>
      <c r="S162" s="2"/>
      <c r="T162" s="2">
        <v>0</v>
      </c>
      <c r="U162" s="2">
        <v>0</v>
      </c>
      <c r="V162" s="2">
        <v>0</v>
      </c>
      <c r="W162" s="2">
        <v>0</v>
      </c>
      <c r="X162" s="2">
        <v>20</v>
      </c>
      <c r="Y162" s="2">
        <v>10</v>
      </c>
      <c r="Z162" s="2">
        <v>9.1</v>
      </c>
      <c r="AA162" s="2">
        <v>0</v>
      </c>
      <c r="AB162" s="2">
        <v>4.8</v>
      </c>
      <c r="AC162" s="2">
        <v>1.6</v>
      </c>
      <c r="AD162" s="2">
        <v>3</v>
      </c>
      <c r="AE162" s="2">
        <v>0.1</v>
      </c>
      <c r="AF162" s="2">
        <v>1.2</v>
      </c>
      <c r="AG162" s="2">
        <v>0.6</v>
      </c>
      <c r="AH162" s="2">
        <v>2.9</v>
      </c>
      <c r="AI162" s="2">
        <v>0</v>
      </c>
      <c r="AJ162" s="2">
        <v>0.2</v>
      </c>
      <c r="AK162" s="2">
        <v>0.28571428571428598</v>
      </c>
      <c r="AL162" s="2" t="s">
        <v>1111</v>
      </c>
      <c r="AM162" s="2" t="s">
        <v>416</v>
      </c>
      <c r="AN162" s="2" t="s">
        <v>1112</v>
      </c>
      <c r="AO162" s="2" t="s">
        <v>602</v>
      </c>
      <c r="AP162" s="2" t="s">
        <v>666</v>
      </c>
      <c r="AQ162" s="2" t="s">
        <v>423</v>
      </c>
      <c r="AR162" s="2">
        <v>10</v>
      </c>
      <c r="AS162" s="2">
        <v>7</v>
      </c>
      <c r="AT162" s="2">
        <v>3</v>
      </c>
      <c r="AU162" s="2" t="s">
        <v>419</v>
      </c>
      <c r="AV162" s="2" t="s">
        <v>419</v>
      </c>
      <c r="AW162" s="2"/>
      <c r="AX162" s="2"/>
      <c r="AY162" s="2"/>
      <c r="AZ162" s="2"/>
      <c r="BA162" s="2"/>
      <c r="BB162" s="2"/>
      <c r="BC162" s="2" t="s">
        <v>419</v>
      </c>
      <c r="BD162" s="2" t="s">
        <v>419</v>
      </c>
      <c r="BE162" s="2"/>
      <c r="BP162">
        <v>1.9019999999999999</v>
      </c>
      <c r="BQ162">
        <v>3.8039999999999998</v>
      </c>
    </row>
    <row r="163" spans="1:72" x14ac:dyDescent="0.2">
      <c r="A163" s="2" t="s">
        <v>331</v>
      </c>
      <c r="B163" s="2"/>
      <c r="C163" s="2"/>
      <c r="D163" s="2"/>
      <c r="E163" s="2"/>
      <c r="F163" s="2"/>
      <c r="G163" s="2">
        <v>6.1</v>
      </c>
      <c r="H163" s="2">
        <v>2.4</v>
      </c>
      <c r="I163" s="2">
        <v>3.6</v>
      </c>
      <c r="J163" s="2">
        <v>6.8</v>
      </c>
      <c r="K163" s="2">
        <v>0.1</v>
      </c>
      <c r="L163" s="2">
        <v>0.1</v>
      </c>
      <c r="M163" s="2">
        <v>3.8</v>
      </c>
      <c r="N163" s="2">
        <v>3.4</v>
      </c>
      <c r="O163" s="2">
        <v>4.0999999999999996</v>
      </c>
      <c r="P163" s="2">
        <v>3.8</v>
      </c>
      <c r="Q163" s="2">
        <v>3.8</v>
      </c>
      <c r="R163" s="2">
        <v>6.2</v>
      </c>
      <c r="S163" s="2">
        <v>7.6</v>
      </c>
      <c r="T163" s="2">
        <v>2.8</v>
      </c>
      <c r="U163" s="2">
        <v>5.5</v>
      </c>
      <c r="V163" s="2">
        <v>17.399999999999999</v>
      </c>
      <c r="W163" s="2">
        <v>8.6999999999999993</v>
      </c>
      <c r="X163" s="2">
        <v>4</v>
      </c>
      <c r="Y163" s="2">
        <v>1.1000000000000001</v>
      </c>
      <c r="Z163" s="2">
        <v>26.7</v>
      </c>
      <c r="AA163" s="2">
        <v>10</v>
      </c>
      <c r="AB163" s="2">
        <v>4.5</v>
      </c>
      <c r="AC163" s="2">
        <v>1.4</v>
      </c>
      <c r="AD163" s="2">
        <v>5</v>
      </c>
      <c r="AE163" s="2">
        <v>7.2</v>
      </c>
      <c r="AF163" s="2">
        <v>5.9</v>
      </c>
      <c r="AG163" s="2">
        <v>5.7</v>
      </c>
      <c r="AH163" s="2">
        <v>4.7</v>
      </c>
      <c r="AI163" s="2">
        <v>7.2916666666666696</v>
      </c>
      <c r="AJ163" s="2">
        <v>5.6</v>
      </c>
      <c r="AK163" s="2">
        <v>8</v>
      </c>
      <c r="AL163" s="2" t="s">
        <v>1114</v>
      </c>
      <c r="AM163" s="2" t="s">
        <v>416</v>
      </c>
      <c r="AN163" s="2" t="s">
        <v>607</v>
      </c>
      <c r="AO163" s="2" t="s">
        <v>419</v>
      </c>
      <c r="AP163" s="2" t="s">
        <v>604</v>
      </c>
      <c r="AQ163" s="2" t="s">
        <v>416</v>
      </c>
      <c r="AR163" s="2">
        <v>10</v>
      </c>
      <c r="AS163" s="2"/>
      <c r="AT163" s="2">
        <v>7</v>
      </c>
      <c r="AU163" s="2" t="s">
        <v>1600</v>
      </c>
      <c r="AV163" s="2" t="s">
        <v>1517</v>
      </c>
      <c r="AW163" s="2">
        <v>28.763800051710302</v>
      </c>
      <c r="AX163" s="2">
        <v>28.492723971282199</v>
      </c>
      <c r="AY163" s="2">
        <v>28.430359046751601</v>
      </c>
      <c r="AZ163" s="2">
        <v>29.887207666694501</v>
      </c>
      <c r="BA163" s="2">
        <v>29.8005756059259</v>
      </c>
      <c r="BB163" s="2">
        <v>29.835518049494599</v>
      </c>
      <c r="BC163" s="2" t="s">
        <v>1518</v>
      </c>
      <c r="BD163" s="2" t="s">
        <v>1519</v>
      </c>
      <c r="BE163" s="2">
        <v>1160.164</v>
      </c>
      <c r="BF163">
        <v>2.4792874155473099E-2</v>
      </c>
      <c r="BG163">
        <v>2.4559220912976298E-2</v>
      </c>
      <c r="BH163">
        <v>2.4505465646884099E-2</v>
      </c>
      <c r="BI163">
        <v>2.5761192095854101E-2</v>
      </c>
      <c r="BJ163">
        <v>2.5686519841958501E-2</v>
      </c>
      <c r="BK163">
        <v>2.5716638380000201E-2</v>
      </c>
      <c r="BL163">
        <v>5.1242709159850897</v>
      </c>
      <c r="BM163">
        <v>0.12557264489700001</v>
      </c>
      <c r="BN163">
        <v>1.0248541831970199</v>
      </c>
      <c r="BO163">
        <v>10</v>
      </c>
    </row>
    <row r="164" spans="1:72" x14ac:dyDescent="0.2">
      <c r="A164" s="2" t="s">
        <v>333</v>
      </c>
      <c r="B164" s="2"/>
      <c r="C164" s="2"/>
      <c r="D164" s="2"/>
      <c r="E164" s="2"/>
      <c r="F164" s="2"/>
      <c r="G164" s="2">
        <v>7.7</v>
      </c>
      <c r="H164" s="2">
        <v>5.7</v>
      </c>
      <c r="I164" s="2"/>
      <c r="J164" s="2"/>
      <c r="K164" s="2">
        <v>0</v>
      </c>
      <c r="L164" s="2">
        <v>0</v>
      </c>
      <c r="M164" s="2">
        <v>4.5</v>
      </c>
      <c r="N164" s="2">
        <v>10</v>
      </c>
      <c r="O164" s="2">
        <v>8.1999999999999993</v>
      </c>
      <c r="P164" s="2">
        <v>9.1</v>
      </c>
      <c r="Q164" s="2">
        <v>6.8</v>
      </c>
      <c r="R164" s="2">
        <v>2.1</v>
      </c>
      <c r="S164" s="2"/>
      <c r="T164" s="2">
        <v>0.1</v>
      </c>
      <c r="U164" s="2">
        <v>1.1000000000000001</v>
      </c>
      <c r="V164" s="2">
        <v>0</v>
      </c>
      <c r="W164" s="2">
        <v>0</v>
      </c>
      <c r="X164" s="2">
        <v>8</v>
      </c>
      <c r="Y164" s="2">
        <v>3.3</v>
      </c>
      <c r="Z164" s="2">
        <v>21.2</v>
      </c>
      <c r="AA164" s="2">
        <v>7.5</v>
      </c>
      <c r="AB164" s="2">
        <v>12.3</v>
      </c>
      <c r="AC164" s="2">
        <v>5.7</v>
      </c>
      <c r="AD164" s="2">
        <v>4</v>
      </c>
      <c r="AE164" s="2">
        <v>0.3</v>
      </c>
      <c r="AF164" s="2">
        <v>4.4000000000000004</v>
      </c>
      <c r="AG164" s="2">
        <v>2.7</v>
      </c>
      <c r="AH164" s="2">
        <v>4.8</v>
      </c>
      <c r="AI164" s="2">
        <v>7.7083333333333304</v>
      </c>
      <c r="AJ164" s="2">
        <v>2.6</v>
      </c>
      <c r="AK164" s="2">
        <v>3.71428571428571</v>
      </c>
      <c r="AL164" s="2" t="s">
        <v>1117</v>
      </c>
      <c r="AM164" s="2" t="s">
        <v>416</v>
      </c>
      <c r="AN164" s="2" t="s">
        <v>674</v>
      </c>
      <c r="AO164" s="2" t="s">
        <v>423</v>
      </c>
      <c r="AP164" s="2" t="s">
        <v>666</v>
      </c>
      <c r="AQ164" s="2" t="s">
        <v>423</v>
      </c>
      <c r="AR164" s="2">
        <v>10</v>
      </c>
      <c r="AS164" s="2">
        <v>0</v>
      </c>
      <c r="AT164" s="2">
        <v>3</v>
      </c>
      <c r="AU164" s="2" t="s">
        <v>419</v>
      </c>
      <c r="AV164" s="2" t="s">
        <v>419</v>
      </c>
      <c r="AW164" s="2"/>
      <c r="AX164" s="2"/>
      <c r="AY164" s="2"/>
      <c r="AZ164" s="2"/>
      <c r="BA164" s="2"/>
      <c r="BB164" s="2"/>
      <c r="BC164" s="2" t="s">
        <v>419</v>
      </c>
      <c r="BD164" s="2" t="s">
        <v>419</v>
      </c>
      <c r="BE164" s="2"/>
      <c r="BP164">
        <v>0</v>
      </c>
      <c r="BQ164">
        <v>0</v>
      </c>
    </row>
    <row r="165" spans="1:72" x14ac:dyDescent="0.2">
      <c r="A165" s="2" t="s">
        <v>335</v>
      </c>
      <c r="B165" s="2"/>
      <c r="C165" s="2"/>
      <c r="D165" s="2"/>
      <c r="E165" s="2"/>
      <c r="F165" s="2"/>
      <c r="G165" s="2">
        <v>6.5</v>
      </c>
      <c r="H165" s="2">
        <v>5.4</v>
      </c>
      <c r="I165" s="2">
        <v>1.7</v>
      </c>
      <c r="J165" s="2"/>
      <c r="K165" s="2">
        <v>39.799999999999997</v>
      </c>
      <c r="L165" s="2">
        <v>10</v>
      </c>
      <c r="M165" s="2">
        <v>5.9</v>
      </c>
      <c r="N165" s="2">
        <v>6.1</v>
      </c>
      <c r="O165" s="2">
        <v>3.5</v>
      </c>
      <c r="P165" s="2">
        <v>4.8</v>
      </c>
      <c r="Q165" s="2">
        <v>5.4</v>
      </c>
      <c r="R165" s="2">
        <v>7.3</v>
      </c>
      <c r="S165" s="2">
        <v>5.4</v>
      </c>
      <c r="T165" s="2">
        <v>0.2</v>
      </c>
      <c r="U165" s="2">
        <v>4.3</v>
      </c>
      <c r="V165" s="2">
        <v>38.1</v>
      </c>
      <c r="W165" s="2">
        <v>10</v>
      </c>
      <c r="X165" s="2">
        <v>5</v>
      </c>
      <c r="Y165" s="2">
        <v>1.7</v>
      </c>
      <c r="Z165" s="2">
        <v>21.8</v>
      </c>
      <c r="AA165" s="2">
        <v>7.9</v>
      </c>
      <c r="AB165" s="2">
        <v>13.5</v>
      </c>
      <c r="AC165" s="2">
        <v>6.4</v>
      </c>
      <c r="AD165" s="2">
        <v>4</v>
      </c>
      <c r="AE165" s="2">
        <v>0.3</v>
      </c>
      <c r="AF165" s="2">
        <v>4.7</v>
      </c>
      <c r="AG165" s="2">
        <v>4.5</v>
      </c>
      <c r="AH165" s="2">
        <v>4.9000000000000004</v>
      </c>
      <c r="AI165" s="2">
        <v>8.125</v>
      </c>
      <c r="AJ165" s="2">
        <v>7.5</v>
      </c>
      <c r="AK165" s="2">
        <v>10</v>
      </c>
      <c r="AL165" s="2" t="s">
        <v>649</v>
      </c>
      <c r="AM165" s="2" t="s">
        <v>602</v>
      </c>
      <c r="AN165" s="2" t="s">
        <v>607</v>
      </c>
      <c r="AO165" s="2" t="s">
        <v>419</v>
      </c>
      <c r="AP165" s="2" t="s">
        <v>604</v>
      </c>
      <c r="AQ165" s="2" t="s">
        <v>416</v>
      </c>
      <c r="AR165" s="2">
        <v>7</v>
      </c>
      <c r="AS165" s="2"/>
      <c r="AT165" s="2">
        <v>7</v>
      </c>
      <c r="AU165" s="2" t="s">
        <v>419</v>
      </c>
      <c r="AV165" s="2" t="s">
        <v>419</v>
      </c>
      <c r="AW165" s="2"/>
      <c r="AX165" s="2"/>
      <c r="AY165" s="2"/>
      <c r="AZ165" s="2"/>
      <c r="BA165" s="2"/>
      <c r="BB165" s="2"/>
      <c r="BC165" s="2" t="s">
        <v>419</v>
      </c>
      <c r="BD165" s="2" t="s">
        <v>419</v>
      </c>
      <c r="BE165" s="2"/>
    </row>
    <row r="166" spans="1:72" x14ac:dyDescent="0.2">
      <c r="A166" s="2" t="s">
        <v>337</v>
      </c>
      <c r="B166" s="2">
        <v>2.974368954</v>
      </c>
      <c r="C166" s="2">
        <v>24.51605159</v>
      </c>
      <c r="D166" s="2">
        <v>0.1</v>
      </c>
      <c r="E166" s="2">
        <v>4.4000000000000004</v>
      </c>
      <c r="F166" s="2">
        <v>0.1</v>
      </c>
      <c r="G166" s="2">
        <v>3.6</v>
      </c>
      <c r="H166" s="2">
        <v>2.2999999999999998</v>
      </c>
      <c r="I166" s="2">
        <v>9.6999999999999993</v>
      </c>
      <c r="J166" s="2">
        <v>9.4</v>
      </c>
      <c r="K166" s="2">
        <v>3.5</v>
      </c>
      <c r="L166" s="2">
        <v>3.5</v>
      </c>
      <c r="M166" s="2">
        <v>5.7</v>
      </c>
      <c r="N166" s="2">
        <v>6.3</v>
      </c>
      <c r="O166" s="2">
        <v>0.1</v>
      </c>
      <c r="P166" s="2">
        <v>3.2</v>
      </c>
      <c r="Q166" s="2">
        <v>4.5</v>
      </c>
      <c r="R166" s="2">
        <v>9.9</v>
      </c>
      <c r="S166" s="2">
        <v>10</v>
      </c>
      <c r="T166" s="2">
        <v>3.8</v>
      </c>
      <c r="U166" s="2">
        <v>7.9</v>
      </c>
      <c r="V166" s="2">
        <v>6.3</v>
      </c>
      <c r="W166" s="2">
        <v>3.1</v>
      </c>
      <c r="X166" s="2">
        <v>2</v>
      </c>
      <c r="Y166" s="2">
        <v>0</v>
      </c>
      <c r="Z166" s="2">
        <v>23.9</v>
      </c>
      <c r="AA166" s="2">
        <v>9.3000000000000007</v>
      </c>
      <c r="AB166" s="2">
        <v>6</v>
      </c>
      <c r="AC166" s="2">
        <v>2.2000000000000002</v>
      </c>
      <c r="AD166" s="2">
        <v>7</v>
      </c>
      <c r="AE166" s="2">
        <v>2.8</v>
      </c>
      <c r="AF166" s="2">
        <v>5.3</v>
      </c>
      <c r="AG166" s="2">
        <v>4.4000000000000004</v>
      </c>
      <c r="AH166" s="2">
        <v>4.4000000000000004</v>
      </c>
      <c r="AI166" s="2">
        <v>6.0416666666666696</v>
      </c>
      <c r="AJ166" s="2">
        <v>7.6</v>
      </c>
      <c r="AK166" s="2">
        <v>10</v>
      </c>
      <c r="AL166" s="2" t="s">
        <v>1083</v>
      </c>
      <c r="AM166" s="2" t="s">
        <v>602</v>
      </c>
      <c r="AN166" s="2" t="s">
        <v>607</v>
      </c>
      <c r="AO166" s="2" t="s">
        <v>419</v>
      </c>
      <c r="AP166" s="2" t="s">
        <v>604</v>
      </c>
      <c r="AQ166" s="2" t="s">
        <v>416</v>
      </c>
      <c r="AR166" s="2">
        <v>7</v>
      </c>
      <c r="AS166" s="2"/>
      <c r="AT166" s="2">
        <v>7</v>
      </c>
      <c r="AU166" s="2" t="s">
        <v>1601</v>
      </c>
      <c r="AV166" s="2" t="s">
        <v>1517</v>
      </c>
      <c r="AW166" s="2">
        <v>39.872602020239498</v>
      </c>
      <c r="AX166" s="2">
        <v>40.104248469740497</v>
      </c>
      <c r="AY166" s="2">
        <v>40.087448742166799</v>
      </c>
      <c r="AZ166" s="2">
        <v>41.390397106716598</v>
      </c>
      <c r="BA166" s="2">
        <v>41.764689569032299</v>
      </c>
      <c r="BB166" s="2">
        <v>41.617015192388799</v>
      </c>
      <c r="BC166" s="2" t="s">
        <v>1518</v>
      </c>
      <c r="BD166" s="2" t="s">
        <v>1519</v>
      </c>
      <c r="BE166" s="2">
        <v>16425.859</v>
      </c>
      <c r="BF166">
        <v>2.4274287280951E-3</v>
      </c>
      <c r="BG166">
        <v>2.4415312751522198E-3</v>
      </c>
      <c r="BH166">
        <v>2.4405085141767499E-3</v>
      </c>
      <c r="BI166">
        <v>2.5198315111993001E-3</v>
      </c>
      <c r="BJ166">
        <v>2.5426182928413301E-3</v>
      </c>
      <c r="BK166">
        <v>2.5336279333938502E-3</v>
      </c>
      <c r="BL166">
        <v>3.2502651214599401</v>
      </c>
      <c r="BM166">
        <v>7.9322997022547095E-3</v>
      </c>
      <c r="BN166">
        <v>0.65005302429198897</v>
      </c>
      <c r="BO166">
        <v>1.5864599404509401</v>
      </c>
    </row>
    <row r="167" spans="1:72" x14ac:dyDescent="0.2">
      <c r="A167" s="2" t="s">
        <v>339</v>
      </c>
      <c r="B167" s="2">
        <v>3.0095753780000001</v>
      </c>
      <c r="C167" s="2">
        <v>28.50448922</v>
      </c>
      <c r="D167" s="2">
        <v>0.1</v>
      </c>
      <c r="E167" s="2">
        <v>5.2</v>
      </c>
      <c r="F167" s="2">
        <v>0.1</v>
      </c>
      <c r="G167" s="2">
        <v>7.2</v>
      </c>
      <c r="H167" s="2">
        <v>4.2</v>
      </c>
      <c r="I167" s="2">
        <v>5.9</v>
      </c>
      <c r="J167" s="2">
        <v>6.4</v>
      </c>
      <c r="K167" s="2">
        <v>0.1</v>
      </c>
      <c r="L167" s="2">
        <v>0.1</v>
      </c>
      <c r="M167" s="2">
        <v>4.8</v>
      </c>
      <c r="N167" s="2">
        <v>7.4</v>
      </c>
      <c r="O167" s="2">
        <v>2.2999999999999998</v>
      </c>
      <c r="P167" s="2">
        <v>4.9000000000000004</v>
      </c>
      <c r="Q167" s="2">
        <v>4.8</v>
      </c>
      <c r="R167" s="2">
        <v>7.9</v>
      </c>
      <c r="S167" s="2">
        <v>8.8000000000000007</v>
      </c>
      <c r="T167" s="2">
        <v>5</v>
      </c>
      <c r="U167" s="2">
        <v>7.2</v>
      </c>
      <c r="V167" s="2">
        <v>0</v>
      </c>
      <c r="W167" s="2">
        <v>0</v>
      </c>
      <c r="X167" s="2">
        <v>3</v>
      </c>
      <c r="Y167" s="2">
        <v>0.6</v>
      </c>
      <c r="Z167" s="2">
        <v>23.6</v>
      </c>
      <c r="AA167" s="2">
        <v>9.1</v>
      </c>
      <c r="AB167" s="2">
        <v>2.4</v>
      </c>
      <c r="AC167" s="2">
        <v>0.2</v>
      </c>
      <c r="AD167" s="2">
        <v>7</v>
      </c>
      <c r="AE167" s="2">
        <v>0.7</v>
      </c>
      <c r="AF167" s="2">
        <v>4.3</v>
      </c>
      <c r="AG167" s="2">
        <v>3.9</v>
      </c>
      <c r="AH167" s="2">
        <v>4.3</v>
      </c>
      <c r="AI167" s="2">
        <v>5.625</v>
      </c>
      <c r="AJ167" s="2">
        <v>6.1</v>
      </c>
      <c r="AK167" s="2">
        <v>8.71428571428571</v>
      </c>
      <c r="AL167" s="2" t="s">
        <v>649</v>
      </c>
      <c r="AM167" s="2" t="s">
        <v>602</v>
      </c>
      <c r="AN167" s="2" t="s">
        <v>607</v>
      </c>
      <c r="AO167" s="2" t="s">
        <v>419</v>
      </c>
      <c r="AP167" s="2" t="s">
        <v>633</v>
      </c>
      <c r="AQ167" s="2" t="s">
        <v>602</v>
      </c>
      <c r="AR167" s="2">
        <v>7</v>
      </c>
      <c r="AS167" s="2"/>
      <c r="AT167" s="2">
        <v>0</v>
      </c>
      <c r="AU167" s="2" t="s">
        <v>1602</v>
      </c>
      <c r="AV167" s="2" t="s">
        <v>1517</v>
      </c>
      <c r="AW167" s="2">
        <v>47.903588276210698</v>
      </c>
      <c r="AX167" s="2">
        <v>46.3612964725327</v>
      </c>
      <c r="AY167" s="2">
        <v>45.289650539076</v>
      </c>
      <c r="AZ167" s="2">
        <v>46.230751799829598</v>
      </c>
      <c r="BA167" s="2">
        <v>45.872880732439903</v>
      </c>
      <c r="BB167" s="2">
        <v>45.289646157449901</v>
      </c>
      <c r="BC167" s="2" t="s">
        <v>1518</v>
      </c>
      <c r="BD167" s="2" t="s">
        <v>1519</v>
      </c>
      <c r="BE167" s="2">
        <v>8278.7369999999992</v>
      </c>
      <c r="BF167">
        <v>5.7863401478040304E-3</v>
      </c>
      <c r="BG167">
        <v>5.6000446049358299E-3</v>
      </c>
      <c r="BH167">
        <v>5.4705990224204496E-3</v>
      </c>
      <c r="BI167">
        <v>5.5842759348230997E-3</v>
      </c>
      <c r="BJ167">
        <v>5.5410481976224E-3</v>
      </c>
      <c r="BK167">
        <v>5.4705984931578203E-3</v>
      </c>
      <c r="BL167">
        <v>2.0779609680175799</v>
      </c>
      <c r="BM167">
        <v>1.13676912402648E-2</v>
      </c>
      <c r="BN167">
        <v>0.41559219360351601</v>
      </c>
      <c r="BO167">
        <v>2.27353824805297</v>
      </c>
    </row>
    <row r="168" spans="1:72" x14ac:dyDescent="0.2">
      <c r="A168" s="2" t="s">
        <v>341</v>
      </c>
      <c r="B168" s="2">
        <v>79.384444930000001</v>
      </c>
      <c r="C168" s="2">
        <v>16.617845160000002</v>
      </c>
      <c r="D168" s="2">
        <v>9.5</v>
      </c>
      <c r="E168" s="2">
        <v>2.8</v>
      </c>
      <c r="F168" s="2">
        <v>9.5</v>
      </c>
      <c r="G168" s="2">
        <v>7.1</v>
      </c>
      <c r="H168" s="2">
        <v>5</v>
      </c>
      <c r="I168" s="2">
        <v>2.7</v>
      </c>
      <c r="J168" s="2"/>
      <c r="K168" s="2">
        <v>0.2</v>
      </c>
      <c r="L168" s="2">
        <v>0.2</v>
      </c>
      <c r="M168" s="2">
        <v>3.8</v>
      </c>
      <c r="N168" s="2">
        <v>5.9</v>
      </c>
      <c r="O168" s="2">
        <v>4.4000000000000004</v>
      </c>
      <c r="P168" s="2">
        <v>5.2</v>
      </c>
      <c r="Q168" s="2">
        <v>4.5</v>
      </c>
      <c r="R168" s="2">
        <v>2.9</v>
      </c>
      <c r="S168" s="2">
        <v>1.8</v>
      </c>
      <c r="T168" s="2">
        <v>0</v>
      </c>
      <c r="U168" s="2">
        <v>1.6</v>
      </c>
      <c r="V168" s="2">
        <v>0</v>
      </c>
      <c r="W168" s="2">
        <v>0</v>
      </c>
      <c r="X168" s="2">
        <v>12</v>
      </c>
      <c r="Y168" s="2">
        <v>5.6</v>
      </c>
      <c r="Z168" s="2">
        <v>14.5</v>
      </c>
      <c r="AA168" s="2">
        <v>3</v>
      </c>
      <c r="AB168" s="2">
        <v>7</v>
      </c>
      <c r="AC168" s="2">
        <v>2.8</v>
      </c>
      <c r="AD168" s="2">
        <v>5</v>
      </c>
      <c r="AE168" s="2">
        <v>2.8</v>
      </c>
      <c r="AF168" s="2">
        <v>3.4</v>
      </c>
      <c r="AG168" s="2">
        <v>4.8</v>
      </c>
      <c r="AH168" s="2">
        <v>4.5999999999999996</v>
      </c>
      <c r="AI168" s="2">
        <v>6.875</v>
      </c>
      <c r="AJ168" s="2">
        <v>2.2000000000000002</v>
      </c>
      <c r="AK168" s="2">
        <v>3.1428571428571401</v>
      </c>
      <c r="AL168" s="2" t="s">
        <v>762</v>
      </c>
      <c r="AM168" s="2" t="s">
        <v>416</v>
      </c>
      <c r="AN168" s="2" t="s">
        <v>657</v>
      </c>
      <c r="AO168" s="2" t="s">
        <v>423</v>
      </c>
      <c r="AP168" s="2" t="s">
        <v>666</v>
      </c>
      <c r="AQ168" s="2" t="s">
        <v>423</v>
      </c>
      <c r="AR168" s="2">
        <v>10</v>
      </c>
      <c r="AS168" s="2">
        <v>0</v>
      </c>
      <c r="AT168" s="2">
        <v>3</v>
      </c>
      <c r="AU168" s="2" t="s">
        <v>419</v>
      </c>
      <c r="AV168" s="2" t="s">
        <v>419</v>
      </c>
      <c r="AW168" s="2"/>
      <c r="AX168" s="2"/>
      <c r="AY168" s="2"/>
      <c r="AZ168" s="2"/>
      <c r="BA168" s="2"/>
      <c r="BB168" s="2"/>
      <c r="BC168" s="2" t="s">
        <v>419</v>
      </c>
      <c r="BD168" s="2" t="s">
        <v>419</v>
      </c>
      <c r="BE168" s="2"/>
      <c r="BP168">
        <v>0</v>
      </c>
      <c r="BQ168">
        <v>0</v>
      </c>
      <c r="BR168">
        <v>0</v>
      </c>
    </row>
    <row r="169" spans="1:72" x14ac:dyDescent="0.2">
      <c r="A169" s="2" t="s">
        <v>343</v>
      </c>
      <c r="B169" s="2">
        <v>39.288729760000002</v>
      </c>
      <c r="C169" s="2">
        <v>7.5999958469999997</v>
      </c>
      <c r="D169" s="2">
        <v>4.5999999999999996</v>
      </c>
      <c r="E169" s="2">
        <v>0.9</v>
      </c>
      <c r="F169" s="2">
        <v>4.5999999999999996</v>
      </c>
      <c r="G169" s="2">
        <v>6.1</v>
      </c>
      <c r="H169" s="2">
        <v>2.7</v>
      </c>
      <c r="I169" s="2">
        <v>2.9</v>
      </c>
      <c r="J169" s="2">
        <v>10</v>
      </c>
      <c r="K169" s="2">
        <v>0</v>
      </c>
      <c r="L169" s="2">
        <v>0</v>
      </c>
      <c r="M169" s="2">
        <v>4.3</v>
      </c>
      <c r="N169" s="2">
        <v>3.4</v>
      </c>
      <c r="O169" s="2">
        <v>0.9</v>
      </c>
      <c r="P169" s="2">
        <v>2.2000000000000002</v>
      </c>
      <c r="Q169" s="2">
        <v>3.2</v>
      </c>
      <c r="R169" s="2">
        <v>5</v>
      </c>
      <c r="S169" s="2">
        <v>5.5</v>
      </c>
      <c r="T169" s="2">
        <v>0.5</v>
      </c>
      <c r="U169" s="2">
        <v>3.7</v>
      </c>
      <c r="V169" s="2">
        <v>0</v>
      </c>
      <c r="W169" s="2">
        <v>0</v>
      </c>
      <c r="X169" s="2">
        <v>3</v>
      </c>
      <c r="Y169" s="2">
        <v>0.6</v>
      </c>
      <c r="Z169" s="2">
        <v>25.3</v>
      </c>
      <c r="AA169" s="2">
        <v>10</v>
      </c>
      <c r="AB169" s="2">
        <v>6.1</v>
      </c>
      <c r="AC169" s="2">
        <v>2.2999999999999998</v>
      </c>
      <c r="AD169" s="2">
        <v>4</v>
      </c>
      <c r="AE169" s="2">
        <v>1.5</v>
      </c>
      <c r="AF169" s="2">
        <v>4.5</v>
      </c>
      <c r="AG169" s="2">
        <v>4.2</v>
      </c>
      <c r="AH169" s="2">
        <v>3.7</v>
      </c>
      <c r="AI169" s="2">
        <v>3.125</v>
      </c>
      <c r="AJ169" s="2">
        <v>4.5999999999999996</v>
      </c>
      <c r="AK169" s="2">
        <v>6.5714285714285703</v>
      </c>
      <c r="AL169" s="2" t="s">
        <v>657</v>
      </c>
      <c r="AM169" s="2" t="s">
        <v>602</v>
      </c>
      <c r="AN169" s="2" t="s">
        <v>607</v>
      </c>
      <c r="AO169" s="2" t="s">
        <v>419</v>
      </c>
      <c r="AP169" s="2" t="s">
        <v>633</v>
      </c>
      <c r="AQ169" s="2" t="s">
        <v>602</v>
      </c>
      <c r="AR169" s="2">
        <v>7</v>
      </c>
      <c r="AS169" s="2"/>
      <c r="AT169" s="2">
        <v>0</v>
      </c>
      <c r="AU169" s="2" t="s">
        <v>1603</v>
      </c>
      <c r="AV169" s="2" t="s">
        <v>1517</v>
      </c>
      <c r="AW169" s="2">
        <v>3.5766115812043902</v>
      </c>
      <c r="AX169" s="2">
        <v>2.9507558888788199</v>
      </c>
      <c r="AY169" s="2">
        <v>2.6147432178951902</v>
      </c>
      <c r="AZ169" s="2">
        <v>2.6147432178951902</v>
      </c>
      <c r="BA169" s="2">
        <v>2.3715454618520599</v>
      </c>
      <c r="BB169" s="2">
        <v>2.2575636155963998</v>
      </c>
      <c r="BC169" s="2" t="s">
        <v>1518</v>
      </c>
      <c r="BD169" s="2" t="s">
        <v>1523</v>
      </c>
      <c r="BE169" s="2">
        <v>9537.6419999999998</v>
      </c>
      <c r="BF169">
        <v>3.7499956291129298E-4</v>
      </c>
      <c r="BG169">
        <v>3.09380021694967E-4</v>
      </c>
      <c r="BH169">
        <v>2.74149859881005E-4</v>
      </c>
      <c r="BI169">
        <v>2.74149859881005E-4</v>
      </c>
      <c r="BJ169">
        <v>2.4865113010658801E-4</v>
      </c>
      <c r="BK169">
        <v>2.3670039361892601E-4</v>
      </c>
      <c r="BL169">
        <v>0</v>
      </c>
      <c r="BM169">
        <v>0</v>
      </c>
      <c r="BN169">
        <v>0</v>
      </c>
      <c r="BO169">
        <v>0</v>
      </c>
      <c r="BS169">
        <v>7.15272809664408</v>
      </c>
      <c r="BT169">
        <v>10</v>
      </c>
    </row>
    <row r="170" spans="1:72" x14ac:dyDescent="0.2">
      <c r="A170" s="2" t="s">
        <v>345</v>
      </c>
      <c r="B170" s="2"/>
      <c r="C170" s="2"/>
      <c r="D170" s="2"/>
      <c r="E170" s="2"/>
      <c r="F170" s="2"/>
      <c r="G170" s="2">
        <v>3.7</v>
      </c>
      <c r="H170" s="2">
        <v>5.2</v>
      </c>
      <c r="I170" s="2"/>
      <c r="J170" s="2"/>
      <c r="K170" s="2">
        <v>0</v>
      </c>
      <c r="L170" s="2">
        <v>0</v>
      </c>
      <c r="M170" s="2">
        <v>3</v>
      </c>
      <c r="N170" s="2">
        <v>5.5</v>
      </c>
      <c r="O170" s="2">
        <v>0.3</v>
      </c>
      <c r="P170" s="2">
        <v>2.9</v>
      </c>
      <c r="Q170" s="2">
        <v>2.9</v>
      </c>
      <c r="R170" s="2">
        <v>3.9</v>
      </c>
      <c r="S170" s="2">
        <v>0.6</v>
      </c>
      <c r="T170" s="2">
        <v>5.0999999999999996</v>
      </c>
      <c r="U170" s="2">
        <v>3.2</v>
      </c>
      <c r="V170" s="2">
        <v>0</v>
      </c>
      <c r="W170" s="2">
        <v>0</v>
      </c>
      <c r="X170" s="2">
        <v>4</v>
      </c>
      <c r="Y170" s="2">
        <v>1.1000000000000001</v>
      </c>
      <c r="Z170" s="2">
        <v>29.5</v>
      </c>
      <c r="AA170" s="2">
        <v>10</v>
      </c>
      <c r="AB170" s="2">
        <v>6.1</v>
      </c>
      <c r="AC170" s="2">
        <v>2.2999999999999998</v>
      </c>
      <c r="AD170" s="2">
        <v>5</v>
      </c>
      <c r="AE170" s="2">
        <v>0.8</v>
      </c>
      <c r="AF170" s="2">
        <v>4.5</v>
      </c>
      <c r="AG170" s="2">
        <v>3.9</v>
      </c>
      <c r="AH170" s="2">
        <v>3.4</v>
      </c>
      <c r="AI170" s="2">
        <v>1.875</v>
      </c>
      <c r="AJ170" s="2">
        <v>1.5</v>
      </c>
      <c r="AK170" s="2">
        <v>2.1428571428571401</v>
      </c>
      <c r="AL170" s="2" t="s">
        <v>713</v>
      </c>
      <c r="AM170" s="2" t="s">
        <v>423</v>
      </c>
      <c r="AN170" s="2" t="s">
        <v>607</v>
      </c>
      <c r="AO170" s="2" t="s">
        <v>419</v>
      </c>
      <c r="AP170" s="2" t="s">
        <v>604</v>
      </c>
      <c r="AQ170" s="2" t="s">
        <v>416</v>
      </c>
      <c r="AR170" s="2">
        <v>0</v>
      </c>
      <c r="AS170" s="2"/>
      <c r="AT170" s="2">
        <v>7</v>
      </c>
      <c r="AU170" s="2" t="s">
        <v>419</v>
      </c>
      <c r="AV170" s="2" t="s">
        <v>419</v>
      </c>
      <c r="AW170" s="2"/>
      <c r="AX170" s="2"/>
      <c r="AY170" s="2"/>
      <c r="AZ170" s="2"/>
      <c r="BA170" s="2"/>
      <c r="BB170" s="2"/>
      <c r="BC170" s="2" t="s">
        <v>419</v>
      </c>
      <c r="BD170" s="2" t="s">
        <v>419</v>
      </c>
      <c r="BE170" s="2"/>
    </row>
    <row r="171" spans="1:72" x14ac:dyDescent="0.2">
      <c r="A171" s="2" t="s">
        <v>347</v>
      </c>
      <c r="B171" s="2">
        <v>35.328409829999998</v>
      </c>
      <c r="C171" s="2">
        <v>20.618999850000002</v>
      </c>
      <c r="D171" s="2">
        <v>4.0999999999999996</v>
      </c>
      <c r="E171" s="2">
        <v>3.6</v>
      </c>
      <c r="F171" s="2">
        <v>4.0999999999999996</v>
      </c>
      <c r="G171" s="2">
        <v>6.4</v>
      </c>
      <c r="H171" s="2">
        <v>3.1</v>
      </c>
      <c r="I171" s="2">
        <v>3.8</v>
      </c>
      <c r="J171" s="2">
        <v>9.6</v>
      </c>
      <c r="K171" s="2">
        <v>0</v>
      </c>
      <c r="L171" s="2">
        <v>0</v>
      </c>
      <c r="M171" s="2">
        <v>4.5999999999999996</v>
      </c>
      <c r="N171" s="2">
        <v>4.3</v>
      </c>
      <c r="O171" s="2">
        <v>1.9</v>
      </c>
      <c r="P171" s="2">
        <v>3.1</v>
      </c>
      <c r="Q171" s="2">
        <v>3.8</v>
      </c>
      <c r="R171" s="2">
        <v>5.5</v>
      </c>
      <c r="S171" s="2">
        <v>8.6</v>
      </c>
      <c r="T171" s="2">
        <v>3.1</v>
      </c>
      <c r="U171" s="2">
        <v>5.7</v>
      </c>
      <c r="V171" s="2">
        <v>0</v>
      </c>
      <c r="W171" s="2">
        <v>0</v>
      </c>
      <c r="X171" s="2">
        <v>4</v>
      </c>
      <c r="Y171" s="2">
        <v>1.1000000000000001</v>
      </c>
      <c r="Z171" s="2">
        <v>19.899999999999999</v>
      </c>
      <c r="AA171" s="2">
        <v>6.6</v>
      </c>
      <c r="AB171" s="2">
        <v>6.7</v>
      </c>
      <c r="AC171" s="2">
        <v>2.6</v>
      </c>
      <c r="AD171" s="2">
        <v>5</v>
      </c>
      <c r="AE171" s="2">
        <v>9.1</v>
      </c>
      <c r="AF171" s="2">
        <v>5.8</v>
      </c>
      <c r="AG171" s="2">
        <v>5.2</v>
      </c>
      <c r="AH171" s="2">
        <v>4.5</v>
      </c>
      <c r="AI171" s="2">
        <v>6.4583333333333304</v>
      </c>
      <c r="AJ171" s="2">
        <v>5</v>
      </c>
      <c r="AK171" s="2">
        <v>7.1428571428571397</v>
      </c>
      <c r="AL171" s="2" t="s">
        <v>806</v>
      </c>
      <c r="AM171" s="2" t="s">
        <v>416</v>
      </c>
      <c r="AN171" s="2" t="s">
        <v>607</v>
      </c>
      <c r="AO171" s="2" t="s">
        <v>419</v>
      </c>
      <c r="AP171" s="2" t="s">
        <v>633</v>
      </c>
      <c r="AQ171" s="2" t="s">
        <v>602</v>
      </c>
      <c r="AR171" s="2">
        <v>10</v>
      </c>
      <c r="AS171" s="2"/>
      <c r="AT171" s="2">
        <v>0</v>
      </c>
      <c r="AU171" s="2" t="s">
        <v>419</v>
      </c>
      <c r="AV171" s="2" t="s">
        <v>419</v>
      </c>
      <c r="AW171" s="2"/>
      <c r="AX171" s="2"/>
      <c r="AY171" s="2"/>
      <c r="AZ171" s="2"/>
      <c r="BA171" s="2"/>
      <c r="BB171" s="2"/>
      <c r="BC171" s="2" t="s">
        <v>419</v>
      </c>
      <c r="BD171" s="2" t="s">
        <v>419</v>
      </c>
      <c r="BE171" s="2"/>
    </row>
    <row r="172" spans="1:72" x14ac:dyDescent="0.2">
      <c r="A172" s="2" t="s">
        <v>349</v>
      </c>
      <c r="B172" s="2">
        <v>1.2882738929999999</v>
      </c>
      <c r="C172" s="2">
        <v>29.12212551</v>
      </c>
      <c r="D172" s="2">
        <v>0</v>
      </c>
      <c r="E172" s="2">
        <v>5.4</v>
      </c>
      <c r="F172" s="2">
        <v>0</v>
      </c>
      <c r="G172" s="2">
        <v>7.2</v>
      </c>
      <c r="H172" s="2">
        <v>2.2999999999999998</v>
      </c>
      <c r="I172" s="2"/>
      <c r="J172" s="2"/>
      <c r="K172" s="2">
        <v>0</v>
      </c>
      <c r="L172" s="2">
        <v>0</v>
      </c>
      <c r="M172" s="2">
        <v>3.2</v>
      </c>
      <c r="N172" s="2">
        <v>2.5</v>
      </c>
      <c r="O172" s="2">
        <v>10</v>
      </c>
      <c r="P172" s="2">
        <v>6.3</v>
      </c>
      <c r="Q172" s="2">
        <v>4.7</v>
      </c>
      <c r="R172" s="2">
        <v>3.5</v>
      </c>
      <c r="S172" s="2"/>
      <c r="T172" s="2">
        <v>0.1</v>
      </c>
      <c r="U172" s="2">
        <v>1.8</v>
      </c>
      <c r="V172" s="2">
        <v>0</v>
      </c>
      <c r="W172" s="2">
        <v>0</v>
      </c>
      <c r="X172" s="2">
        <v>6</v>
      </c>
      <c r="Y172" s="2">
        <v>2.2000000000000002</v>
      </c>
      <c r="Z172" s="2">
        <v>23.3</v>
      </c>
      <c r="AA172" s="2">
        <v>8.9</v>
      </c>
      <c r="AB172" s="2">
        <v>15.7</v>
      </c>
      <c r="AC172" s="2">
        <v>7.6</v>
      </c>
      <c r="AD172" s="2">
        <v>4</v>
      </c>
      <c r="AE172" s="2">
        <v>0.2</v>
      </c>
      <c r="AF172" s="2">
        <v>5.2</v>
      </c>
      <c r="AG172" s="2">
        <v>2.2999999999999998</v>
      </c>
      <c r="AH172" s="2">
        <v>3.5</v>
      </c>
      <c r="AI172" s="2">
        <v>2.2916666666666701</v>
      </c>
      <c r="AJ172" s="2">
        <v>5.5</v>
      </c>
      <c r="AK172" s="2">
        <v>7.8571428571428603</v>
      </c>
      <c r="AL172" s="2" t="s">
        <v>1097</v>
      </c>
      <c r="AM172" s="2" t="s">
        <v>416</v>
      </c>
      <c r="AN172" s="2" t="s">
        <v>607</v>
      </c>
      <c r="AO172" s="2" t="s">
        <v>419</v>
      </c>
      <c r="AP172" s="2" t="s">
        <v>604</v>
      </c>
      <c r="AQ172" s="2" t="s">
        <v>416</v>
      </c>
      <c r="AR172" s="2">
        <v>10</v>
      </c>
      <c r="AS172" s="2"/>
      <c r="AT172" s="2">
        <v>7</v>
      </c>
      <c r="AU172" s="2" t="s">
        <v>419</v>
      </c>
      <c r="AV172" s="2" t="s">
        <v>419</v>
      </c>
      <c r="AW172" s="2"/>
      <c r="AX172" s="2"/>
      <c r="AY172" s="2"/>
      <c r="AZ172" s="2"/>
      <c r="BA172" s="2"/>
      <c r="BB172" s="2"/>
      <c r="BC172" s="2" t="s">
        <v>419</v>
      </c>
      <c r="BD172" s="2" t="s">
        <v>419</v>
      </c>
      <c r="BE172" s="2"/>
    </row>
    <row r="173" spans="1:72" x14ac:dyDescent="0.2">
      <c r="A173" s="2" t="s">
        <v>351</v>
      </c>
      <c r="B173" s="2"/>
      <c r="C173" s="2"/>
      <c r="D173" s="2"/>
      <c r="E173" s="2"/>
      <c r="F173" s="2"/>
      <c r="G173" s="2">
        <v>8.1</v>
      </c>
      <c r="H173" s="2">
        <v>5.3</v>
      </c>
      <c r="I173" s="2">
        <v>0.6</v>
      </c>
      <c r="J173" s="2">
        <v>3.2</v>
      </c>
      <c r="K173" s="2">
        <v>0.8</v>
      </c>
      <c r="L173" s="2">
        <v>0.8</v>
      </c>
      <c r="M173" s="2">
        <v>3.6</v>
      </c>
      <c r="N173" s="2">
        <v>6.6</v>
      </c>
      <c r="O173" s="2">
        <v>10</v>
      </c>
      <c r="P173" s="2">
        <v>8.3000000000000007</v>
      </c>
      <c r="Q173" s="2">
        <v>6</v>
      </c>
      <c r="R173" s="2">
        <v>2.2999999999999998</v>
      </c>
      <c r="S173" s="2"/>
      <c r="T173" s="2">
        <v>0.3</v>
      </c>
      <c r="U173" s="2">
        <v>1.3</v>
      </c>
      <c r="V173" s="2">
        <v>0</v>
      </c>
      <c r="W173" s="2">
        <v>0</v>
      </c>
      <c r="X173" s="2">
        <v>11</v>
      </c>
      <c r="Y173" s="2">
        <v>5</v>
      </c>
      <c r="Z173" s="2">
        <v>21.3</v>
      </c>
      <c r="AA173" s="2">
        <v>7.5</v>
      </c>
      <c r="AB173" s="2">
        <v>11</v>
      </c>
      <c r="AC173" s="2">
        <v>5</v>
      </c>
      <c r="AD173" s="2">
        <v>4</v>
      </c>
      <c r="AE173" s="2">
        <v>0.3</v>
      </c>
      <c r="AF173" s="2">
        <v>4.2</v>
      </c>
      <c r="AG173" s="2">
        <v>2.8</v>
      </c>
      <c r="AH173" s="2">
        <v>4.4000000000000004</v>
      </c>
      <c r="AI173" s="2">
        <v>6.0416666666666696</v>
      </c>
      <c r="AJ173" s="2">
        <v>2</v>
      </c>
      <c r="AK173" s="2">
        <v>2.8571428571428599</v>
      </c>
      <c r="AL173" s="2" t="s">
        <v>1127</v>
      </c>
      <c r="AM173" s="2" t="s">
        <v>416</v>
      </c>
      <c r="AN173" s="2" t="s">
        <v>1014</v>
      </c>
      <c r="AO173" s="2" t="s">
        <v>602</v>
      </c>
      <c r="AP173" s="2" t="s">
        <v>666</v>
      </c>
      <c r="AQ173" s="2" t="s">
        <v>423</v>
      </c>
      <c r="AR173" s="2">
        <v>10</v>
      </c>
      <c r="AS173" s="2">
        <v>7</v>
      </c>
      <c r="AT173" s="2">
        <v>3</v>
      </c>
      <c r="AU173" s="2" t="s">
        <v>419</v>
      </c>
      <c r="AV173" s="2" t="s">
        <v>419</v>
      </c>
      <c r="AW173" s="2"/>
      <c r="AX173" s="2"/>
      <c r="AY173" s="2"/>
      <c r="AZ173" s="2"/>
      <c r="BA173" s="2"/>
      <c r="BB173" s="2"/>
      <c r="BC173" s="2" t="s">
        <v>419</v>
      </c>
      <c r="BD173" s="2" t="s">
        <v>419</v>
      </c>
      <c r="BE173" s="2"/>
    </row>
    <row r="174" spans="1:72" x14ac:dyDescent="0.2">
      <c r="A174" s="2" t="s">
        <v>353</v>
      </c>
      <c r="B174" s="2">
        <v>14.425931589999999</v>
      </c>
      <c r="C174" s="2">
        <v>3.8032112100000002</v>
      </c>
      <c r="D174" s="2">
        <v>1.5</v>
      </c>
      <c r="E174" s="2">
        <v>0.2</v>
      </c>
      <c r="F174" s="2">
        <v>1.5</v>
      </c>
      <c r="G174" s="2">
        <v>6.2</v>
      </c>
      <c r="H174" s="2">
        <v>6.9</v>
      </c>
      <c r="I174" s="2">
        <v>0.9</v>
      </c>
      <c r="J174" s="2"/>
      <c r="K174" s="2">
        <v>0</v>
      </c>
      <c r="L174" s="2">
        <v>0</v>
      </c>
      <c r="M174" s="2">
        <v>3.5</v>
      </c>
      <c r="N174" s="2">
        <v>6.3</v>
      </c>
      <c r="O174" s="2">
        <v>3.5</v>
      </c>
      <c r="P174" s="2">
        <v>4.9000000000000004</v>
      </c>
      <c r="Q174" s="2">
        <v>4.2</v>
      </c>
      <c r="R174" s="2">
        <v>3.3</v>
      </c>
      <c r="S174" s="2">
        <v>2.8</v>
      </c>
      <c r="T174" s="2">
        <v>0</v>
      </c>
      <c r="U174" s="2">
        <v>2</v>
      </c>
      <c r="V174" s="2">
        <v>0</v>
      </c>
      <c r="W174" s="2">
        <v>0</v>
      </c>
      <c r="X174" s="2">
        <v>8</v>
      </c>
      <c r="Y174" s="2">
        <v>3.3</v>
      </c>
      <c r="Z174" s="2">
        <v>16.100000000000001</v>
      </c>
      <c r="AA174" s="2">
        <v>4.0999999999999996</v>
      </c>
      <c r="AB174" s="2">
        <v>8.5</v>
      </c>
      <c r="AC174" s="2">
        <v>3.6</v>
      </c>
      <c r="AD174" s="2">
        <v>6</v>
      </c>
      <c r="AE174" s="2">
        <v>0.6</v>
      </c>
      <c r="AF174" s="2">
        <v>3.6</v>
      </c>
      <c r="AG174" s="2">
        <v>2.4</v>
      </c>
      <c r="AH174" s="2">
        <v>3.3</v>
      </c>
      <c r="AI174" s="2">
        <v>1.4583333333333299</v>
      </c>
      <c r="AJ174" s="2">
        <v>2.4</v>
      </c>
      <c r="AK174" s="2">
        <v>3.4285714285714302</v>
      </c>
      <c r="AL174" s="2" t="s">
        <v>795</v>
      </c>
      <c r="AM174" s="2" t="s">
        <v>416</v>
      </c>
      <c r="AN174" s="2" t="s">
        <v>607</v>
      </c>
      <c r="AO174" s="2" t="s">
        <v>419</v>
      </c>
      <c r="AP174" s="2" t="s">
        <v>633</v>
      </c>
      <c r="AQ174" s="2" t="s">
        <v>602</v>
      </c>
      <c r="AR174" s="2">
        <v>10</v>
      </c>
      <c r="AS174" s="2"/>
      <c r="AT174" s="2">
        <v>0</v>
      </c>
      <c r="AU174" s="2" t="s">
        <v>1604</v>
      </c>
      <c r="AV174" s="2" t="s">
        <v>1517</v>
      </c>
      <c r="AW174" s="2">
        <v>0.24618452457806</v>
      </c>
      <c r="AX174" s="2">
        <v>0.215484240761841</v>
      </c>
      <c r="AY174" s="2">
        <v>0.22615828609188901</v>
      </c>
      <c r="AZ174" s="2">
        <v>0.41310920777780702</v>
      </c>
      <c r="BA174" s="2">
        <v>0.300447919931776</v>
      </c>
      <c r="BB174" s="2">
        <v>0.27777446732357602</v>
      </c>
      <c r="BC174" s="2" t="s">
        <v>1518</v>
      </c>
      <c r="BD174" s="2" t="s">
        <v>1547</v>
      </c>
      <c r="BE174" s="2">
        <v>11818.618</v>
      </c>
      <c r="BF174">
        <v>2.0830229437829401E-5</v>
      </c>
      <c r="BG174">
        <v>1.8232608987094799E-5</v>
      </c>
      <c r="BH174">
        <v>1.91357641047278E-5</v>
      </c>
      <c r="BI174">
        <v>3.4954104428944798E-5</v>
      </c>
      <c r="BJ174">
        <v>2.5421578050138899E-5</v>
      </c>
      <c r="BK174">
        <v>2.3503125942777402E-5</v>
      </c>
      <c r="BL174">
        <v>82.663750648498507</v>
      </c>
      <c r="BM174">
        <v>1.5818340324216999E-3</v>
      </c>
      <c r="BN174">
        <v>10</v>
      </c>
      <c r="BO174">
        <v>0.31636680648434101</v>
      </c>
      <c r="BR174">
        <v>1</v>
      </c>
      <c r="BS174">
        <v>6.8627415793282598</v>
      </c>
      <c r="BT174">
        <v>9.7254831586565302</v>
      </c>
    </row>
    <row r="175" spans="1:72" x14ac:dyDescent="0.2">
      <c r="A175" s="2" t="s">
        <v>355</v>
      </c>
      <c r="B175" s="2">
        <v>50.362131939999998</v>
      </c>
      <c r="C175" s="2">
        <v>39.388437860000003</v>
      </c>
      <c r="D175" s="2">
        <v>5.9</v>
      </c>
      <c r="E175" s="2">
        <v>7.5</v>
      </c>
      <c r="F175" s="2">
        <v>5.9</v>
      </c>
      <c r="G175" s="2">
        <v>6.8</v>
      </c>
      <c r="H175" s="2">
        <v>7.5</v>
      </c>
      <c r="I175" s="2">
        <v>0.9</v>
      </c>
      <c r="J175" s="2"/>
      <c r="K175" s="2">
        <v>6.1</v>
      </c>
      <c r="L175" s="2">
        <v>6.1</v>
      </c>
      <c r="M175" s="2">
        <v>5.3</v>
      </c>
      <c r="N175" s="2">
        <v>5.8</v>
      </c>
      <c r="O175" s="2">
        <v>5.0999999999999996</v>
      </c>
      <c r="P175" s="2">
        <v>5.5</v>
      </c>
      <c r="Q175" s="2">
        <v>5.4</v>
      </c>
      <c r="R175" s="2">
        <v>2.2000000000000002</v>
      </c>
      <c r="S175" s="2"/>
      <c r="T175" s="2">
        <v>0</v>
      </c>
      <c r="U175" s="2">
        <v>1.1000000000000001</v>
      </c>
      <c r="V175" s="2">
        <v>0.2</v>
      </c>
      <c r="W175" s="2">
        <v>0.1</v>
      </c>
      <c r="X175" s="2">
        <v>8</v>
      </c>
      <c r="Y175" s="2">
        <v>3.3</v>
      </c>
      <c r="Z175" s="2">
        <v>16.100000000000001</v>
      </c>
      <c r="AA175" s="2">
        <v>4.0999999999999996</v>
      </c>
      <c r="AB175" s="2">
        <v>11.1</v>
      </c>
      <c r="AC175" s="2">
        <v>5.0999999999999996</v>
      </c>
      <c r="AD175" s="2">
        <v>6</v>
      </c>
      <c r="AE175" s="2">
        <v>0.3</v>
      </c>
      <c r="AF175" s="2">
        <v>3.9</v>
      </c>
      <c r="AG175" s="2">
        <v>3.6</v>
      </c>
      <c r="AH175" s="2">
        <v>4.5</v>
      </c>
      <c r="AI175" s="2">
        <v>6.4583333333333304</v>
      </c>
      <c r="AJ175" s="2">
        <v>2.1</v>
      </c>
      <c r="AK175" s="2">
        <v>3</v>
      </c>
      <c r="AL175" s="2" t="s">
        <v>606</v>
      </c>
      <c r="AM175" s="2" t="s">
        <v>416</v>
      </c>
      <c r="AN175" s="2" t="s">
        <v>1130</v>
      </c>
      <c r="AO175" s="2" t="s">
        <v>602</v>
      </c>
      <c r="AP175" s="2" t="s">
        <v>666</v>
      </c>
      <c r="AQ175" s="2" t="s">
        <v>423</v>
      </c>
      <c r="AR175" s="2">
        <v>10</v>
      </c>
      <c r="AS175" s="2">
        <v>7</v>
      </c>
      <c r="AT175" s="2">
        <v>3</v>
      </c>
      <c r="AU175" s="2" t="s">
        <v>419</v>
      </c>
      <c r="AV175" s="2" t="s">
        <v>419</v>
      </c>
      <c r="AW175" s="2"/>
      <c r="AX175" s="2"/>
      <c r="AY175" s="2"/>
      <c r="AZ175" s="2"/>
      <c r="BA175" s="2"/>
      <c r="BB175" s="2"/>
      <c r="BC175" s="2" t="s">
        <v>419</v>
      </c>
      <c r="BD175" s="2" t="s">
        <v>419</v>
      </c>
      <c r="BE175" s="2"/>
      <c r="BP175">
        <v>0.91299999999999804</v>
      </c>
      <c r="BQ175">
        <v>1.8260000000000001</v>
      </c>
      <c r="BR175">
        <v>0</v>
      </c>
    </row>
    <row r="176" spans="1:72" x14ac:dyDescent="0.2">
      <c r="A176" s="2" t="s">
        <v>357</v>
      </c>
      <c r="B176" s="2"/>
      <c r="C176" s="2"/>
      <c r="D176" s="2"/>
      <c r="E176" s="2"/>
      <c r="F176" s="2"/>
      <c r="G176" s="2">
        <v>8.6</v>
      </c>
      <c r="H176" s="2">
        <v>6.2</v>
      </c>
      <c r="I176" s="2"/>
      <c r="J176" s="2"/>
      <c r="K176" s="2">
        <v>0</v>
      </c>
      <c r="L176" s="2">
        <v>0</v>
      </c>
      <c r="M176" s="2">
        <v>4.9000000000000004</v>
      </c>
      <c r="N176" s="2">
        <v>0.8</v>
      </c>
      <c r="O176" s="2">
        <v>10</v>
      </c>
      <c r="P176" s="2">
        <v>5.4</v>
      </c>
      <c r="Q176" s="2">
        <v>5.2</v>
      </c>
      <c r="R176" s="2">
        <v>4.5999999999999996</v>
      </c>
      <c r="S176" s="2"/>
      <c r="T176" s="2"/>
      <c r="U176" s="2">
        <v>4.5999999999999996</v>
      </c>
      <c r="V176" s="2">
        <v>0</v>
      </c>
      <c r="W176" s="2">
        <v>0</v>
      </c>
      <c r="X176" s="2"/>
      <c r="Y176" s="2"/>
      <c r="Z176" s="2"/>
      <c r="AA176" s="2"/>
      <c r="AB176" s="2">
        <v>22.1</v>
      </c>
      <c r="AC176" s="2">
        <v>10</v>
      </c>
      <c r="AD176" s="2">
        <v>5</v>
      </c>
      <c r="AE176" s="2">
        <v>4.3</v>
      </c>
      <c r="AF176" s="2">
        <v>6.4</v>
      </c>
      <c r="AG176" s="2">
        <v>5.5</v>
      </c>
      <c r="AH176" s="2">
        <v>5.3</v>
      </c>
      <c r="AI176" s="2">
        <v>9.7916666666666696</v>
      </c>
      <c r="AJ176" s="2">
        <v>5</v>
      </c>
      <c r="AK176" s="2">
        <v>7.1428571428571397</v>
      </c>
      <c r="AL176" s="2" t="s">
        <v>934</v>
      </c>
      <c r="AM176" s="2" t="s">
        <v>602</v>
      </c>
      <c r="AN176" s="2" t="s">
        <v>607</v>
      </c>
      <c r="AO176" s="2" t="s">
        <v>419</v>
      </c>
      <c r="AP176" s="2" t="s">
        <v>607</v>
      </c>
      <c r="AQ176" s="2" t="s">
        <v>419</v>
      </c>
      <c r="AR176" s="2">
        <v>7</v>
      </c>
      <c r="AS176" s="2"/>
      <c r="AT176" s="2"/>
      <c r="AU176" s="2" t="s">
        <v>419</v>
      </c>
      <c r="AV176" s="2" t="s">
        <v>419</v>
      </c>
      <c r="AW176" s="2"/>
      <c r="AX176" s="2"/>
      <c r="AY176" s="2"/>
      <c r="AZ176" s="2"/>
      <c r="BA176" s="2"/>
      <c r="BB176" s="2"/>
      <c r="BC176" s="2" t="s">
        <v>419</v>
      </c>
      <c r="BD176" s="2" t="s">
        <v>419</v>
      </c>
      <c r="BE176" s="2"/>
    </row>
    <row r="177" spans="1:72" x14ac:dyDescent="0.2">
      <c r="A177" s="2" t="s">
        <v>359</v>
      </c>
      <c r="B177" s="2">
        <v>12.88378539</v>
      </c>
      <c r="C177" s="2">
        <v>13.34933515</v>
      </c>
      <c r="D177" s="2">
        <v>1.4</v>
      </c>
      <c r="E177" s="2">
        <v>2.1</v>
      </c>
      <c r="F177" s="2">
        <v>1.4</v>
      </c>
      <c r="G177" s="2">
        <v>6</v>
      </c>
      <c r="H177" s="2">
        <v>3.4</v>
      </c>
      <c r="I177" s="2">
        <v>4.5999999999999996</v>
      </c>
      <c r="J177" s="2">
        <v>7.1</v>
      </c>
      <c r="K177" s="2">
        <v>0.5</v>
      </c>
      <c r="L177" s="2">
        <v>0.5</v>
      </c>
      <c r="M177" s="2">
        <v>4.3</v>
      </c>
      <c r="N177" s="2">
        <v>5.8</v>
      </c>
      <c r="O177" s="2">
        <v>0.7</v>
      </c>
      <c r="P177" s="2">
        <v>3.3</v>
      </c>
      <c r="Q177" s="2">
        <v>3.8</v>
      </c>
      <c r="R177" s="2">
        <v>7.2</v>
      </c>
      <c r="S177" s="2">
        <v>9</v>
      </c>
      <c r="T177" s="2">
        <v>4.9000000000000004</v>
      </c>
      <c r="U177" s="2">
        <v>7</v>
      </c>
      <c r="V177" s="2">
        <v>0</v>
      </c>
      <c r="W177" s="2">
        <v>0</v>
      </c>
      <c r="X177" s="2">
        <v>3</v>
      </c>
      <c r="Y177" s="2">
        <v>0.6</v>
      </c>
      <c r="Z177" s="2">
        <v>17.899999999999999</v>
      </c>
      <c r="AA177" s="2">
        <v>5.3</v>
      </c>
      <c r="AB177" s="2">
        <v>5.7</v>
      </c>
      <c r="AC177" s="2">
        <v>2.1</v>
      </c>
      <c r="AD177" s="2">
        <v>7</v>
      </c>
      <c r="AE177" s="2">
        <v>4.9000000000000004</v>
      </c>
      <c r="AF177" s="2">
        <v>4.8</v>
      </c>
      <c r="AG177" s="2">
        <v>4.4000000000000004</v>
      </c>
      <c r="AH177" s="2">
        <v>4.0999999999999996</v>
      </c>
      <c r="AI177" s="2">
        <v>4.7916666666666696</v>
      </c>
      <c r="AJ177" s="2">
        <v>5.9</v>
      </c>
      <c r="AK177" s="2">
        <v>8.4285714285714306</v>
      </c>
      <c r="AL177" s="2" t="s">
        <v>774</v>
      </c>
      <c r="AM177" s="2" t="s">
        <v>423</v>
      </c>
      <c r="AN177" s="2" t="s">
        <v>607</v>
      </c>
      <c r="AO177" s="2" t="s">
        <v>419</v>
      </c>
      <c r="AP177" s="2" t="s">
        <v>604</v>
      </c>
      <c r="AQ177" s="2" t="s">
        <v>416</v>
      </c>
      <c r="AR177" s="2">
        <v>0</v>
      </c>
      <c r="AS177" s="2"/>
      <c r="AT177" s="2">
        <v>7</v>
      </c>
      <c r="AU177" s="2" t="s">
        <v>1605</v>
      </c>
      <c r="AV177" s="2" t="s">
        <v>1517</v>
      </c>
      <c r="AW177" s="2"/>
      <c r="AX177" s="2">
        <v>49.3650566737387</v>
      </c>
      <c r="AY177" s="2">
        <v>49.283814435466397</v>
      </c>
      <c r="AZ177" s="2">
        <v>50.434756023813001</v>
      </c>
      <c r="BA177" s="2">
        <v>50.093254864200901</v>
      </c>
      <c r="BB177" s="2">
        <v>49.281537814877503</v>
      </c>
      <c r="BC177" s="2" t="s">
        <v>1518</v>
      </c>
      <c r="BD177" s="2" t="s">
        <v>1519</v>
      </c>
      <c r="BE177" s="2">
        <v>59734.213000000003</v>
      </c>
      <c r="BG177">
        <v>8.2641176964596001E-4</v>
      </c>
      <c r="BH177">
        <v>8.2505170756106501E-4</v>
      </c>
      <c r="BI177">
        <v>8.4431941915453005E-4</v>
      </c>
      <c r="BJ177">
        <v>8.3860240804044597E-4</v>
      </c>
      <c r="BK177">
        <v>8.25013595054438E-4</v>
      </c>
      <c r="BL177">
        <v>2.33533382415771</v>
      </c>
      <c r="BM177">
        <v>1.92677115934644E-3</v>
      </c>
      <c r="BN177">
        <v>0.46706676483154302</v>
      </c>
      <c r="BO177">
        <v>0.38535423186928802</v>
      </c>
    </row>
    <row r="178" spans="1:72" x14ac:dyDescent="0.2">
      <c r="A178" s="2" t="s">
        <v>361</v>
      </c>
      <c r="B178" s="2">
        <v>60.713931760000001</v>
      </c>
      <c r="C178" s="2">
        <v>13.50950956</v>
      </c>
      <c r="D178" s="2">
        <v>7.2</v>
      </c>
      <c r="E178" s="2">
        <v>2.2000000000000002</v>
      </c>
      <c r="F178" s="2">
        <v>7.2</v>
      </c>
      <c r="G178" s="2">
        <v>7.8</v>
      </c>
      <c r="H178" s="2">
        <v>2.4</v>
      </c>
      <c r="I178" s="2">
        <v>5.3</v>
      </c>
      <c r="J178" s="2">
        <v>6.3</v>
      </c>
      <c r="K178" s="2">
        <v>3.1</v>
      </c>
      <c r="L178" s="2">
        <v>3.1</v>
      </c>
      <c r="M178" s="2">
        <v>5</v>
      </c>
      <c r="N178" s="2">
        <v>5.0999999999999996</v>
      </c>
      <c r="O178" s="2">
        <v>2.2000000000000002</v>
      </c>
      <c r="P178" s="2">
        <v>3.7</v>
      </c>
      <c r="Q178" s="2">
        <v>4.3</v>
      </c>
      <c r="R178" s="2">
        <v>7.7</v>
      </c>
      <c r="S178" s="2">
        <v>9.1</v>
      </c>
      <c r="T178" s="2">
        <v>4.2</v>
      </c>
      <c r="U178" s="2">
        <v>7</v>
      </c>
      <c r="V178" s="2">
        <v>2.5</v>
      </c>
      <c r="W178" s="2">
        <v>1.2</v>
      </c>
      <c r="X178" s="2">
        <v>2</v>
      </c>
      <c r="Y178" s="2">
        <v>0</v>
      </c>
      <c r="Z178" s="2">
        <v>21.9</v>
      </c>
      <c r="AA178" s="2">
        <v>7.9</v>
      </c>
      <c r="AB178" s="2">
        <v>2.5</v>
      </c>
      <c r="AC178" s="2">
        <v>0.3</v>
      </c>
      <c r="AD178" s="2">
        <v>6</v>
      </c>
      <c r="AE178" s="2">
        <v>3.7</v>
      </c>
      <c r="AF178" s="2">
        <v>4.5</v>
      </c>
      <c r="AG178" s="2">
        <v>6.2</v>
      </c>
      <c r="AH178" s="2">
        <v>5.3</v>
      </c>
      <c r="AI178" s="2">
        <v>9.7916666666666696</v>
      </c>
      <c r="AJ178" s="2">
        <v>6.3</v>
      </c>
      <c r="AK178" s="2">
        <v>9</v>
      </c>
      <c r="AL178" s="2" t="s">
        <v>941</v>
      </c>
      <c r="AM178" s="2" t="s">
        <v>602</v>
      </c>
      <c r="AN178" s="2" t="s">
        <v>607</v>
      </c>
      <c r="AO178" s="2" t="s">
        <v>419</v>
      </c>
      <c r="AP178" s="2" t="s">
        <v>604</v>
      </c>
      <c r="AQ178" s="2" t="s">
        <v>416</v>
      </c>
      <c r="AR178" s="2">
        <v>7</v>
      </c>
      <c r="AS178" s="2"/>
      <c r="AT178" s="2">
        <v>7</v>
      </c>
      <c r="AU178" s="2" t="s">
        <v>419</v>
      </c>
      <c r="AV178" s="2" t="s">
        <v>419</v>
      </c>
      <c r="AW178" s="2"/>
      <c r="AX178" s="2"/>
      <c r="AY178" s="2"/>
      <c r="AZ178" s="2"/>
      <c r="BA178" s="2"/>
      <c r="BB178" s="2"/>
      <c r="BC178" s="2" t="s">
        <v>419</v>
      </c>
      <c r="BD178" s="2" t="s">
        <v>419</v>
      </c>
      <c r="BE178" s="2"/>
      <c r="BR178">
        <v>0</v>
      </c>
      <c r="BS178">
        <v>7.8412700863679197</v>
      </c>
      <c r="BT178">
        <v>10</v>
      </c>
    </row>
    <row r="179" spans="1:72" x14ac:dyDescent="0.2">
      <c r="A179" s="2" t="s">
        <v>363</v>
      </c>
      <c r="B179" s="2">
        <v>70.308312549999997</v>
      </c>
      <c r="C179" s="2">
        <v>38.614637039999998</v>
      </c>
      <c r="D179" s="2">
        <v>8.4</v>
      </c>
      <c r="E179" s="2">
        <v>7.3</v>
      </c>
      <c r="F179" s="2">
        <v>8.4</v>
      </c>
      <c r="G179" s="2">
        <v>6.3</v>
      </c>
      <c r="H179" s="2">
        <v>6.9</v>
      </c>
      <c r="I179" s="2">
        <v>2.1</v>
      </c>
      <c r="J179" s="2">
        <v>1.1000000000000001</v>
      </c>
      <c r="K179" s="2">
        <v>1.8</v>
      </c>
      <c r="L179" s="2">
        <v>1.8</v>
      </c>
      <c r="M179" s="2">
        <v>3.6</v>
      </c>
      <c r="N179" s="2">
        <v>5.0999999999999996</v>
      </c>
      <c r="O179" s="2">
        <v>7.4</v>
      </c>
      <c r="P179" s="2">
        <v>6.3</v>
      </c>
      <c r="Q179" s="2">
        <v>4.9000000000000004</v>
      </c>
      <c r="R179" s="2">
        <v>3</v>
      </c>
      <c r="S179" s="2">
        <v>0.3</v>
      </c>
      <c r="T179" s="2">
        <v>0</v>
      </c>
      <c r="U179" s="2">
        <v>1.1000000000000001</v>
      </c>
      <c r="V179" s="2">
        <v>0</v>
      </c>
      <c r="W179" s="2">
        <v>0</v>
      </c>
      <c r="X179" s="2">
        <v>16</v>
      </c>
      <c r="Y179" s="2">
        <v>7.8</v>
      </c>
      <c r="Z179" s="2">
        <v>24.7</v>
      </c>
      <c r="AA179" s="2">
        <v>9.8000000000000007</v>
      </c>
      <c r="AB179" s="2">
        <v>6.1</v>
      </c>
      <c r="AC179" s="2">
        <v>2.2999999999999998</v>
      </c>
      <c r="AD179" s="2">
        <v>5</v>
      </c>
      <c r="AE179" s="2">
        <v>1.5</v>
      </c>
      <c r="AF179" s="2">
        <v>4.7</v>
      </c>
      <c r="AG179" s="2">
        <v>4.7</v>
      </c>
      <c r="AH179" s="2">
        <v>4.8</v>
      </c>
      <c r="AI179" s="2">
        <v>7.7083333333333304</v>
      </c>
      <c r="AJ179" s="2">
        <v>1.8</v>
      </c>
      <c r="AK179" s="2">
        <v>2.5714285714285698</v>
      </c>
      <c r="AL179" s="2" t="s">
        <v>928</v>
      </c>
      <c r="AM179" s="2" t="s">
        <v>416</v>
      </c>
      <c r="AN179" s="2" t="s">
        <v>648</v>
      </c>
      <c r="AO179" s="2" t="s">
        <v>602</v>
      </c>
      <c r="AP179" s="2" t="s">
        <v>633</v>
      </c>
      <c r="AQ179" s="2" t="s">
        <v>602</v>
      </c>
      <c r="AR179" s="2">
        <v>10</v>
      </c>
      <c r="AS179" s="2">
        <v>7</v>
      </c>
      <c r="AT179" s="2">
        <v>0</v>
      </c>
      <c r="AU179" s="2" t="s">
        <v>1606</v>
      </c>
      <c r="AV179" s="2" t="s">
        <v>1517</v>
      </c>
      <c r="AW179" s="2">
        <v>2.29417991518098E-2</v>
      </c>
      <c r="AX179" s="2">
        <v>9.9352238966259002E-3</v>
      </c>
      <c r="AY179" s="2">
        <v>9.9352233044403999E-3</v>
      </c>
      <c r="AZ179" s="2">
        <v>9.9352233044403999E-3</v>
      </c>
      <c r="BA179" s="2">
        <v>9.9352233044403999E-3</v>
      </c>
      <c r="BB179" s="2">
        <v>9.9352233044403999E-3</v>
      </c>
      <c r="BC179" s="2" t="s">
        <v>1518</v>
      </c>
      <c r="BD179" s="2" t="s">
        <v>1523</v>
      </c>
      <c r="BE179" s="2">
        <v>43733.758999999998</v>
      </c>
      <c r="BF179">
        <v>5.24578716222628E-7</v>
      </c>
      <c r="BG179">
        <v>2.2717516453652899E-7</v>
      </c>
      <c r="BH179">
        <v>2.2717515099583399E-7</v>
      </c>
      <c r="BI179">
        <v>2.2717515099583399E-7</v>
      </c>
      <c r="BJ179">
        <v>2.2717515099583399E-7</v>
      </c>
      <c r="BK179">
        <v>2.2717515099583399E-7</v>
      </c>
      <c r="BL179">
        <v>0</v>
      </c>
      <c r="BM179">
        <v>0</v>
      </c>
      <c r="BN179">
        <v>0</v>
      </c>
      <c r="BO179">
        <v>0</v>
      </c>
      <c r="BP179">
        <v>2.5369999999999999</v>
      </c>
      <c r="BQ179">
        <v>5.0739999999999998</v>
      </c>
      <c r="BR179">
        <v>0</v>
      </c>
    </row>
    <row r="180" spans="1:72" x14ac:dyDescent="0.2">
      <c r="A180" s="2" t="s">
        <v>365</v>
      </c>
      <c r="B180" s="2">
        <v>79.817028519999994</v>
      </c>
      <c r="C180" s="2">
        <v>45.235206849999997</v>
      </c>
      <c r="D180" s="2">
        <v>9.5</v>
      </c>
      <c r="E180" s="2">
        <v>8.6999999999999993</v>
      </c>
      <c r="F180" s="2">
        <v>9.5</v>
      </c>
      <c r="G180" s="2">
        <v>4.3</v>
      </c>
      <c r="H180" s="2">
        <v>9.5</v>
      </c>
      <c r="I180" s="2"/>
      <c r="J180" s="2">
        <v>2</v>
      </c>
      <c r="K180" s="2">
        <v>0.2</v>
      </c>
      <c r="L180" s="2">
        <v>0.2</v>
      </c>
      <c r="M180" s="2">
        <v>4</v>
      </c>
      <c r="N180" s="2">
        <v>4.2</v>
      </c>
      <c r="O180" s="2">
        <v>3.2</v>
      </c>
      <c r="P180" s="2">
        <v>3.7</v>
      </c>
      <c r="Q180" s="2">
        <v>3.9</v>
      </c>
      <c r="R180" s="2">
        <v>1.9</v>
      </c>
      <c r="S180" s="2"/>
      <c r="T180" s="2">
        <v>0</v>
      </c>
      <c r="U180" s="2">
        <v>1</v>
      </c>
      <c r="V180" s="2">
        <v>0</v>
      </c>
      <c r="W180" s="2">
        <v>0</v>
      </c>
      <c r="X180" s="2">
        <v>15</v>
      </c>
      <c r="Y180" s="2">
        <v>7.2</v>
      </c>
      <c r="Z180" s="2">
        <v>16.7</v>
      </c>
      <c r="AA180" s="2">
        <v>4.5</v>
      </c>
      <c r="AB180" s="2">
        <v>7.3</v>
      </c>
      <c r="AC180" s="2">
        <v>2.9</v>
      </c>
      <c r="AD180" s="2">
        <v>3</v>
      </c>
      <c r="AE180" s="2">
        <v>0.6</v>
      </c>
      <c r="AF180" s="2">
        <v>2.8</v>
      </c>
      <c r="AG180" s="2">
        <v>4.4000000000000004</v>
      </c>
      <c r="AH180" s="2">
        <v>4.0999999999999996</v>
      </c>
      <c r="AI180" s="2">
        <v>4.7916666666666696</v>
      </c>
      <c r="AJ180" s="2">
        <v>1.9</v>
      </c>
      <c r="AK180" s="2">
        <v>2.71428571428571</v>
      </c>
      <c r="AL180" s="2" t="s">
        <v>651</v>
      </c>
      <c r="AM180" s="2" t="s">
        <v>416</v>
      </c>
      <c r="AN180" s="2" t="s">
        <v>763</v>
      </c>
      <c r="AO180" s="2" t="s">
        <v>602</v>
      </c>
      <c r="AP180" s="2" t="s">
        <v>666</v>
      </c>
      <c r="AQ180" s="2" t="s">
        <v>423</v>
      </c>
      <c r="AR180" s="2">
        <v>10</v>
      </c>
      <c r="AS180" s="2">
        <v>7</v>
      </c>
      <c r="AT180" s="2">
        <v>3</v>
      </c>
      <c r="AU180" s="2" t="s">
        <v>1607</v>
      </c>
      <c r="AV180" s="2" t="s">
        <v>1517</v>
      </c>
      <c r="AW180" s="2">
        <v>5.41476498459613E-2</v>
      </c>
      <c r="AX180" s="2">
        <v>5.5849954732442197E-2</v>
      </c>
      <c r="AY180" s="2">
        <v>5.6580808030863301E-2</v>
      </c>
      <c r="AZ180" s="2">
        <v>8.1459537588024294E-2</v>
      </c>
      <c r="BA180" s="2">
        <v>4.8263863448189101E-2</v>
      </c>
      <c r="BB180" s="2">
        <v>3.3948686671161299E-2</v>
      </c>
      <c r="BC180" s="2" t="s">
        <v>1518</v>
      </c>
      <c r="BD180" s="2" t="s">
        <v>1521</v>
      </c>
      <c r="BE180" s="2">
        <v>3473.7269999999999</v>
      </c>
      <c r="BF180">
        <v>1.55877677911826E-5</v>
      </c>
      <c r="BG180">
        <v>1.6077819221960199E-5</v>
      </c>
      <c r="BH180">
        <v>1.6288213791948301E-5</v>
      </c>
      <c r="BI180">
        <v>2.34501840783758E-5</v>
      </c>
      <c r="BJ180">
        <v>1.3893971359346599E-5</v>
      </c>
      <c r="BK180">
        <v>9.7729863835475006E-6</v>
      </c>
      <c r="BL180">
        <v>43.970262042900302</v>
      </c>
      <c r="BM180">
        <v>7.1619702864275105E-4</v>
      </c>
      <c r="BN180">
        <v>8.79405240858007</v>
      </c>
      <c r="BO180">
        <v>0.14323940572855101</v>
      </c>
      <c r="BP180">
        <v>0.751999999999999</v>
      </c>
      <c r="BQ180">
        <v>1.504</v>
      </c>
      <c r="BR180">
        <v>0</v>
      </c>
    </row>
    <row r="181" spans="1:72" x14ac:dyDescent="0.2">
      <c r="A181" s="2" t="s">
        <v>367</v>
      </c>
      <c r="B181" s="2"/>
      <c r="C181" s="2"/>
      <c r="D181" s="2"/>
      <c r="E181" s="2"/>
      <c r="F181" s="2"/>
      <c r="G181" s="2">
        <v>5.2</v>
      </c>
      <c r="H181" s="2">
        <v>8.1999999999999993</v>
      </c>
      <c r="I181" s="2"/>
      <c r="J181" s="2">
        <v>1.4</v>
      </c>
      <c r="K181" s="2">
        <v>0.3</v>
      </c>
      <c r="L181" s="2">
        <v>0.3</v>
      </c>
      <c r="M181" s="2">
        <v>3.8</v>
      </c>
      <c r="N181" s="2">
        <v>3.6</v>
      </c>
      <c r="O181" s="2">
        <v>7.2</v>
      </c>
      <c r="P181" s="2">
        <v>5.4</v>
      </c>
      <c r="Q181" s="2">
        <v>4.5999999999999996</v>
      </c>
      <c r="R181" s="2">
        <v>0</v>
      </c>
      <c r="S181" s="2"/>
      <c r="T181" s="2">
        <v>0.1</v>
      </c>
      <c r="U181" s="2">
        <v>0.1</v>
      </c>
      <c r="V181" s="2">
        <v>0</v>
      </c>
      <c r="W181" s="2">
        <v>0</v>
      </c>
      <c r="X181" s="2">
        <v>16</v>
      </c>
      <c r="Y181" s="2">
        <v>7.8</v>
      </c>
      <c r="Z181" s="2">
        <v>14.6</v>
      </c>
      <c r="AA181" s="2">
        <v>3.1</v>
      </c>
      <c r="AB181" s="2">
        <v>10.8</v>
      </c>
      <c r="AC181" s="2">
        <v>4.9000000000000004</v>
      </c>
      <c r="AD181" s="2">
        <v>3</v>
      </c>
      <c r="AE181" s="2">
        <v>0.1</v>
      </c>
      <c r="AF181" s="2">
        <v>2.8</v>
      </c>
      <c r="AG181" s="2">
        <v>1.4</v>
      </c>
      <c r="AH181" s="2">
        <v>3</v>
      </c>
      <c r="AI181" s="2">
        <v>0.20833333333333201</v>
      </c>
      <c r="AJ181" s="2">
        <v>0.8</v>
      </c>
      <c r="AK181" s="2">
        <v>1.1428571428571399</v>
      </c>
      <c r="AL181" s="2" t="s">
        <v>1038</v>
      </c>
      <c r="AM181" s="2" t="s">
        <v>416</v>
      </c>
      <c r="AN181" s="2" t="s">
        <v>866</v>
      </c>
      <c r="AO181" s="2" t="s">
        <v>602</v>
      </c>
      <c r="AP181" s="2" t="s">
        <v>666</v>
      </c>
      <c r="AQ181" s="2" t="s">
        <v>423</v>
      </c>
      <c r="AR181" s="2">
        <v>10</v>
      </c>
      <c r="AS181" s="2">
        <v>7</v>
      </c>
      <c r="AT181" s="2">
        <v>3</v>
      </c>
      <c r="AU181" s="2" t="s">
        <v>419</v>
      </c>
      <c r="AV181" s="2" t="s">
        <v>419</v>
      </c>
      <c r="AW181" s="2"/>
      <c r="AX181" s="2"/>
      <c r="AY181" s="2"/>
      <c r="AZ181" s="2"/>
      <c r="BA181" s="2"/>
      <c r="BB181" s="2"/>
      <c r="BC181" s="2" t="s">
        <v>419</v>
      </c>
      <c r="BD181" s="2" t="s">
        <v>419</v>
      </c>
      <c r="BE181" s="2"/>
      <c r="BP181">
        <v>5.2240000000000002</v>
      </c>
      <c r="BQ181">
        <v>10</v>
      </c>
    </row>
    <row r="182" spans="1:72" x14ac:dyDescent="0.2">
      <c r="A182" s="2" t="s">
        <v>369</v>
      </c>
      <c r="B182" s="2"/>
      <c r="C182" s="2"/>
      <c r="D182" s="2"/>
      <c r="E182" s="2"/>
      <c r="F182" s="2"/>
      <c r="G182" s="2">
        <v>6.3</v>
      </c>
      <c r="H182" s="2">
        <v>5</v>
      </c>
      <c r="I182" s="2">
        <v>5.8</v>
      </c>
      <c r="J182" s="2"/>
      <c r="K182" s="2">
        <v>0</v>
      </c>
      <c r="L182" s="2">
        <v>0</v>
      </c>
      <c r="M182" s="2">
        <v>4.3</v>
      </c>
      <c r="N182" s="2">
        <v>6.1</v>
      </c>
      <c r="O182" s="2">
        <v>1.8</v>
      </c>
      <c r="P182" s="2">
        <v>4</v>
      </c>
      <c r="Q182" s="2">
        <v>4.0999999999999996</v>
      </c>
      <c r="R182" s="2">
        <v>3.8</v>
      </c>
      <c r="S182" s="2"/>
      <c r="T182" s="2">
        <v>6.2</v>
      </c>
      <c r="U182" s="2">
        <v>5</v>
      </c>
      <c r="V182" s="2">
        <v>0</v>
      </c>
      <c r="W182" s="2">
        <v>0</v>
      </c>
      <c r="X182" s="2">
        <v>4</v>
      </c>
      <c r="Y182" s="2">
        <v>1.1000000000000001</v>
      </c>
      <c r="Z182" s="2">
        <v>24.5</v>
      </c>
      <c r="AA182" s="2">
        <v>9.6999999999999993</v>
      </c>
      <c r="AB182" s="2">
        <v>6.5</v>
      </c>
      <c r="AC182" s="2">
        <v>2.5</v>
      </c>
      <c r="AD182" s="2">
        <v>5</v>
      </c>
      <c r="AE182" s="2">
        <v>1.3</v>
      </c>
      <c r="AF182" s="2">
        <v>4.5999999999999996</v>
      </c>
      <c r="AG182" s="2">
        <v>4.8</v>
      </c>
      <c r="AH182" s="2">
        <v>4.5</v>
      </c>
      <c r="AI182" s="2">
        <v>6.4583333333333304</v>
      </c>
      <c r="AJ182" s="2">
        <v>3.4</v>
      </c>
      <c r="AK182" s="2">
        <v>4.8571428571428603</v>
      </c>
      <c r="AL182" s="2" t="s">
        <v>663</v>
      </c>
      <c r="AM182" s="2" t="s">
        <v>602</v>
      </c>
      <c r="AN182" s="2" t="s">
        <v>607</v>
      </c>
      <c r="AO182" s="2" t="s">
        <v>419</v>
      </c>
      <c r="AP182" s="2" t="s">
        <v>633</v>
      </c>
      <c r="AQ182" s="2" t="s">
        <v>602</v>
      </c>
      <c r="AR182" s="2">
        <v>7</v>
      </c>
      <c r="AS182" s="2"/>
      <c r="AT182" s="2">
        <v>0</v>
      </c>
      <c r="AU182" s="2" t="s">
        <v>419</v>
      </c>
      <c r="AV182" s="2" t="s">
        <v>419</v>
      </c>
      <c r="AW182" s="2"/>
      <c r="AX182" s="2"/>
      <c r="AY182" s="2"/>
      <c r="AZ182" s="2"/>
      <c r="BA182" s="2"/>
      <c r="BB182" s="2"/>
      <c r="BC182" s="2" t="s">
        <v>419</v>
      </c>
      <c r="BD182" s="2" t="s">
        <v>419</v>
      </c>
      <c r="BE182" s="2"/>
      <c r="BS182">
        <v>6.5782227516174299</v>
      </c>
      <c r="BT182">
        <v>9.1564455032348597</v>
      </c>
    </row>
    <row r="183" spans="1:72" x14ac:dyDescent="0.2">
      <c r="A183" s="2" t="s">
        <v>371</v>
      </c>
      <c r="B183" s="2"/>
      <c r="C183" s="2"/>
      <c r="D183" s="2"/>
      <c r="E183" s="2"/>
      <c r="F183" s="2"/>
      <c r="G183" s="2">
        <v>8.1999999999999993</v>
      </c>
      <c r="H183" s="2">
        <v>5.2</v>
      </c>
      <c r="I183" s="2"/>
      <c r="J183" s="2"/>
      <c r="K183" s="2">
        <v>0</v>
      </c>
      <c r="L183" s="2">
        <v>0</v>
      </c>
      <c r="M183" s="2">
        <v>4.5</v>
      </c>
      <c r="N183" s="2">
        <v>5.3</v>
      </c>
      <c r="O183" s="2">
        <v>10</v>
      </c>
      <c r="P183" s="2">
        <v>7.7</v>
      </c>
      <c r="Q183" s="2">
        <v>6.1</v>
      </c>
      <c r="R183" s="2">
        <v>3.5</v>
      </c>
      <c r="S183" s="2"/>
      <c r="T183" s="2"/>
      <c r="U183" s="2">
        <v>3.5</v>
      </c>
      <c r="V183" s="2">
        <v>0</v>
      </c>
      <c r="W183" s="2">
        <v>0</v>
      </c>
      <c r="X183" s="2"/>
      <c r="Y183" s="2"/>
      <c r="Z183" s="2">
        <v>23.2</v>
      </c>
      <c r="AA183" s="2">
        <v>8.8000000000000007</v>
      </c>
      <c r="AB183" s="2">
        <v>11.6</v>
      </c>
      <c r="AC183" s="2">
        <v>5.3</v>
      </c>
      <c r="AD183" s="2">
        <v>4</v>
      </c>
      <c r="AE183" s="2">
        <v>0</v>
      </c>
      <c r="AF183" s="2">
        <v>4.5</v>
      </c>
      <c r="AG183" s="2">
        <v>4</v>
      </c>
      <c r="AH183" s="2">
        <v>5</v>
      </c>
      <c r="AI183" s="2">
        <v>8.5416666666666696</v>
      </c>
      <c r="AJ183" s="2">
        <v>2.7</v>
      </c>
      <c r="AK183" s="2">
        <v>3.8571428571428599</v>
      </c>
      <c r="AL183" s="2" t="s">
        <v>795</v>
      </c>
      <c r="AM183" s="2" t="s">
        <v>416</v>
      </c>
      <c r="AN183" s="2" t="s">
        <v>607</v>
      </c>
      <c r="AO183" s="2" t="s">
        <v>419</v>
      </c>
      <c r="AP183" s="2" t="s">
        <v>607</v>
      </c>
      <c r="AQ183" s="2" t="s">
        <v>419</v>
      </c>
      <c r="AR183" s="2">
        <v>10</v>
      </c>
      <c r="AS183" s="2"/>
      <c r="AT183" s="2"/>
      <c r="AU183" s="2" t="s">
        <v>419</v>
      </c>
      <c r="AV183" s="2" t="s">
        <v>419</v>
      </c>
      <c r="AW183" s="2"/>
      <c r="AX183" s="2"/>
      <c r="AY183" s="2"/>
      <c r="AZ183" s="2"/>
      <c r="BA183" s="2"/>
      <c r="BB183" s="2"/>
      <c r="BC183" s="2" t="s">
        <v>419</v>
      </c>
      <c r="BD183" s="2" t="s">
        <v>419</v>
      </c>
      <c r="BE183" s="2"/>
    </row>
    <row r="184" spans="1:72" x14ac:dyDescent="0.2">
      <c r="A184" s="2" t="s">
        <v>373</v>
      </c>
      <c r="B184" s="2"/>
      <c r="C184" s="2"/>
      <c r="D184" s="2"/>
      <c r="E184" s="2"/>
      <c r="F184" s="2"/>
      <c r="G184" s="2">
        <v>5</v>
      </c>
      <c r="H184" s="2">
        <v>8.8000000000000007</v>
      </c>
      <c r="I184" s="2">
        <v>3.9</v>
      </c>
      <c r="J184" s="2"/>
      <c r="K184" s="2">
        <v>0.2</v>
      </c>
      <c r="L184" s="2">
        <v>0.2</v>
      </c>
      <c r="M184" s="2">
        <v>4.5</v>
      </c>
      <c r="N184" s="2">
        <v>5.9</v>
      </c>
      <c r="O184" s="2">
        <v>0.7</v>
      </c>
      <c r="P184" s="2">
        <v>3.3</v>
      </c>
      <c r="Q184" s="2">
        <v>3.9</v>
      </c>
      <c r="R184" s="2">
        <v>2.8</v>
      </c>
      <c r="S184" s="2"/>
      <c r="T184" s="2">
        <v>1</v>
      </c>
      <c r="U184" s="2">
        <v>1.9</v>
      </c>
      <c r="V184" s="2">
        <v>0</v>
      </c>
      <c r="W184" s="2">
        <v>0</v>
      </c>
      <c r="X184" s="2">
        <v>7</v>
      </c>
      <c r="Y184" s="2">
        <v>2.8</v>
      </c>
      <c r="Z184" s="2">
        <v>18.100000000000001</v>
      </c>
      <c r="AA184" s="2">
        <v>5.4</v>
      </c>
      <c r="AB184" s="2">
        <v>7</v>
      </c>
      <c r="AC184" s="2">
        <v>2.8</v>
      </c>
      <c r="AD184" s="2">
        <v>4</v>
      </c>
      <c r="AE184" s="2">
        <v>0.8</v>
      </c>
      <c r="AF184" s="2">
        <v>3.3</v>
      </c>
      <c r="AG184" s="2">
        <v>2.6</v>
      </c>
      <c r="AH184" s="2">
        <v>3.2</v>
      </c>
      <c r="AI184" s="2">
        <v>1.0416666666666701</v>
      </c>
      <c r="AJ184" s="2">
        <v>3.3</v>
      </c>
      <c r="AK184" s="2">
        <v>4.71428571428571</v>
      </c>
      <c r="AL184" s="2" t="s">
        <v>965</v>
      </c>
      <c r="AM184" s="2" t="s">
        <v>416</v>
      </c>
      <c r="AN184" s="2" t="s">
        <v>607</v>
      </c>
      <c r="AO184" s="2" t="s">
        <v>419</v>
      </c>
      <c r="AP184" s="2" t="s">
        <v>604</v>
      </c>
      <c r="AQ184" s="2" t="s">
        <v>416</v>
      </c>
      <c r="AR184" s="2">
        <v>10</v>
      </c>
      <c r="AS184" s="2"/>
      <c r="AT184" s="2">
        <v>7</v>
      </c>
      <c r="AU184" s="2" t="s">
        <v>419</v>
      </c>
      <c r="AV184" s="2" t="s">
        <v>419</v>
      </c>
      <c r="AW184" s="2"/>
      <c r="AX184" s="2"/>
      <c r="AY184" s="2"/>
      <c r="AZ184" s="2"/>
      <c r="BA184" s="2"/>
      <c r="BB184" s="2"/>
      <c r="BC184" s="2" t="s">
        <v>419</v>
      </c>
      <c r="BD184" s="2" t="s">
        <v>419</v>
      </c>
      <c r="BE184" s="2"/>
    </row>
    <row r="185" spans="1:72" x14ac:dyDescent="0.2">
      <c r="A185" s="2" t="s">
        <v>375</v>
      </c>
      <c r="B185" s="2">
        <v>34.857932650000002</v>
      </c>
      <c r="C185" s="2">
        <v>22.524193069999999</v>
      </c>
      <c r="D185" s="2">
        <v>4</v>
      </c>
      <c r="E185" s="2">
        <v>4</v>
      </c>
      <c r="F185" s="2">
        <v>4</v>
      </c>
      <c r="G185" s="2">
        <v>8.3000000000000007</v>
      </c>
      <c r="H185" s="2">
        <v>3.6</v>
      </c>
      <c r="I185" s="2">
        <v>1.6</v>
      </c>
      <c r="J185" s="2">
        <v>4.5</v>
      </c>
      <c r="K185" s="2">
        <v>0</v>
      </c>
      <c r="L185" s="2">
        <v>0</v>
      </c>
      <c r="M185" s="2">
        <v>3.6</v>
      </c>
      <c r="N185" s="2">
        <v>6.8</v>
      </c>
      <c r="O185" s="2">
        <v>2.4</v>
      </c>
      <c r="P185" s="2">
        <v>4.5999999999999996</v>
      </c>
      <c r="Q185" s="2">
        <v>4.0999999999999996</v>
      </c>
      <c r="R185" s="2">
        <v>4.0999999999999996</v>
      </c>
      <c r="S185" s="2">
        <v>4.4000000000000004</v>
      </c>
      <c r="T185" s="2">
        <v>0.2</v>
      </c>
      <c r="U185" s="2">
        <v>2.9</v>
      </c>
      <c r="V185" s="2">
        <v>0</v>
      </c>
      <c r="W185" s="2">
        <v>0</v>
      </c>
      <c r="X185" s="2">
        <v>7</v>
      </c>
      <c r="Y185" s="2">
        <v>2.8</v>
      </c>
      <c r="Z185" s="2">
        <v>17.100000000000001</v>
      </c>
      <c r="AA185" s="2">
        <v>4.7</v>
      </c>
      <c r="AB185" s="2">
        <v>6</v>
      </c>
      <c r="AC185" s="2">
        <v>2.2000000000000002</v>
      </c>
      <c r="AD185" s="2">
        <v>4</v>
      </c>
      <c r="AE185" s="2">
        <v>2.2999999999999998</v>
      </c>
      <c r="AF185" s="2">
        <v>3.3</v>
      </c>
      <c r="AG185" s="2">
        <v>3.4</v>
      </c>
      <c r="AH185" s="2">
        <v>3.8</v>
      </c>
      <c r="AI185" s="2">
        <v>3.5416666666666701</v>
      </c>
      <c r="AJ185" s="2">
        <v>3.4</v>
      </c>
      <c r="AK185" s="2">
        <v>4.8571428571428603</v>
      </c>
      <c r="AL185" s="2" t="s">
        <v>754</v>
      </c>
      <c r="AM185" s="2" t="s">
        <v>423</v>
      </c>
      <c r="AN185" s="2" t="s">
        <v>820</v>
      </c>
      <c r="AO185" s="2" t="s">
        <v>423</v>
      </c>
      <c r="AP185" s="2" t="s">
        <v>633</v>
      </c>
      <c r="AQ185" s="2" t="s">
        <v>602</v>
      </c>
      <c r="AR185" s="2">
        <v>0</v>
      </c>
      <c r="AS185" s="2">
        <v>0</v>
      </c>
      <c r="AT185" s="2">
        <v>0</v>
      </c>
      <c r="AU185" s="2" t="s">
        <v>419</v>
      </c>
      <c r="AV185" s="2" t="s">
        <v>419</v>
      </c>
      <c r="AW185" s="2"/>
      <c r="AX185" s="2"/>
      <c r="AY185" s="2"/>
      <c r="AZ185" s="2"/>
      <c r="BA185" s="2"/>
      <c r="BB185" s="2"/>
      <c r="BC185" s="2" t="s">
        <v>419</v>
      </c>
      <c r="BD185" s="2" t="s">
        <v>419</v>
      </c>
      <c r="BE185" s="2"/>
      <c r="BP185">
        <v>1.0900000000000001</v>
      </c>
      <c r="BQ185">
        <v>2.1800000000000002</v>
      </c>
      <c r="BR185">
        <v>0</v>
      </c>
      <c r="BS185">
        <v>5.85337271538992</v>
      </c>
      <c r="BT185">
        <v>7.7067454307798302</v>
      </c>
    </row>
    <row r="186" spans="1:72" x14ac:dyDescent="0.2">
      <c r="A186" s="2" t="s">
        <v>377</v>
      </c>
      <c r="B186" s="2"/>
      <c r="C186" s="2"/>
      <c r="D186" s="2"/>
      <c r="E186" s="2"/>
      <c r="F186" s="2"/>
      <c r="G186" s="2">
        <v>4.5999999999999996</v>
      </c>
      <c r="H186" s="2">
        <v>2.5</v>
      </c>
      <c r="I186" s="2"/>
      <c r="J186" s="2"/>
      <c r="K186" s="2">
        <v>0</v>
      </c>
      <c r="L186" s="2">
        <v>0</v>
      </c>
      <c r="M186" s="2">
        <v>2.4</v>
      </c>
      <c r="N186" s="2">
        <v>0.4</v>
      </c>
      <c r="O186" s="2">
        <v>0.7</v>
      </c>
      <c r="P186" s="2">
        <v>0.6</v>
      </c>
      <c r="Q186" s="2">
        <v>1.5</v>
      </c>
      <c r="R186" s="2">
        <v>5.9</v>
      </c>
      <c r="S186" s="2">
        <v>7.9</v>
      </c>
      <c r="T186" s="2">
        <v>1.3</v>
      </c>
      <c r="U186" s="2">
        <v>5</v>
      </c>
      <c r="V186" s="2">
        <v>0</v>
      </c>
      <c r="W186" s="2">
        <v>0</v>
      </c>
      <c r="X186" s="2">
        <v>4</v>
      </c>
      <c r="Y186" s="2">
        <v>1.1000000000000001</v>
      </c>
      <c r="Z186" s="2">
        <v>23.3</v>
      </c>
      <c r="AA186" s="2">
        <v>8.9</v>
      </c>
      <c r="AB186" s="2">
        <v>11.9</v>
      </c>
      <c r="AC186" s="2">
        <v>5.5</v>
      </c>
      <c r="AD186" s="2">
        <v>5</v>
      </c>
      <c r="AE186" s="2">
        <v>0.9</v>
      </c>
      <c r="AF186" s="2">
        <v>5.0999999999999996</v>
      </c>
      <c r="AG186" s="2">
        <v>5.0999999999999996</v>
      </c>
      <c r="AH186" s="2">
        <v>3.3</v>
      </c>
      <c r="AI186" s="2">
        <v>1.4583333333333299</v>
      </c>
      <c r="AJ186" s="2">
        <v>5.5</v>
      </c>
      <c r="AK186" s="2">
        <v>7.8571428571428603</v>
      </c>
      <c r="AL186" s="2" t="s">
        <v>684</v>
      </c>
      <c r="AM186" s="2" t="s">
        <v>416</v>
      </c>
      <c r="AN186" s="2" t="s">
        <v>607</v>
      </c>
      <c r="AO186" s="2" t="s">
        <v>419</v>
      </c>
      <c r="AP186" s="2" t="s">
        <v>604</v>
      </c>
      <c r="AQ186" s="2" t="s">
        <v>416</v>
      </c>
      <c r="AR186" s="2">
        <v>10</v>
      </c>
      <c r="AS186" s="2"/>
      <c r="AT186" s="2">
        <v>7</v>
      </c>
      <c r="AU186" s="2" t="s">
        <v>419</v>
      </c>
      <c r="AV186" s="2" t="s">
        <v>419</v>
      </c>
      <c r="AW186" s="2"/>
      <c r="AX186" s="2"/>
      <c r="AY186" s="2"/>
      <c r="AZ186" s="2"/>
      <c r="BA186" s="2"/>
      <c r="BB186" s="2"/>
      <c r="BC186" s="2" t="s">
        <v>419</v>
      </c>
      <c r="BD186" s="2" t="s">
        <v>419</v>
      </c>
      <c r="BE186" s="2"/>
    </row>
    <row r="187" spans="1:72" x14ac:dyDescent="0.2">
      <c r="A187" s="2" t="s">
        <v>379</v>
      </c>
      <c r="B187" s="2">
        <v>33.638067669999998</v>
      </c>
      <c r="C187" s="2">
        <v>18.651040160000001</v>
      </c>
      <c r="D187" s="2">
        <v>3.9</v>
      </c>
      <c r="E187" s="2">
        <v>3.2</v>
      </c>
      <c r="F187" s="2">
        <v>3.9</v>
      </c>
      <c r="G187" s="2">
        <v>6.1</v>
      </c>
      <c r="H187" s="2">
        <v>1.8</v>
      </c>
      <c r="I187" s="2"/>
      <c r="J187" s="2"/>
      <c r="K187" s="2">
        <v>0</v>
      </c>
      <c r="L187" s="2">
        <v>0</v>
      </c>
      <c r="M187" s="2">
        <v>2.6</v>
      </c>
      <c r="N187" s="2">
        <v>6.1</v>
      </c>
      <c r="O187" s="2">
        <v>5.6</v>
      </c>
      <c r="P187" s="2">
        <v>5.9</v>
      </c>
      <c r="Q187" s="2">
        <v>4.2</v>
      </c>
      <c r="R187" s="2">
        <v>3.7</v>
      </c>
      <c r="S187" s="2"/>
      <c r="T187" s="2">
        <v>0.1</v>
      </c>
      <c r="U187" s="2">
        <v>1.9</v>
      </c>
      <c r="V187" s="2">
        <v>0</v>
      </c>
      <c r="W187" s="2">
        <v>0</v>
      </c>
      <c r="X187" s="2">
        <v>5</v>
      </c>
      <c r="Y187" s="2">
        <v>1.7</v>
      </c>
      <c r="Z187" s="2">
        <v>20.6</v>
      </c>
      <c r="AA187" s="2">
        <v>7.1</v>
      </c>
      <c r="AB187" s="2">
        <v>9.1999999999999993</v>
      </c>
      <c r="AC187" s="2">
        <v>4</v>
      </c>
      <c r="AD187" s="2">
        <v>4</v>
      </c>
      <c r="AE187" s="2">
        <v>0.3</v>
      </c>
      <c r="AF187" s="2">
        <v>3.9</v>
      </c>
      <c r="AG187" s="2">
        <v>3.2</v>
      </c>
      <c r="AH187" s="2">
        <v>3.7</v>
      </c>
      <c r="AI187" s="2">
        <v>3.125</v>
      </c>
      <c r="AJ187" s="2">
        <v>5.0999999999999996</v>
      </c>
      <c r="AK187" s="2">
        <v>7.28571428571429</v>
      </c>
      <c r="AL187" s="2" t="s">
        <v>606</v>
      </c>
      <c r="AM187" s="2" t="s">
        <v>416</v>
      </c>
      <c r="AN187" s="2" t="s">
        <v>607</v>
      </c>
      <c r="AO187" s="2" t="s">
        <v>419</v>
      </c>
      <c r="AP187" s="2" t="s">
        <v>607</v>
      </c>
      <c r="AQ187" s="2" t="s">
        <v>419</v>
      </c>
      <c r="AR187" s="2">
        <v>10</v>
      </c>
      <c r="AS187" s="2"/>
      <c r="AT187" s="2"/>
      <c r="AU187" s="2" t="s">
        <v>419</v>
      </c>
      <c r="AV187" s="2" t="s">
        <v>419</v>
      </c>
      <c r="AW187" s="2"/>
      <c r="AX187" s="2"/>
      <c r="AY187" s="2"/>
      <c r="AZ187" s="2"/>
      <c r="BA187" s="2"/>
      <c r="BB187" s="2"/>
      <c r="BC187" s="2" t="s">
        <v>419</v>
      </c>
      <c r="BD187" s="2" t="s">
        <v>419</v>
      </c>
      <c r="BE187" s="2"/>
    </row>
    <row r="188" spans="1:72" x14ac:dyDescent="0.2">
      <c r="A188" s="2" t="s">
        <v>381</v>
      </c>
      <c r="B188" s="2"/>
      <c r="C188" s="2"/>
      <c r="D188" s="2"/>
      <c r="E188" s="2"/>
      <c r="F188" s="2"/>
      <c r="G188" s="2">
        <v>5.8</v>
      </c>
      <c r="H188" s="2">
        <v>3.7</v>
      </c>
      <c r="I188" s="2">
        <v>6.3</v>
      </c>
      <c r="J188" s="2">
        <v>10</v>
      </c>
      <c r="K188" s="2">
        <v>14.6</v>
      </c>
      <c r="L188" s="2">
        <v>10</v>
      </c>
      <c r="M188" s="2">
        <v>7.2</v>
      </c>
      <c r="N188" s="2">
        <v>2.5</v>
      </c>
      <c r="O188" s="2">
        <v>0.3</v>
      </c>
      <c r="P188" s="2">
        <v>1.4</v>
      </c>
      <c r="Q188" s="2">
        <v>4.3</v>
      </c>
      <c r="R188" s="2">
        <v>9</v>
      </c>
      <c r="S188" s="2">
        <v>8.5</v>
      </c>
      <c r="T188" s="2">
        <v>1.9</v>
      </c>
      <c r="U188" s="2">
        <v>6.5</v>
      </c>
      <c r="V188" s="2">
        <v>54.5</v>
      </c>
      <c r="W188" s="2">
        <v>10</v>
      </c>
      <c r="X188" s="2">
        <v>3</v>
      </c>
      <c r="Y188" s="2">
        <v>0.6</v>
      </c>
      <c r="Z188" s="2">
        <v>30.6</v>
      </c>
      <c r="AA188" s="2">
        <v>10</v>
      </c>
      <c r="AB188" s="2">
        <v>5.4</v>
      </c>
      <c r="AC188" s="2">
        <v>1.9</v>
      </c>
      <c r="AD188" s="2">
        <v>6</v>
      </c>
      <c r="AE188" s="2">
        <v>0.9</v>
      </c>
      <c r="AF188" s="2">
        <v>4.7</v>
      </c>
      <c r="AG188" s="2">
        <v>5.6</v>
      </c>
      <c r="AH188" s="2">
        <v>4.9000000000000004</v>
      </c>
      <c r="AI188" s="2">
        <v>8.125</v>
      </c>
      <c r="AJ188" s="2">
        <v>7.3</v>
      </c>
      <c r="AK188" s="2">
        <v>10</v>
      </c>
      <c r="AL188" s="2" t="s">
        <v>606</v>
      </c>
      <c r="AM188" s="2" t="s">
        <v>416</v>
      </c>
      <c r="AN188" s="2" t="s">
        <v>607</v>
      </c>
      <c r="AO188" s="2" t="s">
        <v>419</v>
      </c>
      <c r="AP188" s="2" t="s">
        <v>607</v>
      </c>
      <c r="AQ188" s="2" t="s">
        <v>419</v>
      </c>
      <c r="AR188" s="2">
        <v>10</v>
      </c>
      <c r="AS188" s="2"/>
      <c r="AT188" s="2"/>
      <c r="AU188" s="2" t="s">
        <v>419</v>
      </c>
      <c r="AV188" s="2" t="s">
        <v>419</v>
      </c>
      <c r="AW188" s="2"/>
      <c r="AX188" s="2"/>
      <c r="AY188" s="2"/>
      <c r="AZ188" s="2"/>
      <c r="BA188" s="2"/>
      <c r="BB188" s="2"/>
      <c r="BC188" s="2" t="s">
        <v>419</v>
      </c>
      <c r="BD188" s="2" t="s">
        <v>419</v>
      </c>
      <c r="BE188" s="2"/>
      <c r="BS188">
        <v>5.11699160167149</v>
      </c>
      <c r="BT188">
        <v>6.2339832033429801</v>
      </c>
    </row>
    <row r="189" spans="1:72" x14ac:dyDescent="0.2">
      <c r="A189" s="2" t="s">
        <v>383</v>
      </c>
      <c r="B189" s="2">
        <v>79.847536640000001</v>
      </c>
      <c r="C189" s="2">
        <v>34.201898489999998</v>
      </c>
      <c r="D189" s="2">
        <v>9.5</v>
      </c>
      <c r="E189" s="2">
        <v>6.4</v>
      </c>
      <c r="F189" s="2">
        <v>9.5</v>
      </c>
      <c r="G189" s="2">
        <v>5.6</v>
      </c>
      <c r="H189" s="2">
        <v>6.6</v>
      </c>
      <c r="I189" s="2">
        <v>2.9</v>
      </c>
      <c r="J189" s="2">
        <v>3.5</v>
      </c>
      <c r="K189" s="2">
        <v>0.5</v>
      </c>
      <c r="L189" s="2">
        <v>0.5</v>
      </c>
      <c r="M189" s="2">
        <v>3.8</v>
      </c>
      <c r="N189" s="2">
        <v>5</v>
      </c>
      <c r="O189" s="2">
        <v>2.4</v>
      </c>
      <c r="P189" s="2">
        <v>3.7</v>
      </c>
      <c r="Q189" s="2">
        <v>3.8</v>
      </c>
      <c r="R189" s="2">
        <v>4</v>
      </c>
      <c r="S189" s="2">
        <v>5</v>
      </c>
      <c r="T189" s="2">
        <v>1.9</v>
      </c>
      <c r="U189" s="2">
        <v>3.6</v>
      </c>
      <c r="V189" s="2">
        <v>0</v>
      </c>
      <c r="W189" s="2">
        <v>0</v>
      </c>
      <c r="X189" s="2">
        <v>5</v>
      </c>
      <c r="Y189" s="2">
        <v>1.7</v>
      </c>
      <c r="Z189" s="2">
        <v>26.2</v>
      </c>
      <c r="AA189" s="2">
        <v>10</v>
      </c>
      <c r="AB189" s="2">
        <v>12.7</v>
      </c>
      <c r="AC189" s="2">
        <v>5.9</v>
      </c>
      <c r="AD189" s="2">
        <v>6</v>
      </c>
      <c r="AE189" s="2">
        <v>10</v>
      </c>
      <c r="AF189" s="2">
        <v>8</v>
      </c>
      <c r="AG189" s="2">
        <v>7</v>
      </c>
      <c r="AH189" s="2">
        <v>5.4</v>
      </c>
      <c r="AI189" s="2">
        <v>10</v>
      </c>
      <c r="AJ189" s="2">
        <v>4.3</v>
      </c>
      <c r="AK189" s="2">
        <v>6.1428571428571397</v>
      </c>
      <c r="AL189" s="2" t="s">
        <v>1152</v>
      </c>
      <c r="AM189" s="2" t="s">
        <v>416</v>
      </c>
      <c r="AN189" s="2" t="s">
        <v>1153</v>
      </c>
      <c r="AO189" s="2" t="s">
        <v>416</v>
      </c>
      <c r="AP189" s="2" t="s">
        <v>633</v>
      </c>
      <c r="AQ189" s="2" t="s">
        <v>602</v>
      </c>
      <c r="AR189" s="2">
        <v>10</v>
      </c>
      <c r="AS189" s="2">
        <v>10</v>
      </c>
      <c r="AT189" s="2">
        <v>0</v>
      </c>
      <c r="AU189" s="2" t="s">
        <v>1608</v>
      </c>
      <c r="AV189" s="2" t="s">
        <v>1517</v>
      </c>
      <c r="AW189" s="2">
        <v>19.0787550536186</v>
      </c>
      <c r="AX189" s="2">
        <v>19.2836594047393</v>
      </c>
      <c r="AY189" s="2">
        <v>19.651948764932701</v>
      </c>
      <c r="AZ189" s="2">
        <v>21.929453445882199</v>
      </c>
      <c r="BA189" s="2">
        <v>21.574686329784601</v>
      </c>
      <c r="BB189" s="2">
        <v>21.5679646612166</v>
      </c>
      <c r="BC189" s="2" t="s">
        <v>1518</v>
      </c>
      <c r="BD189" s="2" t="s">
        <v>1519</v>
      </c>
      <c r="BE189" s="2">
        <v>59308.69</v>
      </c>
      <c r="BF189">
        <v>3.21685659447521E-4</v>
      </c>
      <c r="BG189">
        <v>3.2514053850690798E-4</v>
      </c>
      <c r="BH189">
        <v>3.31350241675085E-4</v>
      </c>
      <c r="BI189">
        <v>3.6975110132903401E-4</v>
      </c>
      <c r="BJ189">
        <v>3.6376939584712798E-4</v>
      </c>
      <c r="BK189">
        <v>3.6365606222657401E-4</v>
      </c>
      <c r="BL189">
        <v>11.5892052650452</v>
      </c>
      <c r="BM189">
        <v>3.8400859653948799E-3</v>
      </c>
      <c r="BN189">
        <v>2.3178410530090301</v>
      </c>
      <c r="BO189">
        <v>0.76801719307897498</v>
      </c>
      <c r="BP189">
        <v>8.2890000000000104</v>
      </c>
      <c r="BQ189">
        <v>10</v>
      </c>
      <c r="BR189">
        <v>1</v>
      </c>
    </row>
    <row r="190" spans="1:72" x14ac:dyDescent="0.2">
      <c r="A190" s="2" t="s">
        <v>385</v>
      </c>
      <c r="B190" s="2">
        <v>1.621688864</v>
      </c>
      <c r="C190" s="2">
        <v>34.021830790000003</v>
      </c>
      <c r="D190" s="2">
        <v>0</v>
      </c>
      <c r="E190" s="2">
        <v>6.4</v>
      </c>
      <c r="F190" s="2">
        <v>0</v>
      </c>
      <c r="G190" s="2">
        <v>4.5999999999999996</v>
      </c>
      <c r="H190" s="2">
        <v>4.4000000000000004</v>
      </c>
      <c r="I190" s="2">
        <v>7</v>
      </c>
      <c r="J190" s="2">
        <v>7.8</v>
      </c>
      <c r="K190" s="2">
        <v>0.3</v>
      </c>
      <c r="L190" s="2">
        <v>0.3</v>
      </c>
      <c r="M190" s="2">
        <v>4.8</v>
      </c>
      <c r="N190" s="2">
        <v>6.4</v>
      </c>
      <c r="O190" s="2">
        <v>0.3</v>
      </c>
      <c r="P190" s="2">
        <v>3.4</v>
      </c>
      <c r="Q190" s="2">
        <v>4.0999999999999996</v>
      </c>
      <c r="R190" s="2">
        <v>6.2</v>
      </c>
      <c r="S190" s="2">
        <v>9</v>
      </c>
      <c r="T190" s="2">
        <v>5.8</v>
      </c>
      <c r="U190" s="2">
        <v>7</v>
      </c>
      <c r="V190" s="2">
        <v>6.7</v>
      </c>
      <c r="W190" s="2">
        <v>3.4</v>
      </c>
      <c r="X190" s="2">
        <v>2</v>
      </c>
      <c r="Y190" s="2">
        <v>0</v>
      </c>
      <c r="Z190" s="2">
        <v>17.899999999999999</v>
      </c>
      <c r="AA190" s="2">
        <v>5.3</v>
      </c>
      <c r="AB190" s="2">
        <v>4.5</v>
      </c>
      <c r="AC190" s="2">
        <v>1.4</v>
      </c>
      <c r="AD190" s="2">
        <v>7</v>
      </c>
      <c r="AE190" s="2">
        <v>6.6</v>
      </c>
      <c r="AF190" s="2">
        <v>5.0999999999999996</v>
      </c>
      <c r="AG190" s="2">
        <v>4</v>
      </c>
      <c r="AH190" s="2">
        <v>4.0999999999999996</v>
      </c>
      <c r="AI190" s="2">
        <v>4.7916666666666696</v>
      </c>
      <c r="AJ190" s="2">
        <v>6.1</v>
      </c>
      <c r="AK190" s="2">
        <v>8.71428571428571</v>
      </c>
      <c r="AL190" s="2" t="s">
        <v>979</v>
      </c>
      <c r="AM190" s="2" t="s">
        <v>416</v>
      </c>
      <c r="AN190" s="2" t="s">
        <v>607</v>
      </c>
      <c r="AO190" s="2" t="s">
        <v>419</v>
      </c>
      <c r="AP190" s="2" t="s">
        <v>604</v>
      </c>
      <c r="AQ190" s="2" t="s">
        <v>416</v>
      </c>
      <c r="AR190" s="2">
        <v>10</v>
      </c>
      <c r="AS190" s="2"/>
      <c r="AT190" s="2">
        <v>7</v>
      </c>
      <c r="AU190" s="2" t="s">
        <v>1609</v>
      </c>
      <c r="AV190" s="2" t="s">
        <v>1517</v>
      </c>
      <c r="AW190" s="2">
        <v>58.5416507491041</v>
      </c>
      <c r="AX190" s="2">
        <v>58.324902528208497</v>
      </c>
      <c r="AY190" s="2">
        <v>58.557128392671601</v>
      </c>
      <c r="AZ190" s="2">
        <v>60.465109167230601</v>
      </c>
      <c r="BA190" s="2">
        <v>60.693494732984</v>
      </c>
      <c r="BB190" s="2">
        <v>60.631666088798902</v>
      </c>
      <c r="BC190" s="2" t="s">
        <v>1518</v>
      </c>
      <c r="BD190" s="2" t="s">
        <v>1519</v>
      </c>
      <c r="BE190" s="2">
        <v>18383.955999999998</v>
      </c>
      <c r="BF190">
        <v>3.1843881017287099E-3</v>
      </c>
      <c r="BG190">
        <v>3.1725980266819899E-3</v>
      </c>
      <c r="BH190">
        <v>3.1852300121188002E-3</v>
      </c>
      <c r="BI190">
        <v>3.28901511552957E-3</v>
      </c>
      <c r="BJ190">
        <v>3.3014382069334802E-3</v>
      </c>
      <c r="BK190">
        <v>3.2980750219810599E-3</v>
      </c>
      <c r="BL190">
        <v>3.2583236694335902</v>
      </c>
      <c r="BM190">
        <v>1.0378510341077E-2</v>
      </c>
      <c r="BN190">
        <v>0.65166473388671897</v>
      </c>
      <c r="BO190">
        <v>2.0757020682154002</v>
      </c>
      <c r="BS190">
        <v>7.6840596017899498</v>
      </c>
      <c r="BT190">
        <v>10</v>
      </c>
    </row>
    <row r="191" spans="1:72" x14ac:dyDescent="0.2">
      <c r="A191" s="2" t="s">
        <v>387</v>
      </c>
      <c r="B191" s="2">
        <v>29.551856449999999</v>
      </c>
      <c r="C191" s="2"/>
      <c r="D191" s="2">
        <v>3.4</v>
      </c>
      <c r="E191" s="2"/>
      <c r="F191" s="2">
        <v>3.4</v>
      </c>
      <c r="G191" s="2">
        <v>5.2</v>
      </c>
      <c r="H191" s="2">
        <v>3.2</v>
      </c>
      <c r="I191" s="2">
        <v>3.1</v>
      </c>
      <c r="J191" s="2">
        <v>5.2</v>
      </c>
      <c r="K191" s="2">
        <v>0.2</v>
      </c>
      <c r="L191" s="2">
        <v>0.2</v>
      </c>
      <c r="M191" s="2">
        <v>3.4</v>
      </c>
      <c r="N191" s="2">
        <v>6.4</v>
      </c>
      <c r="O191" s="2">
        <v>1.2</v>
      </c>
      <c r="P191" s="2">
        <v>3.8</v>
      </c>
      <c r="Q191" s="2">
        <v>3.6</v>
      </c>
      <c r="R191" s="2">
        <v>7.3</v>
      </c>
      <c r="S191" s="2">
        <v>8</v>
      </c>
      <c r="T191" s="2">
        <v>3.4</v>
      </c>
      <c r="U191" s="2">
        <v>6.2</v>
      </c>
      <c r="V191" s="2">
        <v>13</v>
      </c>
      <c r="W191" s="2">
        <v>6.5</v>
      </c>
      <c r="X191" s="2">
        <v>3</v>
      </c>
      <c r="Y191" s="2">
        <v>0.6</v>
      </c>
      <c r="Z191" s="2">
        <v>19.3</v>
      </c>
      <c r="AA191" s="2">
        <v>6.2</v>
      </c>
      <c r="AB191" s="2">
        <v>1.8</v>
      </c>
      <c r="AC191" s="2">
        <v>0</v>
      </c>
      <c r="AD191" s="2">
        <v>5</v>
      </c>
      <c r="AE191" s="2">
        <v>4</v>
      </c>
      <c r="AF191" s="2">
        <v>3.8</v>
      </c>
      <c r="AG191" s="2">
        <v>4.5</v>
      </c>
      <c r="AH191" s="2">
        <v>4</v>
      </c>
      <c r="AI191" s="2">
        <v>4.375</v>
      </c>
      <c r="AJ191" s="2">
        <v>5.6</v>
      </c>
      <c r="AK191" s="2">
        <v>8</v>
      </c>
      <c r="AL191" s="2" t="s">
        <v>1157</v>
      </c>
      <c r="AM191" s="2" t="s">
        <v>416</v>
      </c>
      <c r="AN191" s="2" t="s">
        <v>607</v>
      </c>
      <c r="AO191" s="2" t="s">
        <v>419</v>
      </c>
      <c r="AP191" s="2" t="s">
        <v>633</v>
      </c>
      <c r="AQ191" s="2" t="s">
        <v>602</v>
      </c>
      <c r="AR191" s="2">
        <v>10</v>
      </c>
      <c r="AS191" s="2"/>
      <c r="AT191" s="2">
        <v>0</v>
      </c>
      <c r="AU191" s="2" t="s">
        <v>1610</v>
      </c>
      <c r="AV191" s="2" t="s">
        <v>1517</v>
      </c>
      <c r="AW191" s="2">
        <v>33.862685660097</v>
      </c>
      <c r="AX191" s="2">
        <v>33.9870860831454</v>
      </c>
      <c r="AY191" s="2">
        <v>41.860583350611002</v>
      </c>
      <c r="AZ191" s="2">
        <v>50.3561787932138</v>
      </c>
      <c r="BA191" s="2">
        <v>49.959436521943999</v>
      </c>
      <c r="BB191" s="2">
        <v>49.235908007436798</v>
      </c>
      <c r="BC191" s="2" t="s">
        <v>1518</v>
      </c>
      <c r="BD191" s="2" t="s">
        <v>1519</v>
      </c>
      <c r="BE191" s="2">
        <v>14862.927</v>
      </c>
      <c r="BF191">
        <v>2.2783322329509499E-3</v>
      </c>
      <c r="BG191">
        <v>2.2867020798221899E-3</v>
      </c>
      <c r="BH191">
        <v>2.8164427740653602E-3</v>
      </c>
      <c r="BI191">
        <v>3.3880391657184201E-3</v>
      </c>
      <c r="BJ191">
        <v>3.3613457512066099E-3</v>
      </c>
      <c r="BK191">
        <v>3.3126656685750302E-3</v>
      </c>
      <c r="BL191">
        <v>20.294976234436</v>
      </c>
      <c r="BM191">
        <v>5.7159639165305601E-2</v>
      </c>
      <c r="BN191">
        <v>4.0589952468872097</v>
      </c>
      <c r="BO191">
        <v>10</v>
      </c>
    </row>
  </sheetData>
  <conditionalFormatting sqref="AK1:AK191">
    <cfRule type="expression" dxfId="31" priority="21">
      <formula>AK1=""</formula>
    </cfRule>
    <cfRule type="cellIs" dxfId="30" priority="22" operator="between">
      <formula>0</formula>
      <formula>6.9999</formula>
    </cfRule>
    <cfRule type="cellIs" dxfId="29" priority="23" operator="between">
      <formula>7</formula>
      <formula>9.99</formula>
    </cfRule>
    <cfRule type="expression" dxfId="28" priority="24">
      <formula>AK1=10</formula>
    </cfRule>
  </conditionalFormatting>
  <conditionalFormatting sqref="AT1:BN191">
    <cfRule type="expression" dxfId="27" priority="17">
      <formula>AT1=""</formula>
    </cfRule>
    <cfRule type="cellIs" dxfId="26" priority="18" operator="between">
      <formula>0</formula>
      <formula>6.9999</formula>
    </cfRule>
    <cfRule type="cellIs" dxfId="25" priority="19" operator="between">
      <formula>7</formula>
      <formula>9.99</formula>
    </cfRule>
    <cfRule type="expression" dxfId="24" priority="20">
      <formula>AT1=10</formula>
    </cfRule>
  </conditionalFormatting>
  <conditionalFormatting sqref="BQ1:BQ191">
    <cfRule type="expression" dxfId="23" priority="13">
      <formula>BQ1=""</formula>
    </cfRule>
    <cfRule type="cellIs" dxfId="22" priority="14" operator="between">
      <formula>0</formula>
      <formula>6.9999</formula>
    </cfRule>
    <cfRule type="cellIs" dxfId="21" priority="15" operator="between">
      <formula>7</formula>
      <formula>9.99</formula>
    </cfRule>
    <cfRule type="expression" dxfId="20" priority="16">
      <formula>BQ1=10</formula>
    </cfRule>
  </conditionalFormatting>
  <conditionalFormatting sqref="AT1:AT191">
    <cfRule type="expression" dxfId="19" priority="9">
      <formula>AT1=""</formula>
    </cfRule>
    <cfRule type="cellIs" dxfId="18" priority="10" operator="between">
      <formula>0</formula>
      <formula>6.9999</formula>
    </cfRule>
    <cfRule type="cellIs" dxfId="17" priority="11" operator="between">
      <formula>7</formula>
      <formula>9.99</formula>
    </cfRule>
    <cfRule type="expression" dxfId="16" priority="12">
      <formula>AT1=10</formula>
    </cfRule>
  </conditionalFormatting>
  <conditionalFormatting sqref="BR1:BR191">
    <cfRule type="expression" dxfId="15" priority="5">
      <formula>BR1=""</formula>
    </cfRule>
    <cfRule type="cellIs" dxfId="14" priority="6" operator="between">
      <formula>0</formula>
      <formula>6.9999</formula>
    </cfRule>
    <cfRule type="cellIs" dxfId="13" priority="7" operator="between">
      <formula>7</formula>
      <formula>9.99</formula>
    </cfRule>
    <cfRule type="expression" dxfId="12" priority="8">
      <formula>BR1=10</formula>
    </cfRule>
  </conditionalFormatting>
  <conditionalFormatting sqref="BT1:BT191">
    <cfRule type="expression" dxfId="11" priority="1">
      <formula>BT1=""</formula>
    </cfRule>
    <cfRule type="cellIs" dxfId="10" priority="2" operator="between">
      <formula>0</formula>
      <formula>6.9999</formula>
    </cfRule>
    <cfRule type="cellIs" dxfId="9" priority="3" operator="between">
      <formula>7</formula>
      <formula>9.99</formula>
    </cfRule>
    <cfRule type="expression" dxfId="8" priority="4">
      <formula>BT1=10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rgb="FFBEBEBE"/>
  </sheetPr>
  <dimension ref="A1:BE191"/>
  <sheetViews>
    <sheetView workbookViewId="0"/>
    <sheetView workbookViewId="1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0</v>
      </c>
      <c r="B1" s="1" t="s">
        <v>1</v>
      </c>
      <c r="C1" s="1" t="s">
        <v>6</v>
      </c>
      <c r="D1" s="1" t="s">
        <v>7</v>
      </c>
      <c r="E1" s="1" t="s">
        <v>1611</v>
      </c>
      <c r="F1" s="1" t="s">
        <v>1612</v>
      </c>
      <c r="G1" s="1" t="s">
        <v>1613</v>
      </c>
      <c r="H1" s="1" t="s">
        <v>1614</v>
      </c>
      <c r="I1" s="1" t="s">
        <v>1615</v>
      </c>
      <c r="J1" s="1" t="s">
        <v>1616</v>
      </c>
      <c r="K1" s="1" t="s">
        <v>1617</v>
      </c>
      <c r="L1" s="1" t="s">
        <v>1618</v>
      </c>
      <c r="M1" s="1" t="s">
        <v>3</v>
      </c>
      <c r="N1" s="1" t="s">
        <v>1619</v>
      </c>
      <c r="O1" s="1" t="s">
        <v>1620</v>
      </c>
      <c r="P1" s="1" t="s">
        <v>1621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 t="s">
        <v>8</v>
      </c>
      <c r="B2" s="2" t="s">
        <v>9</v>
      </c>
      <c r="C2" s="2">
        <v>0</v>
      </c>
      <c r="D2" s="2">
        <v>0.1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0.33333333333333298</v>
      </c>
      <c r="L2" s="2">
        <v>0</v>
      </c>
      <c r="M2" s="2">
        <v>1.6666666666666701</v>
      </c>
      <c r="N2" s="2">
        <v>0.25</v>
      </c>
      <c r="O2" s="2">
        <v>0</v>
      </c>
      <c r="P2" s="2">
        <v>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 t="s">
        <v>10</v>
      </c>
      <c r="B3" s="2" t="s">
        <v>11</v>
      </c>
      <c r="C3" s="2">
        <v>0</v>
      </c>
      <c r="D3" s="2">
        <v>0.3</v>
      </c>
      <c r="E3" s="2">
        <v>0</v>
      </c>
      <c r="F3" s="2">
        <v>0</v>
      </c>
      <c r="G3" s="2">
        <v>0.25</v>
      </c>
      <c r="H3" s="2">
        <v>0</v>
      </c>
      <c r="I3" s="2">
        <v>0</v>
      </c>
      <c r="J3" s="2">
        <v>0</v>
      </c>
      <c r="K3" s="2">
        <v>0.33333333333333298</v>
      </c>
      <c r="L3" s="2">
        <v>1</v>
      </c>
      <c r="M3" s="2">
        <v>0.66666666666666696</v>
      </c>
      <c r="N3" s="2">
        <v>0</v>
      </c>
      <c r="O3" s="2">
        <v>0.33333333333333298</v>
      </c>
      <c r="P3" s="2">
        <v>0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 t="s">
        <v>12</v>
      </c>
      <c r="B4" s="2" t="s">
        <v>13</v>
      </c>
      <c r="C4" s="2">
        <v>0</v>
      </c>
      <c r="D4" s="2">
        <v>0.3</v>
      </c>
      <c r="E4" s="2">
        <v>0</v>
      </c>
      <c r="F4" s="2">
        <v>0</v>
      </c>
      <c r="G4" s="2">
        <v>0.25</v>
      </c>
      <c r="H4" s="2">
        <v>0</v>
      </c>
      <c r="I4" s="2">
        <v>0</v>
      </c>
      <c r="J4" s="2">
        <v>0</v>
      </c>
      <c r="K4" s="2">
        <v>0.33333333333333298</v>
      </c>
      <c r="L4" s="2">
        <v>0.66666666666666696</v>
      </c>
      <c r="M4" s="2">
        <v>1.3333333333333299</v>
      </c>
      <c r="N4" s="2">
        <v>0.25</v>
      </c>
      <c r="O4" s="2">
        <v>0.33333333333333298</v>
      </c>
      <c r="P4" s="2">
        <v>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 t="s">
        <v>14</v>
      </c>
      <c r="B5" s="2" t="s">
        <v>15</v>
      </c>
      <c r="C5" s="2">
        <v>0</v>
      </c>
      <c r="D5" s="2">
        <v>0.4</v>
      </c>
      <c r="E5" s="2">
        <v>0</v>
      </c>
      <c r="F5" s="2">
        <v>0</v>
      </c>
      <c r="G5" s="2">
        <v>0.25</v>
      </c>
      <c r="H5" s="2">
        <v>0</v>
      </c>
      <c r="I5" s="2">
        <v>0</v>
      </c>
      <c r="J5" s="2">
        <v>0</v>
      </c>
      <c r="K5" s="2">
        <v>0.33333333333333298</v>
      </c>
      <c r="L5" s="2">
        <v>0.66666666666666696</v>
      </c>
      <c r="M5" s="2">
        <v>1.6666666666666701</v>
      </c>
      <c r="N5" s="2">
        <v>0.25</v>
      </c>
      <c r="O5" s="2">
        <v>0.33333333333333298</v>
      </c>
      <c r="P5" s="2">
        <v>0.33333333333333298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 t="s">
        <v>16</v>
      </c>
      <c r="B6" s="2" t="s">
        <v>17</v>
      </c>
      <c r="C6" s="2">
        <v>0</v>
      </c>
      <c r="D6" s="2">
        <v>0.2</v>
      </c>
      <c r="E6" s="2">
        <v>0</v>
      </c>
      <c r="F6" s="2">
        <v>0</v>
      </c>
      <c r="G6" s="2">
        <v>0.25</v>
      </c>
      <c r="H6" s="2">
        <v>0</v>
      </c>
      <c r="I6" s="2">
        <v>0</v>
      </c>
      <c r="J6" s="2">
        <v>0</v>
      </c>
      <c r="K6" s="2">
        <v>0.33333333333333298</v>
      </c>
      <c r="L6" s="2">
        <v>0.66666666666666696</v>
      </c>
      <c r="M6" s="2">
        <v>0.33333333333333298</v>
      </c>
      <c r="N6" s="2">
        <v>0.25</v>
      </c>
      <c r="O6" s="2">
        <v>0</v>
      </c>
      <c r="P6" s="2">
        <v>0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 t="s">
        <v>18</v>
      </c>
      <c r="B7" s="2" t="s">
        <v>19</v>
      </c>
      <c r="C7" s="2">
        <v>0</v>
      </c>
      <c r="D7" s="2">
        <v>0.3</v>
      </c>
      <c r="E7" s="2">
        <v>0</v>
      </c>
      <c r="F7" s="2">
        <v>0</v>
      </c>
      <c r="G7" s="2">
        <v>0.25</v>
      </c>
      <c r="H7" s="2">
        <v>0</v>
      </c>
      <c r="I7" s="2">
        <v>0</v>
      </c>
      <c r="J7" s="2">
        <v>0</v>
      </c>
      <c r="K7" s="2">
        <v>0.5</v>
      </c>
      <c r="L7" s="2">
        <v>0.66666666666666696</v>
      </c>
      <c r="M7" s="2">
        <v>1</v>
      </c>
      <c r="N7" s="2">
        <v>0.25</v>
      </c>
      <c r="O7" s="2">
        <v>0.33333333333333298</v>
      </c>
      <c r="P7" s="2">
        <v>0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 t="s">
        <v>20</v>
      </c>
      <c r="B8" s="2" t="s">
        <v>21</v>
      </c>
      <c r="C8" s="2">
        <v>0.2</v>
      </c>
      <c r="D8" s="2">
        <v>0.5</v>
      </c>
      <c r="E8" s="2">
        <v>0</v>
      </c>
      <c r="F8" s="2">
        <v>1</v>
      </c>
      <c r="G8" s="2">
        <v>0.25</v>
      </c>
      <c r="H8" s="2">
        <v>0</v>
      </c>
      <c r="I8" s="2">
        <v>0</v>
      </c>
      <c r="J8" s="2">
        <v>0</v>
      </c>
      <c r="K8" s="2">
        <v>0.5</v>
      </c>
      <c r="L8" s="2">
        <v>1</v>
      </c>
      <c r="M8" s="2">
        <v>2</v>
      </c>
      <c r="N8" s="2">
        <v>0.5</v>
      </c>
      <c r="O8" s="2">
        <v>0.33333333333333298</v>
      </c>
      <c r="P8" s="2">
        <v>0.33333333333333298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 t="s">
        <v>22</v>
      </c>
      <c r="B9" s="2" t="s">
        <v>23</v>
      </c>
      <c r="C9" s="2">
        <v>0</v>
      </c>
      <c r="D9" s="2">
        <v>0.6</v>
      </c>
      <c r="E9" s="2">
        <v>0</v>
      </c>
      <c r="F9" s="2">
        <v>0</v>
      </c>
      <c r="G9" s="2">
        <v>0.25</v>
      </c>
      <c r="H9" s="2">
        <v>0</v>
      </c>
      <c r="I9" s="2">
        <v>0</v>
      </c>
      <c r="J9" s="2">
        <v>0</v>
      </c>
      <c r="K9" s="2">
        <v>0.33333333333333298</v>
      </c>
      <c r="L9" s="2">
        <v>1</v>
      </c>
      <c r="M9" s="2">
        <v>1.3333333333333299</v>
      </c>
      <c r="N9" s="2">
        <v>0.75</v>
      </c>
      <c r="O9" s="2">
        <v>0.33333333333333298</v>
      </c>
      <c r="P9" s="2">
        <v>0.33333333333333298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 t="s">
        <v>24</v>
      </c>
      <c r="B10" s="2" t="s">
        <v>25</v>
      </c>
      <c r="C10" s="2">
        <v>0</v>
      </c>
      <c r="D10" s="2">
        <v>0.4</v>
      </c>
      <c r="E10" s="2">
        <v>0</v>
      </c>
      <c r="F10" s="2">
        <v>0</v>
      </c>
      <c r="G10" s="2">
        <v>0.25</v>
      </c>
      <c r="H10" s="2">
        <v>0</v>
      </c>
      <c r="I10" s="2">
        <v>0</v>
      </c>
      <c r="J10" s="2">
        <v>0</v>
      </c>
      <c r="K10" s="2">
        <v>0.33333333333333298</v>
      </c>
      <c r="L10" s="2">
        <v>0.66666666666666696</v>
      </c>
      <c r="M10" s="2">
        <v>1.3333333333333299</v>
      </c>
      <c r="N10" s="2">
        <v>0.75</v>
      </c>
      <c r="O10" s="2">
        <v>0.33333333333333298</v>
      </c>
      <c r="P10" s="2"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 t="s">
        <v>26</v>
      </c>
      <c r="B11" s="2" t="s">
        <v>27</v>
      </c>
      <c r="C11" s="2">
        <v>0</v>
      </c>
      <c r="D11" s="2">
        <v>0.3</v>
      </c>
      <c r="E11" s="2">
        <v>0</v>
      </c>
      <c r="F11" s="2">
        <v>0</v>
      </c>
      <c r="G11" s="2">
        <v>0.25</v>
      </c>
      <c r="H11" s="2">
        <v>0</v>
      </c>
      <c r="I11" s="2">
        <v>0</v>
      </c>
      <c r="J11" s="2">
        <v>0</v>
      </c>
      <c r="K11" s="2">
        <v>0.33333333333333298</v>
      </c>
      <c r="L11" s="2">
        <v>0.66666666666666696</v>
      </c>
      <c r="M11" s="2">
        <v>1</v>
      </c>
      <c r="N11" s="2">
        <v>0</v>
      </c>
      <c r="O11" s="2">
        <v>0.33333333333333298</v>
      </c>
      <c r="P11" s="2"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 t="s">
        <v>28</v>
      </c>
      <c r="B12" s="2" t="s">
        <v>29</v>
      </c>
      <c r="C12" s="2">
        <v>0</v>
      </c>
      <c r="D12" s="2">
        <v>0.3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0.33333333333333298</v>
      </c>
      <c r="L12" s="2">
        <v>0.66666666666666696</v>
      </c>
      <c r="M12" s="2">
        <v>1</v>
      </c>
      <c r="N12" s="2">
        <v>0.25</v>
      </c>
      <c r="O12" s="2">
        <v>0.33333333333333298</v>
      </c>
      <c r="P12" s="2"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 t="s">
        <v>30</v>
      </c>
      <c r="B13" s="2" t="s">
        <v>31</v>
      </c>
      <c r="C13" s="2">
        <v>0</v>
      </c>
      <c r="D13" s="2">
        <v>0.4</v>
      </c>
      <c r="E13" s="2">
        <v>0</v>
      </c>
      <c r="F13" s="2">
        <v>0</v>
      </c>
      <c r="G13" s="2">
        <v>0.25</v>
      </c>
      <c r="H13" s="2">
        <v>0</v>
      </c>
      <c r="I13" s="2">
        <v>0</v>
      </c>
      <c r="J13" s="2">
        <v>0</v>
      </c>
      <c r="K13" s="2">
        <v>0.33333333333333298</v>
      </c>
      <c r="L13" s="2">
        <v>0.66666666666666696</v>
      </c>
      <c r="M13" s="2">
        <v>1.3333333333333299</v>
      </c>
      <c r="N13" s="2">
        <v>0.75</v>
      </c>
      <c r="O13" s="2">
        <v>0.33333333333333298</v>
      </c>
      <c r="P13" s="2"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 t="s">
        <v>32</v>
      </c>
      <c r="B14" s="2" t="s">
        <v>33</v>
      </c>
      <c r="C14" s="2">
        <v>0</v>
      </c>
      <c r="D14" s="2">
        <v>0.3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0.33333333333333298</v>
      </c>
      <c r="L14" s="2">
        <v>0.66666666666666696</v>
      </c>
      <c r="M14" s="2">
        <v>1</v>
      </c>
      <c r="N14" s="2">
        <v>0.25</v>
      </c>
      <c r="O14" s="2">
        <v>0.33333333333333298</v>
      </c>
      <c r="P14" s="2"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 t="s">
        <v>34</v>
      </c>
      <c r="B15" s="2" t="s">
        <v>35</v>
      </c>
      <c r="C15" s="2">
        <v>0</v>
      </c>
      <c r="D15" s="2">
        <v>0.2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0.33333333333333298</v>
      </c>
      <c r="L15" s="2">
        <v>0.33333333333333298</v>
      </c>
      <c r="M15" s="2">
        <v>0.66666666666666696</v>
      </c>
      <c r="N15" s="2">
        <v>0.25</v>
      </c>
      <c r="O15" s="2">
        <v>0.33333333333333298</v>
      </c>
      <c r="P15" s="2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 t="s">
        <v>36</v>
      </c>
      <c r="B16" s="2" t="s">
        <v>37</v>
      </c>
      <c r="C16" s="2">
        <v>0</v>
      </c>
      <c r="D16" s="2">
        <v>0.2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0.33333333333333298</v>
      </c>
      <c r="L16" s="2">
        <v>0.66666666666666696</v>
      </c>
      <c r="M16" s="2">
        <v>0.66666666666666696</v>
      </c>
      <c r="N16" s="2">
        <v>0</v>
      </c>
      <c r="O16" s="2">
        <v>0</v>
      </c>
      <c r="P16" s="2"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 t="s">
        <v>38</v>
      </c>
      <c r="B17" s="2" t="s">
        <v>39</v>
      </c>
      <c r="C17" s="2">
        <v>0</v>
      </c>
      <c r="D17" s="2">
        <v>0.3</v>
      </c>
      <c r="E17" s="2">
        <v>0</v>
      </c>
      <c r="F17" s="2">
        <v>0</v>
      </c>
      <c r="G17" s="2">
        <v>0.25</v>
      </c>
      <c r="H17" s="2">
        <v>0</v>
      </c>
      <c r="I17" s="2">
        <v>0</v>
      </c>
      <c r="J17" s="2">
        <v>0</v>
      </c>
      <c r="K17" s="2">
        <v>0.33333333333333298</v>
      </c>
      <c r="L17" s="2">
        <v>0.66666666666666696</v>
      </c>
      <c r="M17" s="2">
        <v>0</v>
      </c>
      <c r="N17" s="2">
        <v>0</v>
      </c>
      <c r="O17" s="2">
        <v>0.33333333333333298</v>
      </c>
      <c r="P17" s="2"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 t="s">
        <v>40</v>
      </c>
      <c r="B18" s="2" t="s">
        <v>41</v>
      </c>
      <c r="C18" s="2">
        <v>0</v>
      </c>
      <c r="D18" s="2">
        <v>0.3</v>
      </c>
      <c r="E18" s="2">
        <v>0</v>
      </c>
      <c r="F18" s="2">
        <v>0</v>
      </c>
      <c r="G18" s="2">
        <v>0.25</v>
      </c>
      <c r="H18" s="2">
        <v>0</v>
      </c>
      <c r="I18" s="2">
        <v>0</v>
      </c>
      <c r="J18" s="2">
        <v>0</v>
      </c>
      <c r="K18" s="2">
        <v>0.33333333333333298</v>
      </c>
      <c r="L18" s="2">
        <v>0.66666666666666696</v>
      </c>
      <c r="M18" s="2">
        <v>1.3333333333333299</v>
      </c>
      <c r="N18" s="2">
        <v>0.25</v>
      </c>
      <c r="O18" s="2">
        <v>0.33333333333333298</v>
      </c>
      <c r="P18" s="2"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 t="s">
        <v>42</v>
      </c>
      <c r="B19" s="2" t="s">
        <v>43</v>
      </c>
      <c r="C19" s="2">
        <v>0</v>
      </c>
      <c r="D19" s="2">
        <v>0.5</v>
      </c>
      <c r="E19" s="2">
        <v>0</v>
      </c>
      <c r="F19" s="2">
        <v>0</v>
      </c>
      <c r="G19" s="2">
        <v>0.25</v>
      </c>
      <c r="H19" s="2">
        <v>0</v>
      </c>
      <c r="I19" s="2">
        <v>0</v>
      </c>
      <c r="J19" s="2">
        <v>0</v>
      </c>
      <c r="K19" s="2">
        <v>0.5</v>
      </c>
      <c r="L19" s="2">
        <v>1</v>
      </c>
      <c r="M19" s="2">
        <v>1.6666666666666701</v>
      </c>
      <c r="N19" s="2">
        <v>0.5</v>
      </c>
      <c r="O19" s="2">
        <v>0</v>
      </c>
      <c r="P19" s="2">
        <v>0.33333333333333298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 t="s">
        <v>44</v>
      </c>
      <c r="B20" s="2" t="s">
        <v>45</v>
      </c>
      <c r="C20" s="2">
        <v>0</v>
      </c>
      <c r="D20" s="2">
        <v>0.3</v>
      </c>
      <c r="E20" s="2">
        <v>0</v>
      </c>
      <c r="F20" s="2">
        <v>0</v>
      </c>
      <c r="G20" s="2">
        <v>0.25</v>
      </c>
      <c r="H20" s="2">
        <v>0</v>
      </c>
      <c r="I20" s="2">
        <v>0</v>
      </c>
      <c r="J20" s="2">
        <v>0</v>
      </c>
      <c r="K20" s="2">
        <v>0.33333333333333298</v>
      </c>
      <c r="L20" s="2">
        <v>0.66666666666666696</v>
      </c>
      <c r="M20" s="2">
        <v>1.3333333333333299</v>
      </c>
      <c r="N20" s="2">
        <v>0.25</v>
      </c>
      <c r="O20" s="2">
        <v>0.33333333333333298</v>
      </c>
      <c r="P20" s="2"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 t="s">
        <v>46</v>
      </c>
      <c r="B21" s="2" t="s">
        <v>47</v>
      </c>
      <c r="C21" s="2">
        <v>0</v>
      </c>
      <c r="D21" s="2">
        <v>0.3</v>
      </c>
      <c r="E21" s="2">
        <v>0</v>
      </c>
      <c r="F21" s="2">
        <v>0</v>
      </c>
      <c r="G21" s="2">
        <v>0.25</v>
      </c>
      <c r="H21" s="2">
        <v>0</v>
      </c>
      <c r="I21" s="2">
        <v>0</v>
      </c>
      <c r="J21" s="2">
        <v>0</v>
      </c>
      <c r="K21" s="2">
        <v>0.33333333333333298</v>
      </c>
      <c r="L21" s="2">
        <v>0.66666666666666696</v>
      </c>
      <c r="M21" s="2">
        <v>1</v>
      </c>
      <c r="N21" s="2">
        <v>0</v>
      </c>
      <c r="O21" s="2">
        <v>0.33333333333333298</v>
      </c>
      <c r="P21" s="2"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 t="s">
        <v>48</v>
      </c>
      <c r="B22" s="2" t="s">
        <v>49</v>
      </c>
      <c r="C22" s="2">
        <v>0</v>
      </c>
      <c r="D22" s="2">
        <v>0.4</v>
      </c>
      <c r="E22" s="2">
        <v>0</v>
      </c>
      <c r="F22" s="2">
        <v>0</v>
      </c>
      <c r="G22" s="2">
        <v>0.25</v>
      </c>
      <c r="H22" s="2">
        <v>0</v>
      </c>
      <c r="I22" s="2">
        <v>0</v>
      </c>
      <c r="J22" s="2">
        <v>0</v>
      </c>
      <c r="K22" s="2">
        <v>0.33333333333333298</v>
      </c>
      <c r="L22" s="2">
        <v>0.66666666666666696</v>
      </c>
      <c r="M22" s="2">
        <v>1.3333333333333299</v>
      </c>
      <c r="N22" s="2">
        <v>0.25</v>
      </c>
      <c r="O22" s="2">
        <v>0.33333333333333298</v>
      </c>
      <c r="P22" s="2">
        <v>0.33333333333333298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 t="s">
        <v>50</v>
      </c>
      <c r="B23" s="2" t="s">
        <v>51</v>
      </c>
      <c r="C23" s="2">
        <v>0</v>
      </c>
      <c r="D23" s="2">
        <v>0.2</v>
      </c>
      <c r="E23" s="2">
        <v>0</v>
      </c>
      <c r="F23" s="2">
        <v>0</v>
      </c>
      <c r="G23" s="2">
        <v>0.25</v>
      </c>
      <c r="H23" s="2">
        <v>0</v>
      </c>
      <c r="I23" s="2">
        <v>0</v>
      </c>
      <c r="J23" s="2">
        <v>0</v>
      </c>
      <c r="K23" s="2">
        <v>0.33333333333333298</v>
      </c>
      <c r="L23" s="2">
        <v>0.66666666666666696</v>
      </c>
      <c r="M23" s="2">
        <v>0.33333333333333298</v>
      </c>
      <c r="N23" s="2">
        <v>0.25</v>
      </c>
      <c r="O23" s="2">
        <v>0</v>
      </c>
      <c r="P23" s="2"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 t="s">
        <v>52</v>
      </c>
      <c r="B24" s="2" t="s">
        <v>53</v>
      </c>
      <c r="C24" s="2">
        <v>0</v>
      </c>
      <c r="D24" s="2">
        <v>0.2</v>
      </c>
      <c r="E24" s="2">
        <v>0</v>
      </c>
      <c r="F24" s="2">
        <v>0</v>
      </c>
      <c r="G24" s="2">
        <v>0.25</v>
      </c>
      <c r="H24" s="2">
        <v>0</v>
      </c>
      <c r="I24" s="2">
        <v>0</v>
      </c>
      <c r="J24" s="2">
        <v>0</v>
      </c>
      <c r="K24" s="2">
        <v>0.33333333333333298</v>
      </c>
      <c r="L24" s="2">
        <v>0.66666666666666696</v>
      </c>
      <c r="M24" s="2">
        <v>0.33333333333333298</v>
      </c>
      <c r="N24" s="2">
        <v>0</v>
      </c>
      <c r="O24" s="2">
        <v>0</v>
      </c>
      <c r="P24" s="2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 t="s">
        <v>54</v>
      </c>
      <c r="B25" s="2" t="s">
        <v>55</v>
      </c>
      <c r="C25" s="2">
        <v>0</v>
      </c>
      <c r="D25" s="2">
        <v>0.5</v>
      </c>
      <c r="E25" s="2">
        <v>0</v>
      </c>
      <c r="F25" s="2">
        <v>0</v>
      </c>
      <c r="G25" s="2">
        <v>0.25</v>
      </c>
      <c r="H25" s="2">
        <v>0</v>
      </c>
      <c r="I25" s="2">
        <v>0</v>
      </c>
      <c r="J25" s="2">
        <v>0</v>
      </c>
      <c r="K25" s="2">
        <v>0.33333333333333298</v>
      </c>
      <c r="L25" s="2">
        <v>1</v>
      </c>
      <c r="M25" s="2">
        <v>1.3333333333333299</v>
      </c>
      <c r="N25" s="2">
        <v>0.5</v>
      </c>
      <c r="O25" s="2">
        <v>0.33333333333333298</v>
      </c>
      <c r="P25" s="2">
        <v>0.33333333333333298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 t="s">
        <v>56</v>
      </c>
      <c r="B26" s="2" t="s">
        <v>57</v>
      </c>
      <c r="C26" s="2">
        <v>0</v>
      </c>
      <c r="D26" s="2">
        <v>0.5</v>
      </c>
      <c r="E26" s="2">
        <v>0</v>
      </c>
      <c r="F26" s="2">
        <v>0</v>
      </c>
      <c r="G26" s="2">
        <v>0.25</v>
      </c>
      <c r="H26" s="2">
        <v>0</v>
      </c>
      <c r="I26" s="2">
        <v>0</v>
      </c>
      <c r="J26" s="2">
        <v>0</v>
      </c>
      <c r="K26" s="2">
        <v>0.33333333333333298</v>
      </c>
      <c r="L26" s="2">
        <v>0.66666666666666696</v>
      </c>
      <c r="M26" s="2">
        <v>1.3333333333333299</v>
      </c>
      <c r="N26" s="2">
        <v>0.5</v>
      </c>
      <c r="O26" s="2">
        <v>0.33333333333333298</v>
      </c>
      <c r="P26" s="2">
        <v>0.66666666666666696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 t="s">
        <v>58</v>
      </c>
      <c r="B27" s="2" t="s">
        <v>59</v>
      </c>
      <c r="C27" s="2">
        <v>0</v>
      </c>
      <c r="D27" s="2">
        <v>0.4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0.66666666666666696</v>
      </c>
      <c r="L27" s="2">
        <v>0.66666666666666696</v>
      </c>
      <c r="M27" s="2">
        <v>1</v>
      </c>
      <c r="N27" s="2">
        <v>0.25</v>
      </c>
      <c r="O27" s="2">
        <v>0.33333333333333298</v>
      </c>
      <c r="P27" s="2">
        <v>0.33333333333333298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 t="s">
        <v>60</v>
      </c>
      <c r="B28" s="2" t="s">
        <v>61</v>
      </c>
      <c r="C28" s="2">
        <v>0</v>
      </c>
      <c r="D28" s="2">
        <v>0.4</v>
      </c>
      <c r="E28" s="2">
        <v>0</v>
      </c>
      <c r="F28" s="2">
        <v>0</v>
      </c>
      <c r="G28" s="2">
        <v>0.25</v>
      </c>
      <c r="H28" s="2">
        <v>0</v>
      </c>
      <c r="I28" s="2">
        <v>0</v>
      </c>
      <c r="J28" s="2">
        <v>0</v>
      </c>
      <c r="K28" s="2">
        <v>0.33333333333333298</v>
      </c>
      <c r="L28" s="2">
        <v>0.66666666666666696</v>
      </c>
      <c r="M28" s="2">
        <v>1</v>
      </c>
      <c r="N28" s="2">
        <v>0.25</v>
      </c>
      <c r="O28" s="2">
        <v>0.33333333333333298</v>
      </c>
      <c r="P28" s="2">
        <v>0.33333333333333298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 t="s">
        <v>62</v>
      </c>
      <c r="B29" s="2" t="s">
        <v>63</v>
      </c>
      <c r="C29" s="2">
        <v>0</v>
      </c>
      <c r="D29" s="2">
        <v>0.4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0.33333333333333298</v>
      </c>
      <c r="L29" s="2">
        <v>1</v>
      </c>
      <c r="M29" s="2">
        <v>0.66666666666666696</v>
      </c>
      <c r="N29" s="2">
        <v>0.25</v>
      </c>
      <c r="O29" s="2">
        <v>0.33333333333333298</v>
      </c>
      <c r="P29" s="2">
        <v>0.33333333333333298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 t="s">
        <v>64</v>
      </c>
      <c r="B30" s="2" t="s">
        <v>65</v>
      </c>
      <c r="C30" s="2">
        <v>0</v>
      </c>
      <c r="D30" s="2">
        <v>0.5</v>
      </c>
      <c r="E30" s="2">
        <v>0</v>
      </c>
      <c r="F30" s="2">
        <v>0</v>
      </c>
      <c r="G30" s="2">
        <v>0.25</v>
      </c>
      <c r="H30" s="2">
        <v>0</v>
      </c>
      <c r="I30" s="2">
        <v>0</v>
      </c>
      <c r="J30" s="2">
        <v>0</v>
      </c>
      <c r="K30" s="2">
        <v>0.33333333333333298</v>
      </c>
      <c r="L30" s="2">
        <v>0.66666666666666696</v>
      </c>
      <c r="M30" s="2">
        <v>1.3333333333333299</v>
      </c>
      <c r="N30" s="2">
        <v>0.75</v>
      </c>
      <c r="O30" s="2">
        <v>0.33333333333333298</v>
      </c>
      <c r="P30" s="2">
        <v>0.33333333333333298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 t="s">
        <v>66</v>
      </c>
      <c r="B31" s="2" t="s">
        <v>67</v>
      </c>
      <c r="C31" s="2">
        <v>0</v>
      </c>
      <c r="D31" s="2">
        <v>0.4</v>
      </c>
      <c r="E31" s="2">
        <v>0</v>
      </c>
      <c r="F31" s="2">
        <v>0</v>
      </c>
      <c r="G31" s="2">
        <v>0.25</v>
      </c>
      <c r="H31" s="2">
        <v>0</v>
      </c>
      <c r="I31" s="2">
        <v>0</v>
      </c>
      <c r="J31" s="2">
        <v>0</v>
      </c>
      <c r="K31" s="2">
        <v>0.33333333333333298</v>
      </c>
      <c r="L31" s="2">
        <v>0.66666666666666696</v>
      </c>
      <c r="M31" s="2">
        <v>1.3333333333333299</v>
      </c>
      <c r="N31" s="2">
        <v>0.75</v>
      </c>
      <c r="O31" s="2">
        <v>0.33333333333333298</v>
      </c>
      <c r="P31" s="2"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 t="s">
        <v>68</v>
      </c>
      <c r="B32" s="2" t="s">
        <v>69</v>
      </c>
      <c r="C32" s="2">
        <v>0</v>
      </c>
      <c r="D32" s="2">
        <v>0.2</v>
      </c>
      <c r="E32" s="2">
        <v>0</v>
      </c>
      <c r="F32" s="2">
        <v>0</v>
      </c>
      <c r="G32" s="2">
        <v>0.25</v>
      </c>
      <c r="H32" s="2">
        <v>0</v>
      </c>
      <c r="I32" s="2">
        <v>0</v>
      </c>
      <c r="J32" s="2">
        <v>0</v>
      </c>
      <c r="K32" s="2">
        <v>0.33333333333333298</v>
      </c>
      <c r="L32" s="2">
        <v>0.66666666666666696</v>
      </c>
      <c r="M32" s="2">
        <v>0</v>
      </c>
      <c r="N32" s="2">
        <v>0</v>
      </c>
      <c r="O32" s="2">
        <v>0</v>
      </c>
      <c r="P32" s="2"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 t="s">
        <v>70</v>
      </c>
      <c r="B33" s="2" t="s">
        <v>71</v>
      </c>
      <c r="C33" s="2">
        <v>0</v>
      </c>
      <c r="D33" s="2">
        <v>0.2</v>
      </c>
      <c r="E33" s="2">
        <v>0</v>
      </c>
      <c r="F33" s="2">
        <v>0</v>
      </c>
      <c r="G33" s="2">
        <v>0.25</v>
      </c>
      <c r="H33" s="2">
        <v>0</v>
      </c>
      <c r="I33" s="2">
        <v>0</v>
      </c>
      <c r="J33" s="2">
        <v>0</v>
      </c>
      <c r="K33" s="2">
        <v>0.33333333333333298</v>
      </c>
      <c r="L33" s="2">
        <v>0.66666666666666696</v>
      </c>
      <c r="M33" s="2">
        <v>0.33333333333333298</v>
      </c>
      <c r="N33" s="2">
        <v>0</v>
      </c>
      <c r="O33" s="2">
        <v>0</v>
      </c>
      <c r="P33" s="2">
        <v>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 t="s">
        <v>72</v>
      </c>
      <c r="B34" s="2" t="s">
        <v>73</v>
      </c>
      <c r="C34" s="2">
        <v>0</v>
      </c>
      <c r="D34" s="2">
        <v>0.3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0.33333333333333298</v>
      </c>
      <c r="L34" s="2">
        <v>0.66666666666666696</v>
      </c>
      <c r="M34" s="2">
        <v>1</v>
      </c>
      <c r="N34" s="2">
        <v>0.25</v>
      </c>
      <c r="O34" s="2">
        <v>0.33333333333333298</v>
      </c>
      <c r="P34" s="2">
        <v>0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 t="s">
        <v>74</v>
      </c>
      <c r="B35" s="2" t="s">
        <v>75</v>
      </c>
      <c r="C35" s="2">
        <v>0</v>
      </c>
      <c r="D35" s="2">
        <v>0.4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0.33333333333333298</v>
      </c>
      <c r="L35" s="2">
        <v>1</v>
      </c>
      <c r="M35" s="2">
        <v>1</v>
      </c>
      <c r="N35" s="2">
        <v>0.25</v>
      </c>
      <c r="O35" s="2">
        <v>0.33333333333333298</v>
      </c>
      <c r="P35" s="2">
        <v>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 t="s">
        <v>76</v>
      </c>
      <c r="B36" s="2" t="s">
        <v>77</v>
      </c>
      <c r="C36" s="2">
        <v>0</v>
      </c>
      <c r="D36" s="2">
        <v>0.2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0.33333333333333298</v>
      </c>
      <c r="L36" s="2">
        <v>0.33333333333333298</v>
      </c>
      <c r="M36" s="2">
        <v>0.66666666666666696</v>
      </c>
      <c r="N36" s="2">
        <v>0.25</v>
      </c>
      <c r="O36" s="2">
        <v>0.33333333333333298</v>
      </c>
      <c r="P36" s="2">
        <v>0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 t="s">
        <v>78</v>
      </c>
      <c r="B37" s="2" t="s">
        <v>79</v>
      </c>
      <c r="C37" s="2">
        <v>0</v>
      </c>
      <c r="D37" s="2">
        <v>0.4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0.33333333333333298</v>
      </c>
      <c r="L37" s="2">
        <v>1</v>
      </c>
      <c r="M37" s="2">
        <v>1</v>
      </c>
      <c r="N37" s="2">
        <v>0.25</v>
      </c>
      <c r="O37" s="2">
        <v>0.33333333333333298</v>
      </c>
      <c r="P37" s="2">
        <v>0.33333333333333298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 t="s">
        <v>80</v>
      </c>
      <c r="B38" s="2" t="s">
        <v>81</v>
      </c>
      <c r="C38" s="2">
        <v>0</v>
      </c>
      <c r="D38" s="2">
        <v>0.3</v>
      </c>
      <c r="E38" s="2">
        <v>0</v>
      </c>
      <c r="F38" s="2">
        <v>0</v>
      </c>
      <c r="G38" s="2">
        <v>0.25</v>
      </c>
      <c r="H38" s="2">
        <v>0</v>
      </c>
      <c r="I38" s="2">
        <v>0</v>
      </c>
      <c r="J38" s="2">
        <v>0</v>
      </c>
      <c r="K38" s="2">
        <v>0.33333333333333298</v>
      </c>
      <c r="L38" s="2">
        <v>0.66666666666666696</v>
      </c>
      <c r="M38" s="2">
        <v>0</v>
      </c>
      <c r="N38" s="2">
        <v>0</v>
      </c>
      <c r="O38" s="2">
        <v>0.33333333333333298</v>
      </c>
      <c r="P38" s="2">
        <v>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 t="s">
        <v>82</v>
      </c>
      <c r="B39" s="2" t="s">
        <v>83</v>
      </c>
      <c r="C39" s="2">
        <v>0</v>
      </c>
      <c r="D39" s="2">
        <v>0.5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0.66666666666666696</v>
      </c>
      <c r="L39" s="2">
        <v>1</v>
      </c>
      <c r="M39" s="2">
        <v>1.3333333333333299</v>
      </c>
      <c r="N39" s="2">
        <v>0.25</v>
      </c>
      <c r="O39" s="2">
        <v>0.33333333333333298</v>
      </c>
      <c r="P39" s="2">
        <v>0.33333333333333298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 t="s">
        <v>84</v>
      </c>
      <c r="B40" s="2" t="s">
        <v>85</v>
      </c>
      <c r="C40" s="2">
        <v>0</v>
      </c>
      <c r="D40" s="2">
        <v>0.4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0.33333333333333298</v>
      </c>
      <c r="L40" s="2">
        <v>0.66666666666666696</v>
      </c>
      <c r="M40" s="2">
        <v>0.66666666666666696</v>
      </c>
      <c r="N40" s="2">
        <v>0.25</v>
      </c>
      <c r="O40" s="2">
        <v>0.33333333333333298</v>
      </c>
      <c r="P40" s="2">
        <v>0.33333333333333298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 t="s">
        <v>86</v>
      </c>
      <c r="B41" s="2" t="s">
        <v>87</v>
      </c>
      <c r="C41" s="2">
        <v>0</v>
      </c>
      <c r="D41" s="2">
        <v>0.2</v>
      </c>
      <c r="E41" s="2">
        <v>0</v>
      </c>
      <c r="F41" s="2">
        <v>0</v>
      </c>
      <c r="G41" s="2">
        <v>0.25</v>
      </c>
      <c r="H41" s="2">
        <v>0</v>
      </c>
      <c r="I41" s="2">
        <v>0</v>
      </c>
      <c r="J41" s="2">
        <v>0</v>
      </c>
      <c r="K41" s="2">
        <v>0.33333333333333298</v>
      </c>
      <c r="L41" s="2">
        <v>0.66666666666666696</v>
      </c>
      <c r="M41" s="2">
        <v>0</v>
      </c>
      <c r="N41" s="2">
        <v>0</v>
      </c>
      <c r="O41" s="2">
        <v>0</v>
      </c>
      <c r="P41" s="2">
        <v>0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 t="s">
        <v>88</v>
      </c>
      <c r="B42" s="2" t="s">
        <v>89</v>
      </c>
      <c r="C42" s="2">
        <v>0</v>
      </c>
      <c r="D42" s="2">
        <v>0.5</v>
      </c>
      <c r="E42" s="2">
        <v>0</v>
      </c>
      <c r="F42" s="2">
        <v>0</v>
      </c>
      <c r="G42" s="2">
        <v>0.25</v>
      </c>
      <c r="H42" s="2">
        <v>0</v>
      </c>
      <c r="I42" s="2">
        <v>0</v>
      </c>
      <c r="J42" s="2">
        <v>0</v>
      </c>
      <c r="K42" s="2">
        <v>0.33333333333333298</v>
      </c>
      <c r="L42" s="2">
        <v>1</v>
      </c>
      <c r="M42" s="2">
        <v>1.6666666666666701</v>
      </c>
      <c r="N42" s="2">
        <v>1</v>
      </c>
      <c r="O42" s="2">
        <v>0</v>
      </c>
      <c r="P42" s="2">
        <v>0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 t="s">
        <v>90</v>
      </c>
      <c r="B43" s="2" t="s">
        <v>91</v>
      </c>
      <c r="C43" s="2">
        <v>0</v>
      </c>
      <c r="D43" s="2">
        <v>0.5</v>
      </c>
      <c r="E43" s="2">
        <v>0</v>
      </c>
      <c r="F43" s="2">
        <v>0</v>
      </c>
      <c r="G43" s="2">
        <v>0.25</v>
      </c>
      <c r="H43" s="2">
        <v>0</v>
      </c>
      <c r="I43" s="2">
        <v>0</v>
      </c>
      <c r="J43" s="2">
        <v>0</v>
      </c>
      <c r="K43" s="2">
        <v>0.33333333333333298</v>
      </c>
      <c r="L43" s="2">
        <v>0.66666666666666696</v>
      </c>
      <c r="M43" s="2">
        <v>1.3333333333333299</v>
      </c>
      <c r="N43" s="2">
        <v>0.75</v>
      </c>
      <c r="O43" s="2">
        <v>0.33333333333333298</v>
      </c>
      <c r="P43" s="2">
        <v>0.33333333333333298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 t="s">
        <v>92</v>
      </c>
      <c r="B44" s="2" t="s">
        <v>93</v>
      </c>
      <c r="C44" s="2">
        <v>0</v>
      </c>
      <c r="D44" s="2">
        <v>0.4</v>
      </c>
      <c r="E44" s="2">
        <v>0</v>
      </c>
      <c r="F44" s="2">
        <v>0</v>
      </c>
      <c r="G44" s="2">
        <v>0.25</v>
      </c>
      <c r="H44" s="2">
        <v>0</v>
      </c>
      <c r="I44" s="2">
        <v>0</v>
      </c>
      <c r="J44" s="2">
        <v>0</v>
      </c>
      <c r="K44" s="2">
        <v>0.33333333333333298</v>
      </c>
      <c r="L44" s="2">
        <v>0.66666666666666696</v>
      </c>
      <c r="M44" s="2">
        <v>1.3333333333333299</v>
      </c>
      <c r="N44" s="2">
        <v>0.75</v>
      </c>
      <c r="O44" s="2">
        <v>0.33333333333333298</v>
      </c>
      <c r="P44" s="2">
        <v>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 t="s">
        <v>94</v>
      </c>
      <c r="B45" s="2" t="s">
        <v>95</v>
      </c>
      <c r="C45" s="2">
        <v>0</v>
      </c>
      <c r="D45" s="2">
        <v>0.4</v>
      </c>
      <c r="E45" s="2">
        <v>0</v>
      </c>
      <c r="F45" s="2">
        <v>0</v>
      </c>
      <c r="G45" s="2">
        <v>0.25</v>
      </c>
      <c r="H45" s="2">
        <v>0</v>
      </c>
      <c r="I45" s="2">
        <v>0</v>
      </c>
      <c r="J45" s="2">
        <v>0</v>
      </c>
      <c r="K45" s="2">
        <v>0.33333333333333298</v>
      </c>
      <c r="L45" s="2">
        <v>0.66666666666666696</v>
      </c>
      <c r="M45" s="2">
        <v>1.3333333333333299</v>
      </c>
      <c r="N45" s="2">
        <v>0.75</v>
      </c>
      <c r="O45" s="2">
        <v>0.33333333333333298</v>
      </c>
      <c r="P45" s="2">
        <v>0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 t="s">
        <v>96</v>
      </c>
      <c r="B46" s="2" t="s">
        <v>97</v>
      </c>
      <c r="C46" s="2">
        <v>0</v>
      </c>
      <c r="D46" s="2">
        <v>0.3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0.33333333333333298</v>
      </c>
      <c r="L46" s="2">
        <v>0.66666666666666696</v>
      </c>
      <c r="M46" s="2">
        <v>0.66666666666666696</v>
      </c>
      <c r="N46" s="2">
        <v>0.25</v>
      </c>
      <c r="O46" s="2">
        <v>0.33333333333333298</v>
      </c>
      <c r="P46" s="2">
        <v>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 t="s">
        <v>98</v>
      </c>
      <c r="B47" s="2" t="s">
        <v>99</v>
      </c>
      <c r="C47" s="2">
        <v>0.2</v>
      </c>
      <c r="D47" s="2">
        <v>0.6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>
        <v>0.83333333333333304</v>
      </c>
      <c r="L47" s="2">
        <v>1</v>
      </c>
      <c r="M47" s="2">
        <v>1.6666666666666701</v>
      </c>
      <c r="N47" s="2">
        <v>0.25</v>
      </c>
      <c r="O47" s="2">
        <v>0.33333333333333298</v>
      </c>
      <c r="P47" s="2">
        <v>0.66666666666666696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 t="s">
        <v>100</v>
      </c>
      <c r="B48" s="2" t="s">
        <v>101</v>
      </c>
      <c r="C48" s="2">
        <v>0</v>
      </c>
      <c r="D48" s="2">
        <v>0.5</v>
      </c>
      <c r="E48" s="2">
        <v>0</v>
      </c>
      <c r="F48" s="2">
        <v>0</v>
      </c>
      <c r="G48" s="2">
        <v>0.25</v>
      </c>
      <c r="H48" s="2">
        <v>0</v>
      </c>
      <c r="I48" s="2">
        <v>0</v>
      </c>
      <c r="J48" s="2">
        <v>0</v>
      </c>
      <c r="K48" s="2">
        <v>0.33333333333333298</v>
      </c>
      <c r="L48" s="2">
        <v>0.66666666666666696</v>
      </c>
      <c r="M48" s="2">
        <v>1.3333333333333299</v>
      </c>
      <c r="N48" s="2">
        <v>0.75</v>
      </c>
      <c r="O48" s="2">
        <v>0.33333333333333298</v>
      </c>
      <c r="P48" s="2">
        <v>0.33333333333333298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 t="s">
        <v>102</v>
      </c>
      <c r="B49" s="2" t="s">
        <v>103</v>
      </c>
      <c r="C49" s="2">
        <v>0</v>
      </c>
      <c r="D49" s="2">
        <v>0.4</v>
      </c>
      <c r="E49" s="2">
        <v>0</v>
      </c>
      <c r="F49" s="2">
        <v>0</v>
      </c>
      <c r="G49" s="2">
        <v>0.25</v>
      </c>
      <c r="H49" s="2">
        <v>0</v>
      </c>
      <c r="I49" s="2">
        <v>0</v>
      </c>
      <c r="J49" s="2">
        <v>0</v>
      </c>
      <c r="K49" s="2">
        <v>0.33333333333333298</v>
      </c>
      <c r="L49" s="2">
        <v>0.66666666666666696</v>
      </c>
      <c r="M49" s="2">
        <v>0.33333333333333298</v>
      </c>
      <c r="N49" s="2">
        <v>0.25</v>
      </c>
      <c r="O49" s="2">
        <v>0.33333333333333298</v>
      </c>
      <c r="P49" s="2">
        <v>0.33333333333333298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 t="s">
        <v>104</v>
      </c>
      <c r="B50" s="2" t="s">
        <v>105</v>
      </c>
      <c r="C50" s="2">
        <v>0</v>
      </c>
      <c r="D50" s="2">
        <v>0.2</v>
      </c>
      <c r="E50" s="2">
        <v>0</v>
      </c>
      <c r="F50" s="2">
        <v>0</v>
      </c>
      <c r="G50" s="2">
        <v>0.25</v>
      </c>
      <c r="H50" s="2">
        <v>0</v>
      </c>
      <c r="I50" s="2">
        <v>0</v>
      </c>
      <c r="J50" s="2">
        <v>0</v>
      </c>
      <c r="K50" s="2">
        <v>0.33333333333333298</v>
      </c>
      <c r="L50" s="2">
        <v>0.66666666666666696</v>
      </c>
      <c r="M50" s="2">
        <v>1.3333333333333299</v>
      </c>
      <c r="N50" s="2">
        <v>0.25</v>
      </c>
      <c r="O50" s="2">
        <v>0</v>
      </c>
      <c r="P50" s="2">
        <v>0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 t="s">
        <v>106</v>
      </c>
      <c r="B51" s="2" t="s">
        <v>107</v>
      </c>
      <c r="C51" s="2">
        <v>0</v>
      </c>
      <c r="D51" s="2">
        <v>0.3</v>
      </c>
      <c r="E51" s="2">
        <v>0</v>
      </c>
      <c r="F51" s="2">
        <v>0</v>
      </c>
      <c r="G51" s="2">
        <v>0.25</v>
      </c>
      <c r="H51" s="2">
        <v>0</v>
      </c>
      <c r="I51" s="2">
        <v>0</v>
      </c>
      <c r="J51" s="2">
        <v>0</v>
      </c>
      <c r="K51" s="2">
        <v>0.33333333333333298</v>
      </c>
      <c r="L51" s="2">
        <v>0.66666666666666696</v>
      </c>
      <c r="M51" s="2">
        <v>0</v>
      </c>
      <c r="N51" s="2">
        <v>0</v>
      </c>
      <c r="O51" s="2">
        <v>0.33333333333333298</v>
      </c>
      <c r="P51" s="2">
        <v>0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 t="s">
        <v>108</v>
      </c>
      <c r="B52" s="2" t="s">
        <v>109</v>
      </c>
      <c r="C52" s="2">
        <v>0</v>
      </c>
      <c r="D52" s="2">
        <v>0.3</v>
      </c>
      <c r="E52" s="2">
        <v>0</v>
      </c>
      <c r="F52" s="2">
        <v>0</v>
      </c>
      <c r="G52" s="2">
        <v>0.25</v>
      </c>
      <c r="H52" s="2">
        <v>0</v>
      </c>
      <c r="I52" s="2">
        <v>0</v>
      </c>
      <c r="J52" s="2">
        <v>0</v>
      </c>
      <c r="K52" s="2">
        <v>0.33333333333333298</v>
      </c>
      <c r="L52" s="2">
        <v>0.66666666666666696</v>
      </c>
      <c r="M52" s="2">
        <v>0</v>
      </c>
      <c r="N52" s="2">
        <v>0</v>
      </c>
      <c r="O52" s="2">
        <v>0.33333333333333298</v>
      </c>
      <c r="P52" s="2">
        <v>0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 t="s">
        <v>110</v>
      </c>
      <c r="B53" s="2" t="s">
        <v>111</v>
      </c>
      <c r="C53" s="2">
        <v>0.1</v>
      </c>
      <c r="D53" s="2">
        <v>0.4</v>
      </c>
      <c r="E53" s="2">
        <v>0</v>
      </c>
      <c r="F53" s="2">
        <v>0</v>
      </c>
      <c r="G53" s="2">
        <v>0.5</v>
      </c>
      <c r="H53" s="2">
        <v>0</v>
      </c>
      <c r="I53" s="2">
        <v>0</v>
      </c>
      <c r="J53" s="2">
        <v>0</v>
      </c>
      <c r="K53" s="2">
        <v>0.33333333333333298</v>
      </c>
      <c r="L53" s="2">
        <v>1</v>
      </c>
      <c r="M53" s="2">
        <v>1.6666666666666701</v>
      </c>
      <c r="N53" s="2">
        <v>0.25</v>
      </c>
      <c r="O53" s="2">
        <v>0.33333333333333298</v>
      </c>
      <c r="P53" s="2">
        <v>0.33333333333333298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 t="s">
        <v>112</v>
      </c>
      <c r="B54" s="2" t="s">
        <v>113</v>
      </c>
      <c r="C54" s="2">
        <v>0</v>
      </c>
      <c r="D54" s="2">
        <v>0.3</v>
      </c>
      <c r="E54" s="2">
        <v>0</v>
      </c>
      <c r="F54" s="2">
        <v>0</v>
      </c>
      <c r="G54" s="2">
        <v>0.25</v>
      </c>
      <c r="H54" s="2">
        <v>0</v>
      </c>
      <c r="I54" s="2">
        <v>0</v>
      </c>
      <c r="J54" s="2">
        <v>0</v>
      </c>
      <c r="K54" s="2">
        <v>0.33333333333333298</v>
      </c>
      <c r="L54" s="2">
        <v>0.66666666666666696</v>
      </c>
      <c r="M54" s="2">
        <v>1.3333333333333299</v>
      </c>
      <c r="N54" s="2">
        <v>0.75</v>
      </c>
      <c r="O54" s="2">
        <v>0</v>
      </c>
      <c r="P54" s="2">
        <v>0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 t="s">
        <v>114</v>
      </c>
      <c r="B55" s="2" t="s">
        <v>115</v>
      </c>
      <c r="C55" s="2">
        <v>0</v>
      </c>
      <c r="D55" s="2">
        <v>0.4</v>
      </c>
      <c r="E55" s="2">
        <v>0</v>
      </c>
      <c r="F55" s="2">
        <v>0</v>
      </c>
      <c r="G55" s="2">
        <v>0.25</v>
      </c>
      <c r="H55" s="2">
        <v>0</v>
      </c>
      <c r="I55" s="2">
        <v>0</v>
      </c>
      <c r="J55" s="2">
        <v>0</v>
      </c>
      <c r="K55" s="2">
        <v>0.33333333333333298</v>
      </c>
      <c r="L55" s="2">
        <v>0.66666666666666696</v>
      </c>
      <c r="M55" s="2">
        <v>1.3333333333333299</v>
      </c>
      <c r="N55" s="2">
        <v>0.75</v>
      </c>
      <c r="O55" s="2">
        <v>0.33333333333333298</v>
      </c>
      <c r="P55" s="2">
        <v>0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 t="s">
        <v>116</v>
      </c>
      <c r="B56" s="2" t="s">
        <v>117</v>
      </c>
      <c r="C56" s="2">
        <v>0</v>
      </c>
      <c r="D56" s="2">
        <v>0.2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0.33333333333333298</v>
      </c>
      <c r="L56" s="2">
        <v>0</v>
      </c>
      <c r="M56" s="2">
        <v>0.66666666666666696</v>
      </c>
      <c r="N56" s="2">
        <v>0.25</v>
      </c>
      <c r="O56" s="2">
        <v>0.33333333333333298</v>
      </c>
      <c r="P56" s="2">
        <v>0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 t="s">
        <v>118</v>
      </c>
      <c r="B57" s="2" t="s">
        <v>119</v>
      </c>
      <c r="C57" s="2">
        <v>0</v>
      </c>
      <c r="D57" s="2">
        <v>0.5</v>
      </c>
      <c r="E57" s="2">
        <v>0</v>
      </c>
      <c r="F57" s="2">
        <v>0</v>
      </c>
      <c r="G57" s="2">
        <v>0.25</v>
      </c>
      <c r="H57" s="2">
        <v>0</v>
      </c>
      <c r="I57" s="2">
        <v>0</v>
      </c>
      <c r="J57" s="2">
        <v>0</v>
      </c>
      <c r="K57" s="2">
        <v>0.33333333333333298</v>
      </c>
      <c r="L57" s="2">
        <v>0.66666666666666696</v>
      </c>
      <c r="M57" s="2">
        <v>1.3333333333333299</v>
      </c>
      <c r="N57" s="2">
        <v>0.75</v>
      </c>
      <c r="O57" s="2">
        <v>0.33333333333333298</v>
      </c>
      <c r="P57" s="2">
        <v>0.33333333333333298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 t="s">
        <v>120</v>
      </c>
      <c r="B58" s="2" t="s">
        <v>121</v>
      </c>
      <c r="C58" s="2">
        <v>0</v>
      </c>
      <c r="D58" s="2">
        <v>0.3</v>
      </c>
      <c r="E58" s="2">
        <v>0</v>
      </c>
      <c r="F58" s="2">
        <v>0</v>
      </c>
      <c r="G58" s="2">
        <v>0.25</v>
      </c>
      <c r="H58" s="2">
        <v>0</v>
      </c>
      <c r="I58" s="2">
        <v>0</v>
      </c>
      <c r="J58" s="2">
        <v>0</v>
      </c>
      <c r="K58" s="2">
        <v>0.33333333333333298</v>
      </c>
      <c r="L58" s="2">
        <v>0.66666666666666696</v>
      </c>
      <c r="M58" s="2">
        <v>1.3333333333333299</v>
      </c>
      <c r="N58" s="2">
        <v>0.25</v>
      </c>
      <c r="O58" s="2">
        <v>0</v>
      </c>
      <c r="P58" s="2">
        <v>0.33333333333333298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 t="s">
        <v>122</v>
      </c>
      <c r="B59" s="2" t="s">
        <v>123</v>
      </c>
      <c r="C59" s="2">
        <v>0</v>
      </c>
      <c r="D59" s="2">
        <v>0.3</v>
      </c>
      <c r="E59" s="2">
        <v>0</v>
      </c>
      <c r="F59" s="2">
        <v>0</v>
      </c>
      <c r="G59" s="2">
        <v>0.25</v>
      </c>
      <c r="H59" s="2">
        <v>0</v>
      </c>
      <c r="I59" s="2">
        <v>0</v>
      </c>
      <c r="J59" s="2">
        <v>0</v>
      </c>
      <c r="K59" s="2">
        <v>0.33333333333333298</v>
      </c>
      <c r="L59" s="2">
        <v>0.66666666666666696</v>
      </c>
      <c r="M59" s="2">
        <v>1.3333333333333299</v>
      </c>
      <c r="N59" s="2">
        <v>0.75</v>
      </c>
      <c r="O59" s="2">
        <v>0</v>
      </c>
      <c r="P59" s="2">
        <v>0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 t="s">
        <v>124</v>
      </c>
      <c r="B60" s="2" t="s">
        <v>125</v>
      </c>
      <c r="C60" s="2">
        <v>0.2</v>
      </c>
      <c r="D60" s="2">
        <v>0.8</v>
      </c>
      <c r="E60" s="2">
        <v>0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v>1</v>
      </c>
      <c r="L60" s="2">
        <v>1</v>
      </c>
      <c r="M60" s="2">
        <v>2</v>
      </c>
      <c r="N60" s="2">
        <v>0.75</v>
      </c>
      <c r="O60" s="2">
        <v>0.33333333333333298</v>
      </c>
      <c r="P60" s="2">
        <v>0.66666666666666696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 t="s">
        <v>126</v>
      </c>
      <c r="B61" s="2" t="s">
        <v>127</v>
      </c>
      <c r="C61" s="2">
        <v>0</v>
      </c>
      <c r="D61" s="2">
        <v>0.4</v>
      </c>
      <c r="E61" s="2">
        <v>0</v>
      </c>
      <c r="F61" s="2">
        <v>0</v>
      </c>
      <c r="G61" s="2">
        <v>0.25</v>
      </c>
      <c r="H61" s="2">
        <v>0</v>
      </c>
      <c r="I61" s="2">
        <v>0</v>
      </c>
      <c r="J61" s="2">
        <v>0</v>
      </c>
      <c r="K61" s="2">
        <v>0.33333333333333298</v>
      </c>
      <c r="L61" s="2">
        <v>1</v>
      </c>
      <c r="M61" s="2">
        <v>0.66666666666666696</v>
      </c>
      <c r="N61" s="2">
        <v>0.25</v>
      </c>
      <c r="O61" s="2">
        <v>0.33333333333333298</v>
      </c>
      <c r="P61" s="2">
        <v>0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 t="s">
        <v>128</v>
      </c>
      <c r="B62" s="2" t="s">
        <v>129</v>
      </c>
      <c r="C62" s="2">
        <v>0</v>
      </c>
      <c r="D62" s="2">
        <v>0.5</v>
      </c>
      <c r="E62" s="2">
        <v>0</v>
      </c>
      <c r="F62" s="2">
        <v>0</v>
      </c>
      <c r="G62" s="2">
        <v>0.25</v>
      </c>
      <c r="H62" s="2">
        <v>0</v>
      </c>
      <c r="I62" s="2">
        <v>0</v>
      </c>
      <c r="J62" s="2">
        <v>0</v>
      </c>
      <c r="K62" s="2">
        <v>0.33333333333333298</v>
      </c>
      <c r="L62" s="2">
        <v>0.66666666666666696</v>
      </c>
      <c r="M62" s="2">
        <v>1.3333333333333299</v>
      </c>
      <c r="N62" s="2">
        <v>0.75</v>
      </c>
      <c r="O62" s="2">
        <v>0.33333333333333298</v>
      </c>
      <c r="P62" s="2">
        <v>0.33333333333333298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 t="s">
        <v>130</v>
      </c>
      <c r="B63" s="2" t="s">
        <v>131</v>
      </c>
      <c r="C63" s="2">
        <v>0</v>
      </c>
      <c r="D63" s="2">
        <v>0.3</v>
      </c>
      <c r="E63" s="2">
        <v>0</v>
      </c>
      <c r="F63" s="2">
        <v>0</v>
      </c>
      <c r="G63" s="2">
        <v>0.25</v>
      </c>
      <c r="H63" s="2">
        <v>0</v>
      </c>
      <c r="I63" s="2">
        <v>0</v>
      </c>
      <c r="J63" s="2">
        <v>0</v>
      </c>
      <c r="K63" s="2">
        <v>0.33333333333333298</v>
      </c>
      <c r="L63" s="2">
        <v>0.66666666666666696</v>
      </c>
      <c r="M63" s="2">
        <v>0.66666666666666696</v>
      </c>
      <c r="N63" s="2">
        <v>0</v>
      </c>
      <c r="O63" s="2">
        <v>0.33333333333333298</v>
      </c>
      <c r="P63" s="2">
        <v>0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 t="s">
        <v>132</v>
      </c>
      <c r="B64" s="2" t="s">
        <v>133</v>
      </c>
      <c r="C64" s="2">
        <v>0</v>
      </c>
      <c r="D64" s="2">
        <v>0.3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0.33333333333333298</v>
      </c>
      <c r="L64" s="2">
        <v>0.66666666666666696</v>
      </c>
      <c r="M64" s="2">
        <v>0.33333333333333298</v>
      </c>
      <c r="N64" s="2">
        <v>0</v>
      </c>
      <c r="O64" s="2">
        <v>0.33333333333333298</v>
      </c>
      <c r="P64" s="2">
        <v>0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 t="s">
        <v>134</v>
      </c>
      <c r="B65" s="2" t="s">
        <v>135</v>
      </c>
      <c r="C65" s="2">
        <v>0</v>
      </c>
      <c r="D65" s="2">
        <v>0.3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0.33333333333333298</v>
      </c>
      <c r="L65" s="2">
        <v>0.66666666666666696</v>
      </c>
      <c r="M65" s="2">
        <v>1</v>
      </c>
      <c r="N65" s="2">
        <v>0.25</v>
      </c>
      <c r="O65" s="2">
        <v>0.33333333333333298</v>
      </c>
      <c r="P65" s="2">
        <v>0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 t="s">
        <v>136</v>
      </c>
      <c r="B66" s="2" t="s">
        <v>137</v>
      </c>
      <c r="C66" s="2">
        <v>0</v>
      </c>
      <c r="D66" s="2">
        <v>0.4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0.33333333333333298</v>
      </c>
      <c r="L66" s="2">
        <v>0.66666666666666696</v>
      </c>
      <c r="M66" s="2">
        <v>1</v>
      </c>
      <c r="N66" s="2">
        <v>0.25</v>
      </c>
      <c r="O66" s="2">
        <v>0.33333333333333298</v>
      </c>
      <c r="P66" s="2">
        <v>0.33333333333333298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 t="s">
        <v>138</v>
      </c>
      <c r="B67" s="2" t="s">
        <v>139</v>
      </c>
      <c r="C67" s="2">
        <v>0</v>
      </c>
      <c r="D67" s="2">
        <v>0.4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0.5</v>
      </c>
      <c r="L67" s="2">
        <v>1</v>
      </c>
      <c r="M67" s="2">
        <v>1.3333333333333299</v>
      </c>
      <c r="N67" s="2">
        <v>0.25</v>
      </c>
      <c r="O67" s="2">
        <v>0.33333333333333298</v>
      </c>
      <c r="P67" s="2">
        <v>0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 t="s">
        <v>140</v>
      </c>
      <c r="B68" s="2" t="s">
        <v>141</v>
      </c>
      <c r="C68" s="2">
        <v>0</v>
      </c>
      <c r="D68" s="2">
        <v>0.5</v>
      </c>
      <c r="E68" s="2">
        <v>0</v>
      </c>
      <c r="F68" s="2">
        <v>0</v>
      </c>
      <c r="G68" s="2">
        <v>0.25</v>
      </c>
      <c r="H68" s="2">
        <v>0</v>
      </c>
      <c r="I68" s="2">
        <v>0</v>
      </c>
      <c r="J68" s="2">
        <v>0</v>
      </c>
      <c r="K68" s="2">
        <v>0.5</v>
      </c>
      <c r="L68" s="2">
        <v>1</v>
      </c>
      <c r="M68" s="2">
        <v>2</v>
      </c>
      <c r="N68" s="2">
        <v>0.25</v>
      </c>
      <c r="O68" s="2">
        <v>0.33333333333333298</v>
      </c>
      <c r="P68" s="2">
        <v>0.33333333333333298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 t="s">
        <v>142</v>
      </c>
      <c r="B69" s="2" t="s">
        <v>143</v>
      </c>
      <c r="C69" s="2">
        <v>0</v>
      </c>
      <c r="D69" s="2">
        <v>0.3</v>
      </c>
      <c r="E69" s="2">
        <v>0</v>
      </c>
      <c r="F69" s="2">
        <v>0</v>
      </c>
      <c r="G69" s="2">
        <v>0.25</v>
      </c>
      <c r="H69" s="2">
        <v>0</v>
      </c>
      <c r="I69" s="2">
        <v>0</v>
      </c>
      <c r="J69" s="2">
        <v>0</v>
      </c>
      <c r="K69" s="2">
        <v>0.33333333333333298</v>
      </c>
      <c r="L69" s="2">
        <v>0.66666666666666696</v>
      </c>
      <c r="M69" s="2">
        <v>1.3333333333333299</v>
      </c>
      <c r="N69" s="2">
        <v>0.75</v>
      </c>
      <c r="O69" s="2">
        <v>0</v>
      </c>
      <c r="P69" s="2">
        <v>0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 t="s">
        <v>144</v>
      </c>
      <c r="B70" s="2" t="s">
        <v>145</v>
      </c>
      <c r="C70" s="2">
        <v>0.2</v>
      </c>
      <c r="D70" s="2">
        <v>0.5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v>0.5</v>
      </c>
      <c r="L70" s="2">
        <v>1</v>
      </c>
      <c r="M70" s="2">
        <v>2</v>
      </c>
      <c r="N70" s="2">
        <v>0.25</v>
      </c>
      <c r="O70" s="2">
        <v>0.33333333333333298</v>
      </c>
      <c r="P70" s="2">
        <v>0.33333333333333298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 t="s">
        <v>146</v>
      </c>
      <c r="B71" s="2" t="s">
        <v>147</v>
      </c>
      <c r="C71" s="2">
        <v>0</v>
      </c>
      <c r="D71" s="2">
        <v>0.2</v>
      </c>
      <c r="E71" s="2">
        <v>0</v>
      </c>
      <c r="F71" s="2">
        <v>0</v>
      </c>
      <c r="G71" s="2">
        <v>0.25</v>
      </c>
      <c r="H71" s="2">
        <v>0</v>
      </c>
      <c r="I71" s="2">
        <v>0</v>
      </c>
      <c r="J71" s="2">
        <v>0</v>
      </c>
      <c r="K71" s="2">
        <v>0.33333333333333298</v>
      </c>
      <c r="L71" s="2">
        <v>0.33333333333333298</v>
      </c>
      <c r="M71" s="2">
        <v>0.66666666666666696</v>
      </c>
      <c r="N71" s="2">
        <v>0.25</v>
      </c>
      <c r="O71" s="2">
        <v>0</v>
      </c>
      <c r="P71" s="2">
        <v>0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 t="s">
        <v>148</v>
      </c>
      <c r="B72" s="2" t="s">
        <v>149</v>
      </c>
      <c r="C72" s="2">
        <v>0</v>
      </c>
      <c r="D72" s="2">
        <v>0.4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0.33333333333333298</v>
      </c>
      <c r="L72" s="2">
        <v>1</v>
      </c>
      <c r="M72" s="2">
        <v>1.6666666666666701</v>
      </c>
      <c r="N72" s="2">
        <v>0.25</v>
      </c>
      <c r="O72" s="2">
        <v>0.33333333333333298</v>
      </c>
      <c r="P72" s="2">
        <v>0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 t="s">
        <v>150</v>
      </c>
      <c r="B73" s="2" t="s">
        <v>151</v>
      </c>
      <c r="C73" s="2">
        <v>0</v>
      </c>
      <c r="D73" s="2">
        <v>0.2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0.33333333333333298</v>
      </c>
      <c r="L73" s="2">
        <v>0.66666666666666696</v>
      </c>
      <c r="M73" s="2">
        <v>0.33333333333333298</v>
      </c>
      <c r="N73" s="2">
        <v>0.25</v>
      </c>
      <c r="O73" s="2">
        <v>0</v>
      </c>
      <c r="P73" s="2">
        <v>0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 t="s">
        <v>152</v>
      </c>
      <c r="B74" s="2" t="s">
        <v>153</v>
      </c>
      <c r="C74" s="2">
        <v>0</v>
      </c>
      <c r="D74" s="2">
        <v>0.3</v>
      </c>
      <c r="E74" s="2">
        <v>0</v>
      </c>
      <c r="F74" s="2">
        <v>0</v>
      </c>
      <c r="G74" s="2">
        <v>0.25</v>
      </c>
      <c r="H74" s="2">
        <v>0</v>
      </c>
      <c r="I74" s="2">
        <v>0</v>
      </c>
      <c r="J74" s="2">
        <v>0</v>
      </c>
      <c r="K74" s="2">
        <v>0.33333333333333298</v>
      </c>
      <c r="L74" s="2">
        <v>0.66666666666666696</v>
      </c>
      <c r="M74" s="2">
        <v>0</v>
      </c>
      <c r="N74" s="2">
        <v>0</v>
      </c>
      <c r="O74" s="2">
        <v>0</v>
      </c>
      <c r="P74" s="2">
        <v>0.33333333333333298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 t="s">
        <v>154</v>
      </c>
      <c r="B75" s="2" t="s">
        <v>155</v>
      </c>
      <c r="C75" s="2">
        <v>0</v>
      </c>
      <c r="D75" s="2">
        <v>0.2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0.33333333333333298</v>
      </c>
      <c r="L75" s="2">
        <v>0.33333333333333298</v>
      </c>
      <c r="M75" s="2">
        <v>1</v>
      </c>
      <c r="N75" s="2">
        <v>0.25</v>
      </c>
      <c r="O75" s="2">
        <v>0.33333333333333298</v>
      </c>
      <c r="P75" s="2">
        <v>0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 t="s">
        <v>156</v>
      </c>
      <c r="B76" s="2" t="s">
        <v>157</v>
      </c>
      <c r="C76" s="2">
        <v>0</v>
      </c>
      <c r="D76" s="2">
        <v>0.3</v>
      </c>
      <c r="E76" s="2">
        <v>0</v>
      </c>
      <c r="F76" s="2">
        <v>0</v>
      </c>
      <c r="G76" s="2">
        <v>0.25</v>
      </c>
      <c r="H76" s="2">
        <v>0</v>
      </c>
      <c r="I76" s="2">
        <v>0</v>
      </c>
      <c r="J76" s="2">
        <v>0</v>
      </c>
      <c r="K76" s="2">
        <v>0.33333333333333298</v>
      </c>
      <c r="L76" s="2">
        <v>0.66666666666666696</v>
      </c>
      <c r="M76" s="2">
        <v>1</v>
      </c>
      <c r="N76" s="2">
        <v>0</v>
      </c>
      <c r="O76" s="2">
        <v>0.33333333333333298</v>
      </c>
      <c r="P76" s="2">
        <v>0.33333333333333298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 t="s">
        <v>158</v>
      </c>
      <c r="B77" s="2" t="s">
        <v>159</v>
      </c>
      <c r="C77" s="2">
        <v>0</v>
      </c>
      <c r="D77" s="2">
        <v>0.2</v>
      </c>
      <c r="E77" s="2">
        <v>0</v>
      </c>
      <c r="F77" s="2">
        <v>0</v>
      </c>
      <c r="G77" s="2">
        <v>0.25</v>
      </c>
      <c r="H77" s="2">
        <v>0</v>
      </c>
      <c r="I77" s="2">
        <v>0</v>
      </c>
      <c r="J77" s="2">
        <v>0</v>
      </c>
      <c r="K77" s="2">
        <v>0.33333333333333298</v>
      </c>
      <c r="L77" s="2">
        <v>0.66666666666666696</v>
      </c>
      <c r="M77" s="2">
        <v>0</v>
      </c>
      <c r="N77" s="2">
        <v>0</v>
      </c>
      <c r="O77" s="2">
        <v>0</v>
      </c>
      <c r="P77" s="2">
        <v>0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 t="s">
        <v>160</v>
      </c>
      <c r="B78" s="2" t="s">
        <v>161</v>
      </c>
      <c r="C78" s="2">
        <v>0</v>
      </c>
      <c r="D78" s="2">
        <v>0.2</v>
      </c>
      <c r="E78" s="2">
        <v>0</v>
      </c>
      <c r="F78" s="2">
        <v>0</v>
      </c>
      <c r="G78" s="2">
        <v>0.25</v>
      </c>
      <c r="H78" s="2">
        <v>0</v>
      </c>
      <c r="I78" s="2">
        <v>0</v>
      </c>
      <c r="J78" s="2">
        <v>0</v>
      </c>
      <c r="K78" s="2">
        <v>0.33333333333333298</v>
      </c>
      <c r="L78" s="2">
        <v>0.66666666666666696</v>
      </c>
      <c r="M78" s="2">
        <v>0.66666666666666696</v>
      </c>
      <c r="N78" s="2">
        <v>0</v>
      </c>
      <c r="O78" s="2">
        <v>0</v>
      </c>
      <c r="P78" s="2">
        <v>0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 t="s">
        <v>162</v>
      </c>
      <c r="B79" s="2" t="s">
        <v>163</v>
      </c>
      <c r="C79" s="2">
        <v>0</v>
      </c>
      <c r="D79" s="2">
        <v>0.5</v>
      </c>
      <c r="E79" s="2">
        <v>0</v>
      </c>
      <c r="F79" s="2">
        <v>0</v>
      </c>
      <c r="G79" s="2">
        <v>0.25</v>
      </c>
      <c r="H79" s="2">
        <v>0</v>
      </c>
      <c r="I79" s="2">
        <v>0</v>
      </c>
      <c r="J79" s="2">
        <v>0</v>
      </c>
      <c r="K79" s="2">
        <v>0.33333333333333298</v>
      </c>
      <c r="L79" s="2">
        <v>0.66666666666666696</v>
      </c>
      <c r="M79" s="2">
        <v>1.3333333333333299</v>
      </c>
      <c r="N79" s="2">
        <v>0.75</v>
      </c>
      <c r="O79" s="2">
        <v>0.33333333333333298</v>
      </c>
      <c r="P79" s="2">
        <v>0.33333333333333298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 t="s">
        <v>164</v>
      </c>
      <c r="B80" s="2" t="s">
        <v>165</v>
      </c>
      <c r="C80" s="2">
        <v>0</v>
      </c>
      <c r="D80" s="2">
        <v>0.2</v>
      </c>
      <c r="E80" s="2">
        <v>0</v>
      </c>
      <c r="F80" s="2">
        <v>0</v>
      </c>
      <c r="G80" s="2">
        <v>0.25</v>
      </c>
      <c r="H80" s="2">
        <v>0</v>
      </c>
      <c r="I80" s="2">
        <v>0</v>
      </c>
      <c r="J80" s="2">
        <v>0</v>
      </c>
      <c r="K80" s="2">
        <v>0.33333333333333298</v>
      </c>
      <c r="L80" s="2">
        <v>0.66666666666666696</v>
      </c>
      <c r="M80" s="2">
        <v>1.3333333333333299</v>
      </c>
      <c r="N80" s="2">
        <v>0.25</v>
      </c>
      <c r="O80" s="2">
        <v>0</v>
      </c>
      <c r="P80" s="2">
        <v>0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 t="s">
        <v>166</v>
      </c>
      <c r="B81" s="2" t="s">
        <v>167</v>
      </c>
      <c r="C81" s="2">
        <v>0</v>
      </c>
      <c r="D81" s="2">
        <v>0.4</v>
      </c>
      <c r="E81" s="2">
        <v>0</v>
      </c>
      <c r="F81" s="2">
        <v>0</v>
      </c>
      <c r="G81" s="2">
        <v>0.25</v>
      </c>
      <c r="H81" s="2">
        <v>0</v>
      </c>
      <c r="I81" s="2">
        <v>0</v>
      </c>
      <c r="J81" s="2">
        <v>0</v>
      </c>
      <c r="K81" s="2">
        <v>0.33333333333333298</v>
      </c>
      <c r="L81" s="2">
        <v>1</v>
      </c>
      <c r="M81" s="2">
        <v>1.6666666666666701</v>
      </c>
      <c r="N81" s="2">
        <v>0.25</v>
      </c>
      <c r="O81" s="2">
        <v>0.33333333333333298</v>
      </c>
      <c r="P81" s="2">
        <v>0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 t="s">
        <v>168</v>
      </c>
      <c r="B82" s="2" t="s">
        <v>169</v>
      </c>
      <c r="C82" s="2">
        <v>0</v>
      </c>
      <c r="D82" s="2">
        <v>0.5</v>
      </c>
      <c r="E82" s="2">
        <v>0</v>
      </c>
      <c r="F82" s="2">
        <v>0</v>
      </c>
      <c r="G82" s="2">
        <v>0.25</v>
      </c>
      <c r="H82" s="2">
        <v>0</v>
      </c>
      <c r="I82" s="2">
        <v>0</v>
      </c>
      <c r="J82" s="2">
        <v>0</v>
      </c>
      <c r="K82" s="2">
        <v>0.33333333333333298</v>
      </c>
      <c r="L82" s="2">
        <v>0.66666666666666696</v>
      </c>
      <c r="M82" s="2">
        <v>1.3333333333333299</v>
      </c>
      <c r="N82" s="2">
        <v>0.75</v>
      </c>
      <c r="O82" s="2">
        <v>0.33333333333333298</v>
      </c>
      <c r="P82" s="2">
        <v>0.33333333333333298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 t="s">
        <v>170</v>
      </c>
      <c r="B83" s="2" t="s">
        <v>171</v>
      </c>
      <c r="C83" s="2">
        <v>0</v>
      </c>
      <c r="D83" s="2">
        <v>0.4</v>
      </c>
      <c r="E83" s="2">
        <v>0</v>
      </c>
      <c r="F83" s="2">
        <v>0</v>
      </c>
      <c r="G83" s="2">
        <v>0.25</v>
      </c>
      <c r="H83" s="2">
        <v>0</v>
      </c>
      <c r="I83" s="2">
        <v>0</v>
      </c>
      <c r="J83" s="2">
        <v>0</v>
      </c>
      <c r="K83" s="2">
        <v>0.33333333333333298</v>
      </c>
      <c r="L83" s="2">
        <v>0.66666666666666696</v>
      </c>
      <c r="M83" s="2">
        <v>1.3333333333333299</v>
      </c>
      <c r="N83" s="2">
        <v>0.75</v>
      </c>
      <c r="O83" s="2">
        <v>0.33333333333333298</v>
      </c>
      <c r="P83" s="2">
        <v>0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 t="s">
        <v>172</v>
      </c>
      <c r="B84" s="2" t="s">
        <v>173</v>
      </c>
      <c r="C84" s="2">
        <v>0</v>
      </c>
      <c r="D84" s="2">
        <v>0.3</v>
      </c>
      <c r="E84" s="2">
        <v>0</v>
      </c>
      <c r="F84" s="2">
        <v>0</v>
      </c>
      <c r="G84" s="2">
        <v>0.25</v>
      </c>
      <c r="H84" s="2">
        <v>0</v>
      </c>
      <c r="I84" s="2">
        <v>0</v>
      </c>
      <c r="J84" s="2">
        <v>0</v>
      </c>
      <c r="K84" s="2">
        <v>0.33333333333333298</v>
      </c>
      <c r="L84" s="2">
        <v>0.66666666666666696</v>
      </c>
      <c r="M84" s="2">
        <v>1.3333333333333299</v>
      </c>
      <c r="N84" s="2">
        <v>0.75</v>
      </c>
      <c r="O84" s="2">
        <v>0</v>
      </c>
      <c r="P84" s="2">
        <v>0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 t="s">
        <v>174</v>
      </c>
      <c r="B85" s="2" t="s">
        <v>175</v>
      </c>
      <c r="C85" s="2">
        <v>0</v>
      </c>
      <c r="D85" s="2">
        <v>0.4</v>
      </c>
      <c r="E85" s="2">
        <v>0</v>
      </c>
      <c r="F85" s="2">
        <v>0</v>
      </c>
      <c r="G85" s="2">
        <v>0.25</v>
      </c>
      <c r="H85" s="2">
        <v>0</v>
      </c>
      <c r="I85" s="2">
        <v>0</v>
      </c>
      <c r="J85" s="2">
        <v>0</v>
      </c>
      <c r="K85" s="2">
        <v>0.33333333333333298</v>
      </c>
      <c r="L85" s="2">
        <v>1</v>
      </c>
      <c r="M85" s="2">
        <v>1.6666666666666701</v>
      </c>
      <c r="N85" s="2">
        <v>0.25</v>
      </c>
      <c r="O85" s="2">
        <v>0.33333333333333298</v>
      </c>
      <c r="P85" s="2">
        <v>0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 t="s">
        <v>176</v>
      </c>
      <c r="B86" s="2" t="s">
        <v>177</v>
      </c>
      <c r="C86" s="2">
        <v>0</v>
      </c>
      <c r="D86" s="2">
        <v>0.3</v>
      </c>
      <c r="E86" s="2">
        <v>0</v>
      </c>
      <c r="F86" s="2">
        <v>0</v>
      </c>
      <c r="G86" s="2">
        <v>0.25</v>
      </c>
      <c r="H86" s="2">
        <v>0</v>
      </c>
      <c r="I86" s="2">
        <v>0</v>
      </c>
      <c r="J86" s="2">
        <v>0</v>
      </c>
      <c r="K86" s="2">
        <v>0.33333333333333298</v>
      </c>
      <c r="L86" s="2">
        <v>0.66666666666666696</v>
      </c>
      <c r="M86" s="2">
        <v>1.3333333333333299</v>
      </c>
      <c r="N86" s="2">
        <v>0</v>
      </c>
      <c r="O86" s="2">
        <v>0.33333333333333298</v>
      </c>
      <c r="P86" s="2">
        <v>0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 t="s">
        <v>178</v>
      </c>
      <c r="B87" s="2" t="s">
        <v>179</v>
      </c>
      <c r="C87" s="2">
        <v>0</v>
      </c>
      <c r="D87" s="2">
        <v>0.3</v>
      </c>
      <c r="E87" s="2">
        <v>0</v>
      </c>
      <c r="F87" s="2">
        <v>0</v>
      </c>
      <c r="G87" s="2">
        <v>0.25</v>
      </c>
      <c r="H87" s="2">
        <v>0</v>
      </c>
      <c r="I87" s="2">
        <v>0</v>
      </c>
      <c r="J87" s="2">
        <v>0</v>
      </c>
      <c r="K87" s="2">
        <v>0.33333333333333298</v>
      </c>
      <c r="L87" s="2">
        <v>0.66666666666666696</v>
      </c>
      <c r="M87" s="2">
        <v>1.3333333333333299</v>
      </c>
      <c r="N87" s="2">
        <v>0.5</v>
      </c>
      <c r="O87" s="2">
        <v>0</v>
      </c>
      <c r="P87" s="2">
        <v>0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 t="s">
        <v>180</v>
      </c>
      <c r="B88" s="2" t="s">
        <v>181</v>
      </c>
      <c r="C88" s="2">
        <v>0</v>
      </c>
      <c r="D88" s="2">
        <v>0.3</v>
      </c>
      <c r="E88" s="2">
        <v>0</v>
      </c>
      <c r="F88" s="2">
        <v>0</v>
      </c>
      <c r="G88" s="2">
        <v>0.25</v>
      </c>
      <c r="H88" s="2">
        <v>0</v>
      </c>
      <c r="I88" s="2">
        <v>0</v>
      </c>
      <c r="J88" s="2">
        <v>0</v>
      </c>
      <c r="K88" s="2">
        <v>0.33333333333333298</v>
      </c>
      <c r="L88" s="2">
        <v>0.66666666666666696</v>
      </c>
      <c r="M88" s="2">
        <v>0.33333333333333298</v>
      </c>
      <c r="N88" s="2">
        <v>0</v>
      </c>
      <c r="O88" s="2">
        <v>0.33333333333333298</v>
      </c>
      <c r="P88" s="2">
        <v>0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 t="s">
        <v>182</v>
      </c>
      <c r="B89" s="2" t="s">
        <v>183</v>
      </c>
      <c r="C89" s="2">
        <v>0</v>
      </c>
      <c r="D89" s="2">
        <v>0.1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0.33333333333333298</v>
      </c>
      <c r="L89" s="2">
        <v>0</v>
      </c>
      <c r="M89" s="2">
        <v>0.33333333333333298</v>
      </c>
      <c r="N89" s="2">
        <v>0</v>
      </c>
      <c r="O89" s="2">
        <v>0</v>
      </c>
      <c r="P89" s="2">
        <v>0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 t="s">
        <v>184</v>
      </c>
      <c r="B90" s="2" t="s">
        <v>185</v>
      </c>
      <c r="C90" s="2">
        <v>0</v>
      </c>
      <c r="D90" s="2">
        <v>0.2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0.33333333333333298</v>
      </c>
      <c r="L90" s="2">
        <v>0.66666666666666696</v>
      </c>
      <c r="M90" s="2">
        <v>0.66666666666666696</v>
      </c>
      <c r="N90" s="2">
        <v>0.25</v>
      </c>
      <c r="O90" s="2">
        <v>0</v>
      </c>
      <c r="P90" s="2">
        <v>0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 t="s">
        <v>186</v>
      </c>
      <c r="B91" s="2" t="s">
        <v>187</v>
      </c>
      <c r="C91" s="2">
        <v>0</v>
      </c>
      <c r="D91" s="2">
        <v>0.4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0.83333333333333304</v>
      </c>
      <c r="L91" s="2">
        <v>1</v>
      </c>
      <c r="M91" s="2">
        <v>1.3333333333333299</v>
      </c>
      <c r="N91" s="2">
        <v>0.25</v>
      </c>
      <c r="O91" s="2">
        <v>0</v>
      </c>
      <c r="P91" s="2">
        <v>0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 t="s">
        <v>188</v>
      </c>
      <c r="B92" s="2" t="s">
        <v>189</v>
      </c>
      <c r="C92" s="2">
        <v>0.2</v>
      </c>
      <c r="D92" s="2">
        <v>0.8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1</v>
      </c>
      <c r="K92" s="2">
        <v>1</v>
      </c>
      <c r="L92" s="2">
        <v>1</v>
      </c>
      <c r="M92" s="2">
        <v>2</v>
      </c>
      <c r="N92" s="2">
        <v>0.5</v>
      </c>
      <c r="O92" s="2">
        <v>0.33333333333333298</v>
      </c>
      <c r="P92" s="2">
        <v>1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 t="s">
        <v>190</v>
      </c>
      <c r="B93" s="2" t="s">
        <v>191</v>
      </c>
      <c r="C93" s="2">
        <v>0.2</v>
      </c>
      <c r="D93" s="2">
        <v>0.7</v>
      </c>
      <c r="E93" s="2">
        <v>0</v>
      </c>
      <c r="F93" s="2">
        <v>0</v>
      </c>
      <c r="G93" s="2">
        <v>0.25</v>
      </c>
      <c r="H93" s="2">
        <v>0</v>
      </c>
      <c r="I93" s="2">
        <v>0</v>
      </c>
      <c r="J93" s="2">
        <v>1</v>
      </c>
      <c r="K93" s="2">
        <v>1</v>
      </c>
      <c r="L93" s="2">
        <v>1</v>
      </c>
      <c r="M93" s="2">
        <v>2</v>
      </c>
      <c r="N93" s="2">
        <v>0.5</v>
      </c>
      <c r="O93" s="2">
        <v>0.33333333333333298</v>
      </c>
      <c r="P93" s="2">
        <v>0.66666666666666696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 t="s">
        <v>192</v>
      </c>
      <c r="B94" s="2" t="s">
        <v>193</v>
      </c>
      <c r="C94" s="2">
        <v>0</v>
      </c>
      <c r="D94" s="2">
        <v>0.4</v>
      </c>
      <c r="E94" s="2">
        <v>0</v>
      </c>
      <c r="F94" s="2">
        <v>0</v>
      </c>
      <c r="G94" s="2">
        <v>0.25</v>
      </c>
      <c r="H94" s="2">
        <v>0</v>
      </c>
      <c r="I94" s="2">
        <v>0</v>
      </c>
      <c r="J94" s="2">
        <v>0</v>
      </c>
      <c r="K94" s="2">
        <v>0.33333333333333298</v>
      </c>
      <c r="L94" s="2">
        <v>0.66666666666666696</v>
      </c>
      <c r="M94" s="2">
        <v>1.3333333333333299</v>
      </c>
      <c r="N94" s="2">
        <v>0.75</v>
      </c>
      <c r="O94" s="2">
        <v>0.33333333333333298</v>
      </c>
      <c r="P94" s="2">
        <v>0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 t="s">
        <v>194</v>
      </c>
      <c r="B95" s="2" t="s">
        <v>195</v>
      </c>
      <c r="C95" s="2">
        <v>0</v>
      </c>
      <c r="D95" s="2">
        <v>0.4</v>
      </c>
      <c r="E95" s="2">
        <v>0</v>
      </c>
      <c r="F95" s="2">
        <v>0</v>
      </c>
      <c r="G95" s="2">
        <v>0.25</v>
      </c>
      <c r="H95" s="2">
        <v>0</v>
      </c>
      <c r="I95" s="2">
        <v>0</v>
      </c>
      <c r="J95" s="2">
        <v>0</v>
      </c>
      <c r="K95" s="2">
        <v>0.33333333333333298</v>
      </c>
      <c r="L95" s="2">
        <v>0.66666666666666696</v>
      </c>
      <c r="M95" s="2">
        <v>1.6666666666666701</v>
      </c>
      <c r="N95" s="2">
        <v>0.25</v>
      </c>
      <c r="O95" s="2">
        <v>0.33333333333333298</v>
      </c>
      <c r="P95" s="2">
        <v>0.33333333333333298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 t="s">
        <v>196</v>
      </c>
      <c r="B96" s="2" t="s">
        <v>197</v>
      </c>
      <c r="C96" s="2">
        <v>0</v>
      </c>
      <c r="D96" s="2">
        <v>0.5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0.83333333333333304</v>
      </c>
      <c r="L96" s="2">
        <v>0.66666666666666696</v>
      </c>
      <c r="M96" s="2">
        <v>0.66666666666666696</v>
      </c>
      <c r="N96" s="2">
        <v>0.25</v>
      </c>
      <c r="O96" s="2">
        <v>0.33333333333333298</v>
      </c>
      <c r="P96" s="2">
        <v>0.33333333333333298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 t="s">
        <v>198</v>
      </c>
      <c r="B97" s="2" t="s">
        <v>199</v>
      </c>
      <c r="C97" s="2">
        <v>0</v>
      </c>
      <c r="D97" s="2">
        <v>0.3</v>
      </c>
      <c r="E97" s="2">
        <v>0</v>
      </c>
      <c r="F97" s="2">
        <v>0</v>
      </c>
      <c r="G97" s="2">
        <v>0.25</v>
      </c>
      <c r="H97" s="2">
        <v>0</v>
      </c>
      <c r="I97" s="2">
        <v>0</v>
      </c>
      <c r="J97" s="2">
        <v>0</v>
      </c>
      <c r="K97" s="2">
        <v>0.33333333333333298</v>
      </c>
      <c r="L97" s="2">
        <v>1</v>
      </c>
      <c r="M97" s="2">
        <v>1.6666666666666701</v>
      </c>
      <c r="N97" s="2">
        <v>0.25</v>
      </c>
      <c r="O97" s="2">
        <v>0</v>
      </c>
      <c r="P97" s="2">
        <v>0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 t="s">
        <v>200</v>
      </c>
      <c r="B98" s="2" t="s">
        <v>201</v>
      </c>
      <c r="C98" s="2">
        <v>0</v>
      </c>
      <c r="D98" s="2">
        <v>0.3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0.33333333333333298</v>
      </c>
      <c r="L98" s="2">
        <v>0.66666666666666696</v>
      </c>
      <c r="M98" s="2">
        <v>1</v>
      </c>
      <c r="N98" s="2">
        <v>0.25</v>
      </c>
      <c r="O98" s="2">
        <v>0.33333333333333298</v>
      </c>
      <c r="P98" s="2">
        <v>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 t="s">
        <v>202</v>
      </c>
      <c r="B99" s="2" t="s">
        <v>203</v>
      </c>
      <c r="C99" s="2">
        <v>0</v>
      </c>
      <c r="D99" s="2">
        <v>0.4</v>
      </c>
      <c r="E99" s="2">
        <v>0</v>
      </c>
      <c r="F99" s="2">
        <v>0</v>
      </c>
      <c r="G99" s="2">
        <v>0.25</v>
      </c>
      <c r="H99" s="2">
        <v>0</v>
      </c>
      <c r="I99" s="2">
        <v>0</v>
      </c>
      <c r="J99" s="2">
        <v>0</v>
      </c>
      <c r="K99" s="2">
        <v>0.33333333333333298</v>
      </c>
      <c r="L99" s="2">
        <v>1</v>
      </c>
      <c r="M99" s="2">
        <v>1.6666666666666701</v>
      </c>
      <c r="N99" s="2">
        <v>0.5</v>
      </c>
      <c r="O99" s="2">
        <v>0.33333333333333298</v>
      </c>
      <c r="P99" s="2">
        <v>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 t="s">
        <v>204</v>
      </c>
      <c r="B100" s="2" t="s">
        <v>205</v>
      </c>
      <c r="C100" s="2">
        <v>0.4</v>
      </c>
      <c r="D100" s="2">
        <v>0.6</v>
      </c>
      <c r="E100" s="2">
        <v>0</v>
      </c>
      <c r="F100" s="2">
        <v>1</v>
      </c>
      <c r="G100" s="2">
        <v>0.25</v>
      </c>
      <c r="H100" s="2">
        <v>0</v>
      </c>
      <c r="I100" s="2">
        <v>0</v>
      </c>
      <c r="J100" s="2">
        <v>1</v>
      </c>
      <c r="K100" s="2">
        <v>0.5</v>
      </c>
      <c r="L100" s="2">
        <v>1</v>
      </c>
      <c r="M100" s="2">
        <v>1.3333333333333299</v>
      </c>
      <c r="N100" s="2">
        <v>0.25</v>
      </c>
      <c r="O100" s="2">
        <v>0.33333333333333298</v>
      </c>
      <c r="P100" s="2">
        <v>0.66666666666666696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 t="s">
        <v>206</v>
      </c>
      <c r="B101" s="2" t="s">
        <v>207</v>
      </c>
      <c r="C101" s="2">
        <v>0.4</v>
      </c>
      <c r="D101" s="2">
        <v>0.8</v>
      </c>
      <c r="E101" s="2">
        <v>0</v>
      </c>
      <c r="F101" s="2">
        <v>1</v>
      </c>
      <c r="G101" s="2">
        <v>0.5</v>
      </c>
      <c r="H101" s="2">
        <v>0</v>
      </c>
      <c r="I101" s="2">
        <v>0</v>
      </c>
      <c r="J101" s="2">
        <v>1</v>
      </c>
      <c r="K101" s="2">
        <v>0.5</v>
      </c>
      <c r="L101" s="2">
        <v>1</v>
      </c>
      <c r="M101" s="2">
        <v>2</v>
      </c>
      <c r="N101" s="2">
        <v>1</v>
      </c>
      <c r="O101" s="2">
        <v>0.66666666666666696</v>
      </c>
      <c r="P101" s="2">
        <v>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 t="s">
        <v>208</v>
      </c>
      <c r="B102" s="2" t="s">
        <v>209</v>
      </c>
      <c r="C102" s="2">
        <v>0</v>
      </c>
      <c r="D102" s="2">
        <v>0.3</v>
      </c>
      <c r="E102" s="2">
        <v>0</v>
      </c>
      <c r="F102" s="2">
        <v>0</v>
      </c>
      <c r="G102" s="2">
        <v>0.25</v>
      </c>
      <c r="H102" s="2">
        <v>0</v>
      </c>
      <c r="I102" s="2">
        <v>0</v>
      </c>
      <c r="J102" s="2">
        <v>0</v>
      </c>
      <c r="K102" s="2">
        <v>0.33333333333333298</v>
      </c>
      <c r="L102" s="2">
        <v>0.66666666666666696</v>
      </c>
      <c r="M102" s="2">
        <v>0.33333333333333298</v>
      </c>
      <c r="N102" s="2">
        <v>0</v>
      </c>
      <c r="O102" s="2">
        <v>0.33333333333333298</v>
      </c>
      <c r="P102" s="2">
        <v>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 t="s">
        <v>210</v>
      </c>
      <c r="B103" s="2" t="s">
        <v>211</v>
      </c>
      <c r="C103" s="2">
        <v>0</v>
      </c>
      <c r="D103" s="2">
        <v>0.4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0.5</v>
      </c>
      <c r="L103" s="2">
        <v>0.66666666666666696</v>
      </c>
      <c r="M103" s="2">
        <v>1</v>
      </c>
      <c r="N103" s="2">
        <v>0.25</v>
      </c>
      <c r="O103" s="2">
        <v>0.33333333333333298</v>
      </c>
      <c r="P103" s="2">
        <v>0.33333333333333298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 t="s">
        <v>212</v>
      </c>
      <c r="B104" s="2" t="s">
        <v>213</v>
      </c>
      <c r="C104" s="2">
        <v>0</v>
      </c>
      <c r="D104" s="2">
        <v>0.5</v>
      </c>
      <c r="E104" s="2">
        <v>0</v>
      </c>
      <c r="F104" s="2">
        <v>0</v>
      </c>
      <c r="G104" s="2">
        <v>0.25</v>
      </c>
      <c r="H104" s="2">
        <v>0</v>
      </c>
      <c r="I104" s="2">
        <v>0</v>
      </c>
      <c r="J104" s="2">
        <v>0</v>
      </c>
      <c r="K104" s="2">
        <v>0.33333333333333298</v>
      </c>
      <c r="L104" s="2">
        <v>0.66666666666666696</v>
      </c>
      <c r="M104" s="2">
        <v>1.3333333333333299</v>
      </c>
      <c r="N104" s="2">
        <v>0.75</v>
      </c>
      <c r="O104" s="2">
        <v>0.33333333333333298</v>
      </c>
      <c r="P104" s="2">
        <v>0.33333333333333298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 t="s">
        <v>214</v>
      </c>
      <c r="B105" s="2" t="s">
        <v>215</v>
      </c>
      <c r="C105" s="2">
        <v>0</v>
      </c>
      <c r="D105" s="2">
        <v>0.5</v>
      </c>
      <c r="E105" s="2">
        <v>0</v>
      </c>
      <c r="F105" s="2">
        <v>0</v>
      </c>
      <c r="G105" s="2">
        <v>0.25</v>
      </c>
      <c r="H105" s="2">
        <v>0</v>
      </c>
      <c r="I105" s="2">
        <v>0</v>
      </c>
      <c r="J105" s="2">
        <v>0</v>
      </c>
      <c r="K105" s="2">
        <v>0.33333333333333298</v>
      </c>
      <c r="L105" s="2">
        <v>0.66666666666666696</v>
      </c>
      <c r="M105" s="2">
        <v>1.3333333333333299</v>
      </c>
      <c r="N105" s="2">
        <v>0.75</v>
      </c>
      <c r="O105" s="2">
        <v>0.33333333333333298</v>
      </c>
      <c r="P105" s="2">
        <v>0.33333333333333298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 t="s">
        <v>216</v>
      </c>
      <c r="B106" s="2" t="s">
        <v>217</v>
      </c>
      <c r="C106" s="2">
        <v>0</v>
      </c>
      <c r="D106" s="2">
        <v>0.5</v>
      </c>
      <c r="E106" s="2">
        <v>0</v>
      </c>
      <c r="F106" s="2">
        <v>0</v>
      </c>
      <c r="G106" s="2">
        <v>0.25</v>
      </c>
      <c r="H106" s="2">
        <v>0</v>
      </c>
      <c r="I106" s="2">
        <v>0</v>
      </c>
      <c r="J106" s="2">
        <v>0</v>
      </c>
      <c r="K106" s="2">
        <v>0.33333333333333298</v>
      </c>
      <c r="L106" s="2">
        <v>0.66666666666666696</v>
      </c>
      <c r="M106" s="2">
        <v>1.3333333333333299</v>
      </c>
      <c r="N106" s="2">
        <v>0.75</v>
      </c>
      <c r="O106" s="2">
        <v>0.33333333333333298</v>
      </c>
      <c r="P106" s="2">
        <v>0.33333333333333298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 t="s">
        <v>218</v>
      </c>
      <c r="B107" s="2" t="s">
        <v>219</v>
      </c>
      <c r="C107" s="2">
        <v>0</v>
      </c>
      <c r="D107" s="2">
        <v>0.2</v>
      </c>
      <c r="E107" s="2">
        <v>0</v>
      </c>
      <c r="F107" s="2">
        <v>0</v>
      </c>
      <c r="G107" s="2">
        <v>0.25</v>
      </c>
      <c r="H107" s="2">
        <v>0</v>
      </c>
      <c r="I107" s="2">
        <v>0</v>
      </c>
      <c r="J107" s="2">
        <v>0</v>
      </c>
      <c r="K107" s="2">
        <v>0.33333333333333298</v>
      </c>
      <c r="L107" s="2">
        <v>0.66666666666666696</v>
      </c>
      <c r="M107" s="2">
        <v>0.33333333333333298</v>
      </c>
      <c r="N107" s="2">
        <v>0</v>
      </c>
      <c r="O107" s="2">
        <v>0</v>
      </c>
      <c r="P107" s="2">
        <v>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 t="s">
        <v>220</v>
      </c>
      <c r="B108" s="2" t="s">
        <v>221</v>
      </c>
      <c r="C108" s="2">
        <v>0</v>
      </c>
      <c r="D108" s="2">
        <v>0.3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0.33333333333333298</v>
      </c>
      <c r="L108" s="2">
        <v>0.66666666666666696</v>
      </c>
      <c r="M108" s="2">
        <v>0.66666666666666696</v>
      </c>
      <c r="N108" s="2">
        <v>0.25</v>
      </c>
      <c r="O108" s="2">
        <v>0.33333333333333298</v>
      </c>
      <c r="P108" s="2">
        <v>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 t="s">
        <v>222</v>
      </c>
      <c r="B109" s="2" t="s">
        <v>223</v>
      </c>
      <c r="C109" s="2">
        <v>0</v>
      </c>
      <c r="D109" s="2">
        <v>0.2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0.33333333333333298</v>
      </c>
      <c r="L109" s="2">
        <v>0.66666666666666696</v>
      </c>
      <c r="M109" s="2">
        <v>0.66666666666666696</v>
      </c>
      <c r="N109" s="2">
        <v>0.25</v>
      </c>
      <c r="O109" s="2">
        <v>0</v>
      </c>
      <c r="P109" s="2">
        <v>0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 t="s">
        <v>224</v>
      </c>
      <c r="B110" s="2" t="s">
        <v>225</v>
      </c>
      <c r="C110" s="2">
        <v>0</v>
      </c>
      <c r="D110" s="2">
        <v>0.4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0.5</v>
      </c>
      <c r="L110" s="2">
        <v>0.66666666666666696</v>
      </c>
      <c r="M110" s="2">
        <v>2</v>
      </c>
      <c r="N110" s="2">
        <v>0.25</v>
      </c>
      <c r="O110" s="2">
        <v>0.33333333333333298</v>
      </c>
      <c r="P110" s="2">
        <v>0.33333333333333298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 t="s">
        <v>226</v>
      </c>
      <c r="B111" s="2" t="s">
        <v>227</v>
      </c>
      <c r="C111" s="2">
        <v>0</v>
      </c>
      <c r="D111" s="2">
        <v>0.2</v>
      </c>
      <c r="E111" s="2">
        <v>0</v>
      </c>
      <c r="F111" s="2">
        <v>0</v>
      </c>
      <c r="G111" s="2">
        <v>0.25</v>
      </c>
      <c r="H111" s="2">
        <v>0</v>
      </c>
      <c r="I111" s="2">
        <v>0</v>
      </c>
      <c r="J111" s="2">
        <v>0</v>
      </c>
      <c r="K111" s="2">
        <v>0.33333333333333298</v>
      </c>
      <c r="L111" s="2">
        <v>0.66666666666666696</v>
      </c>
      <c r="M111" s="2">
        <v>0</v>
      </c>
      <c r="N111" s="2">
        <v>0</v>
      </c>
      <c r="O111" s="2">
        <v>0</v>
      </c>
      <c r="P111" s="2">
        <v>0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 t="s">
        <v>228</v>
      </c>
      <c r="B112" s="2" t="s">
        <v>229</v>
      </c>
      <c r="C112" s="2">
        <v>0.3</v>
      </c>
      <c r="D112" s="2">
        <v>0.7</v>
      </c>
      <c r="E112" s="2">
        <v>0</v>
      </c>
      <c r="F112" s="2">
        <v>1</v>
      </c>
      <c r="G112" s="2">
        <v>0</v>
      </c>
      <c r="H112" s="2">
        <v>0</v>
      </c>
      <c r="I112" s="2">
        <v>0</v>
      </c>
      <c r="J112" s="2">
        <v>1</v>
      </c>
      <c r="K112" s="2">
        <v>1</v>
      </c>
      <c r="L112" s="2">
        <v>1</v>
      </c>
      <c r="M112" s="2">
        <v>2</v>
      </c>
      <c r="N112" s="2">
        <v>0.5</v>
      </c>
      <c r="O112" s="2">
        <v>0.33333333333333298</v>
      </c>
      <c r="P112" s="2">
        <v>0.66666666666666696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 t="s">
        <v>230</v>
      </c>
      <c r="B113" s="2" t="s">
        <v>231</v>
      </c>
      <c r="C113" s="2">
        <v>0</v>
      </c>
      <c r="D113" s="2">
        <v>0.3</v>
      </c>
      <c r="E113" s="2">
        <v>0</v>
      </c>
      <c r="F113" s="2">
        <v>0</v>
      </c>
      <c r="G113" s="2">
        <v>0.25</v>
      </c>
      <c r="H113" s="2">
        <v>0</v>
      </c>
      <c r="I113" s="2">
        <v>0</v>
      </c>
      <c r="J113" s="2">
        <v>0</v>
      </c>
      <c r="K113" s="2">
        <v>0.5</v>
      </c>
      <c r="L113" s="2">
        <v>0.66666666666666696</v>
      </c>
      <c r="M113" s="2">
        <v>1.6666666666666701</v>
      </c>
      <c r="N113" s="2">
        <v>0.25</v>
      </c>
      <c r="O113" s="2">
        <v>0.33333333333333298</v>
      </c>
      <c r="P113" s="2">
        <v>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 t="s">
        <v>232</v>
      </c>
      <c r="B114" s="2" t="s">
        <v>233</v>
      </c>
      <c r="C114" s="2">
        <v>0</v>
      </c>
      <c r="D114" s="2">
        <v>0.2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0.33333333333333298</v>
      </c>
      <c r="L114" s="2">
        <v>0</v>
      </c>
      <c r="M114" s="2">
        <v>0.66666666666666696</v>
      </c>
      <c r="N114" s="2">
        <v>0.25</v>
      </c>
      <c r="O114" s="2">
        <v>0.33333333333333298</v>
      </c>
      <c r="P114" s="2">
        <v>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 t="s">
        <v>234</v>
      </c>
      <c r="B115" s="2" t="s">
        <v>235</v>
      </c>
      <c r="C115" s="2">
        <v>0</v>
      </c>
      <c r="D115" s="2">
        <v>0.5</v>
      </c>
      <c r="E115" s="2">
        <v>0</v>
      </c>
      <c r="F115" s="2">
        <v>0</v>
      </c>
      <c r="G115" s="2">
        <v>0.25</v>
      </c>
      <c r="H115" s="2">
        <v>0</v>
      </c>
      <c r="I115" s="2">
        <v>0</v>
      </c>
      <c r="J115" s="2">
        <v>0</v>
      </c>
      <c r="K115" s="2">
        <v>0.5</v>
      </c>
      <c r="L115" s="2">
        <v>0.66666666666666696</v>
      </c>
      <c r="M115" s="2">
        <v>1.3333333333333299</v>
      </c>
      <c r="N115" s="2">
        <v>0.75</v>
      </c>
      <c r="O115" s="2">
        <v>0.33333333333333298</v>
      </c>
      <c r="P115" s="2">
        <v>0.33333333333333298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 t="s">
        <v>236</v>
      </c>
      <c r="B116" s="2" t="s">
        <v>237</v>
      </c>
      <c r="C116" s="2">
        <v>0</v>
      </c>
      <c r="D116" s="2">
        <v>0.2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0.33333333333333298</v>
      </c>
      <c r="L116" s="2">
        <v>0.66666666666666696</v>
      </c>
      <c r="M116" s="2">
        <v>1.3333333333333299</v>
      </c>
      <c r="N116" s="2">
        <v>0.25</v>
      </c>
      <c r="O116" s="2">
        <v>0</v>
      </c>
      <c r="P116" s="2">
        <v>0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 t="s">
        <v>238</v>
      </c>
      <c r="B117" s="2" t="s">
        <v>239</v>
      </c>
      <c r="C117" s="2">
        <v>0</v>
      </c>
      <c r="D117" s="2">
        <v>0.4</v>
      </c>
      <c r="E117" s="2">
        <v>0</v>
      </c>
      <c r="F117" s="2">
        <v>0</v>
      </c>
      <c r="G117" s="2">
        <v>0.25</v>
      </c>
      <c r="H117" s="2">
        <v>0</v>
      </c>
      <c r="I117" s="2">
        <v>0</v>
      </c>
      <c r="J117" s="2">
        <v>0</v>
      </c>
      <c r="K117" s="2">
        <v>0.5</v>
      </c>
      <c r="L117" s="2">
        <v>0.66666666666666696</v>
      </c>
      <c r="M117" s="2">
        <v>2</v>
      </c>
      <c r="N117" s="2">
        <v>0.25</v>
      </c>
      <c r="O117" s="2">
        <v>0.33333333333333298</v>
      </c>
      <c r="P117" s="2">
        <v>0.33333333333333298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 t="s">
        <v>240</v>
      </c>
      <c r="B118" s="2" t="s">
        <v>241</v>
      </c>
      <c r="C118" s="2">
        <v>0</v>
      </c>
      <c r="D118" s="2">
        <v>0.3</v>
      </c>
      <c r="E118" s="2">
        <v>0</v>
      </c>
      <c r="F118" s="2">
        <v>0</v>
      </c>
      <c r="G118" s="2">
        <v>0.25</v>
      </c>
      <c r="H118" s="2">
        <v>0</v>
      </c>
      <c r="I118" s="2">
        <v>0</v>
      </c>
      <c r="J118" s="2">
        <v>0</v>
      </c>
      <c r="K118" s="2">
        <v>0.33333333333333298</v>
      </c>
      <c r="L118" s="2">
        <v>0.66666666666666696</v>
      </c>
      <c r="M118" s="2">
        <v>0.33333333333333298</v>
      </c>
      <c r="N118" s="2">
        <v>0.25</v>
      </c>
      <c r="O118" s="2">
        <v>0</v>
      </c>
      <c r="P118" s="2">
        <v>0.33333333333333298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 t="s">
        <v>242</v>
      </c>
      <c r="B119" s="2" t="s">
        <v>243</v>
      </c>
      <c r="C119" s="2">
        <v>0</v>
      </c>
      <c r="D119" s="2">
        <v>0.2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0.33333333333333298</v>
      </c>
      <c r="L119" s="2">
        <v>0</v>
      </c>
      <c r="M119" s="2">
        <v>1</v>
      </c>
      <c r="N119" s="2">
        <v>0.25</v>
      </c>
      <c r="O119" s="2">
        <v>0.33333333333333298</v>
      </c>
      <c r="P119" s="2">
        <v>0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 t="s">
        <v>244</v>
      </c>
      <c r="B120" s="2" t="s">
        <v>245</v>
      </c>
      <c r="C120" s="2">
        <v>0</v>
      </c>
      <c r="D120" s="2">
        <v>0.2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0.33333333333333298</v>
      </c>
      <c r="L120" s="2">
        <v>0.33333333333333298</v>
      </c>
      <c r="M120" s="2">
        <v>1</v>
      </c>
      <c r="N120" s="2">
        <v>0.25</v>
      </c>
      <c r="O120" s="2">
        <v>0.33333333333333298</v>
      </c>
      <c r="P120" s="2">
        <v>0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 t="s">
        <v>246</v>
      </c>
      <c r="B121" s="2" t="s">
        <v>247</v>
      </c>
      <c r="C121" s="2">
        <v>0</v>
      </c>
      <c r="D121" s="2">
        <v>0.3</v>
      </c>
      <c r="E121" s="2">
        <v>0</v>
      </c>
      <c r="F121" s="2">
        <v>0</v>
      </c>
      <c r="G121" s="2">
        <v>0.25</v>
      </c>
      <c r="H121" s="2">
        <v>0</v>
      </c>
      <c r="I121" s="2">
        <v>0</v>
      </c>
      <c r="J121" s="2">
        <v>0</v>
      </c>
      <c r="K121" s="2">
        <v>0.33333333333333298</v>
      </c>
      <c r="L121" s="2">
        <v>0.66666666666666696</v>
      </c>
      <c r="M121" s="2">
        <v>1.3333333333333299</v>
      </c>
      <c r="N121" s="2">
        <v>0.25</v>
      </c>
      <c r="O121" s="2">
        <v>0</v>
      </c>
      <c r="P121" s="2">
        <v>0.33333333333333298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 t="s">
        <v>248</v>
      </c>
      <c r="B122" s="2" t="s">
        <v>249</v>
      </c>
      <c r="C122" s="2">
        <v>0</v>
      </c>
      <c r="D122" s="2">
        <v>0.2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0.33333333333333298</v>
      </c>
      <c r="L122" s="2">
        <v>0</v>
      </c>
      <c r="M122" s="2">
        <v>0.66666666666666696</v>
      </c>
      <c r="N122" s="2">
        <v>0.25</v>
      </c>
      <c r="O122" s="2">
        <v>0.33333333333333298</v>
      </c>
      <c r="P122" s="2">
        <v>0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 t="s">
        <v>250</v>
      </c>
      <c r="B123" s="2" t="s">
        <v>251</v>
      </c>
      <c r="C123" s="2">
        <v>0</v>
      </c>
      <c r="D123" s="2">
        <v>0.2</v>
      </c>
      <c r="E123" s="2">
        <v>0</v>
      </c>
      <c r="F123" s="2">
        <v>0</v>
      </c>
      <c r="G123" s="2">
        <v>0.25</v>
      </c>
      <c r="H123" s="2">
        <v>0</v>
      </c>
      <c r="I123" s="2">
        <v>0</v>
      </c>
      <c r="J123" s="2">
        <v>0</v>
      </c>
      <c r="K123" s="2">
        <v>0.33333333333333298</v>
      </c>
      <c r="L123" s="2">
        <v>0.66666666666666696</v>
      </c>
      <c r="M123" s="2">
        <v>0.33333333333333298</v>
      </c>
      <c r="N123" s="2">
        <v>0</v>
      </c>
      <c r="O123" s="2">
        <v>0</v>
      </c>
      <c r="P123" s="2">
        <v>0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 t="s">
        <v>252</v>
      </c>
      <c r="B124" s="2" t="s">
        <v>253</v>
      </c>
      <c r="C124" s="2">
        <v>0</v>
      </c>
      <c r="D124" s="2">
        <v>0.3</v>
      </c>
      <c r="E124" s="2">
        <v>0</v>
      </c>
      <c r="F124" s="2">
        <v>0</v>
      </c>
      <c r="G124" s="2">
        <v>0.25</v>
      </c>
      <c r="H124" s="2">
        <v>0</v>
      </c>
      <c r="I124" s="2">
        <v>0</v>
      </c>
      <c r="J124" s="2">
        <v>0</v>
      </c>
      <c r="K124" s="2">
        <v>0.33333333333333298</v>
      </c>
      <c r="L124" s="2">
        <v>0.66666666666666696</v>
      </c>
      <c r="M124" s="2">
        <v>1</v>
      </c>
      <c r="N124" s="2">
        <v>0.25</v>
      </c>
      <c r="O124" s="2">
        <v>0.33333333333333298</v>
      </c>
      <c r="P124" s="2">
        <v>0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 t="s">
        <v>254</v>
      </c>
      <c r="B125" s="2" t="s">
        <v>255</v>
      </c>
      <c r="C125" s="2">
        <v>0</v>
      </c>
      <c r="D125" s="2">
        <v>0.2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0.33333333333333298</v>
      </c>
      <c r="L125" s="2">
        <v>0</v>
      </c>
      <c r="M125" s="2">
        <v>1</v>
      </c>
      <c r="N125" s="2">
        <v>0.25</v>
      </c>
      <c r="O125" s="2">
        <v>0.33333333333333298</v>
      </c>
      <c r="P125" s="2">
        <v>0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 t="s">
        <v>256</v>
      </c>
      <c r="B126" s="2" t="s">
        <v>257</v>
      </c>
      <c r="C126" s="2">
        <v>0</v>
      </c>
      <c r="D126" s="2">
        <v>0.1</v>
      </c>
      <c r="E126" s="2">
        <v>0</v>
      </c>
      <c r="F126" s="2">
        <v>0</v>
      </c>
      <c r="G126" s="2">
        <v>0.25</v>
      </c>
      <c r="H126" s="2">
        <v>0</v>
      </c>
      <c r="I126" s="2">
        <v>0</v>
      </c>
      <c r="J126" s="2">
        <v>0</v>
      </c>
      <c r="K126" s="2">
        <v>0.33333333333333298</v>
      </c>
      <c r="L126" s="2">
        <v>0</v>
      </c>
      <c r="M126" s="2">
        <v>0.33333333333333298</v>
      </c>
      <c r="N126" s="2">
        <v>0</v>
      </c>
      <c r="O126" s="2">
        <v>0</v>
      </c>
      <c r="P126" s="2">
        <v>0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 t="s">
        <v>258</v>
      </c>
      <c r="B127" s="2" t="s">
        <v>259</v>
      </c>
      <c r="C127" s="2">
        <v>0</v>
      </c>
      <c r="D127" s="2">
        <v>0.2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0.33333333333333298</v>
      </c>
      <c r="L127" s="2">
        <v>0.66666666666666696</v>
      </c>
      <c r="M127" s="2">
        <v>0.66666666666666696</v>
      </c>
      <c r="N127" s="2">
        <v>0.25</v>
      </c>
      <c r="O127" s="2">
        <v>0</v>
      </c>
      <c r="P127" s="2">
        <v>0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 t="s">
        <v>260</v>
      </c>
      <c r="B128" s="2" t="s">
        <v>261</v>
      </c>
      <c r="C128" s="2">
        <v>0</v>
      </c>
      <c r="D128" s="2">
        <v>0.4</v>
      </c>
      <c r="E128" s="2">
        <v>0</v>
      </c>
      <c r="F128" s="2">
        <v>0</v>
      </c>
      <c r="G128" s="2">
        <v>0.25</v>
      </c>
      <c r="H128" s="2">
        <v>0</v>
      </c>
      <c r="I128" s="2">
        <v>0</v>
      </c>
      <c r="J128" s="2">
        <v>0</v>
      </c>
      <c r="K128" s="2">
        <v>0.33333333333333298</v>
      </c>
      <c r="L128" s="2">
        <v>0.66666666666666696</v>
      </c>
      <c r="M128" s="2">
        <v>1.3333333333333299</v>
      </c>
      <c r="N128" s="2">
        <v>0.75</v>
      </c>
      <c r="O128" s="2">
        <v>0.33333333333333298</v>
      </c>
      <c r="P128" s="2">
        <v>0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 t="s">
        <v>262</v>
      </c>
      <c r="B129" s="2" t="s">
        <v>263</v>
      </c>
      <c r="C129" s="2">
        <v>0</v>
      </c>
      <c r="D129" s="2">
        <v>0.5</v>
      </c>
      <c r="E129" s="2">
        <v>0</v>
      </c>
      <c r="F129" s="2">
        <v>0</v>
      </c>
      <c r="G129" s="2">
        <v>0.25</v>
      </c>
      <c r="H129" s="2">
        <v>0</v>
      </c>
      <c r="I129" s="2">
        <v>0</v>
      </c>
      <c r="J129" s="2">
        <v>0</v>
      </c>
      <c r="K129" s="2">
        <v>0.33333333333333298</v>
      </c>
      <c r="L129" s="2">
        <v>0.66666666666666696</v>
      </c>
      <c r="M129" s="2">
        <v>1.3333333333333299</v>
      </c>
      <c r="N129" s="2">
        <v>0.75</v>
      </c>
      <c r="O129" s="2">
        <v>0.33333333333333298</v>
      </c>
      <c r="P129" s="2">
        <v>0.33333333333333298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 t="s">
        <v>264</v>
      </c>
      <c r="B130" s="2" t="s">
        <v>265</v>
      </c>
      <c r="C130" s="2">
        <v>0</v>
      </c>
      <c r="D130" s="2">
        <v>0.3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0.33333333333333298</v>
      </c>
      <c r="L130" s="2">
        <v>0.66666666666666696</v>
      </c>
      <c r="M130" s="2">
        <v>1.6666666666666701</v>
      </c>
      <c r="N130" s="2">
        <v>0.25</v>
      </c>
      <c r="O130" s="2">
        <v>0.33333333333333298</v>
      </c>
      <c r="P130" s="2">
        <v>0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 t="s">
        <v>266</v>
      </c>
      <c r="B131" s="2" t="s">
        <v>267</v>
      </c>
      <c r="C131" s="2">
        <v>0.4</v>
      </c>
      <c r="D131" s="2">
        <v>0.8</v>
      </c>
      <c r="E131" s="2">
        <v>0</v>
      </c>
      <c r="F131" s="2">
        <v>1</v>
      </c>
      <c r="G131" s="2">
        <v>0.25</v>
      </c>
      <c r="H131" s="2">
        <v>0</v>
      </c>
      <c r="I131" s="2">
        <v>0</v>
      </c>
      <c r="J131" s="2">
        <v>1</v>
      </c>
      <c r="K131" s="2">
        <v>1</v>
      </c>
      <c r="L131" s="2">
        <v>1</v>
      </c>
      <c r="M131" s="2">
        <v>2</v>
      </c>
      <c r="N131" s="2">
        <v>0.5</v>
      </c>
      <c r="O131" s="2">
        <v>0.33333333333333298</v>
      </c>
      <c r="P131" s="2">
        <v>1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 t="s">
        <v>268</v>
      </c>
      <c r="B132" s="2" t="s">
        <v>269</v>
      </c>
      <c r="C132" s="2">
        <v>0</v>
      </c>
      <c r="D132" s="2">
        <v>0.5</v>
      </c>
      <c r="E132" s="2">
        <v>0</v>
      </c>
      <c r="F132" s="2">
        <v>0</v>
      </c>
      <c r="G132" s="2">
        <v>0.25</v>
      </c>
      <c r="H132" s="2">
        <v>0</v>
      </c>
      <c r="I132" s="2">
        <v>0</v>
      </c>
      <c r="J132" s="2">
        <v>0</v>
      </c>
      <c r="K132" s="2">
        <v>0.33333333333333298</v>
      </c>
      <c r="L132" s="2">
        <v>0.66666666666666696</v>
      </c>
      <c r="M132" s="2">
        <v>1.3333333333333299</v>
      </c>
      <c r="N132" s="2">
        <v>0.75</v>
      </c>
      <c r="O132" s="2">
        <v>0.33333333333333298</v>
      </c>
      <c r="P132" s="2">
        <v>0.33333333333333298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 t="s">
        <v>270</v>
      </c>
      <c r="B133" s="2" t="s">
        <v>271</v>
      </c>
      <c r="C133" s="2">
        <v>0</v>
      </c>
      <c r="D133" s="2">
        <v>0.4</v>
      </c>
      <c r="E133" s="2">
        <v>0</v>
      </c>
      <c r="F133" s="2">
        <v>0</v>
      </c>
      <c r="G133" s="2">
        <v>0.25</v>
      </c>
      <c r="H133" s="2">
        <v>0</v>
      </c>
      <c r="I133" s="2">
        <v>0</v>
      </c>
      <c r="J133" s="2">
        <v>0</v>
      </c>
      <c r="K133" s="2">
        <v>0.33333333333333298</v>
      </c>
      <c r="L133" s="2">
        <v>0.66666666666666696</v>
      </c>
      <c r="M133" s="2">
        <v>1.6666666666666701</v>
      </c>
      <c r="N133" s="2">
        <v>0.25</v>
      </c>
      <c r="O133" s="2">
        <v>0.33333333333333298</v>
      </c>
      <c r="P133" s="2">
        <v>0.33333333333333298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 t="s">
        <v>272</v>
      </c>
      <c r="B134" s="2" t="s">
        <v>273</v>
      </c>
      <c r="C134" s="2">
        <v>0</v>
      </c>
      <c r="D134" s="2">
        <v>0.3</v>
      </c>
      <c r="E134" s="2">
        <v>0</v>
      </c>
      <c r="F134" s="2">
        <v>0</v>
      </c>
      <c r="G134" s="2">
        <v>0.25</v>
      </c>
      <c r="H134" s="2">
        <v>0</v>
      </c>
      <c r="I134" s="2">
        <v>0</v>
      </c>
      <c r="J134" s="2">
        <v>0</v>
      </c>
      <c r="K134" s="2">
        <v>0.33333333333333298</v>
      </c>
      <c r="L134" s="2">
        <v>0.66666666666666696</v>
      </c>
      <c r="M134" s="2">
        <v>1</v>
      </c>
      <c r="N134" s="2">
        <v>0</v>
      </c>
      <c r="O134" s="2">
        <v>0.33333333333333298</v>
      </c>
      <c r="P134" s="2">
        <v>0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 t="s">
        <v>274</v>
      </c>
      <c r="B135" s="2" t="s">
        <v>275</v>
      </c>
      <c r="C135" s="2">
        <v>0</v>
      </c>
      <c r="D135" s="2">
        <v>0.4</v>
      </c>
      <c r="E135" s="2">
        <v>0</v>
      </c>
      <c r="F135" s="2">
        <v>0</v>
      </c>
      <c r="G135" s="2">
        <v>0.25</v>
      </c>
      <c r="H135" s="2">
        <v>0</v>
      </c>
      <c r="I135" s="2">
        <v>0</v>
      </c>
      <c r="J135" s="2">
        <v>0</v>
      </c>
      <c r="K135" s="2">
        <v>0.33333333333333298</v>
      </c>
      <c r="L135" s="2">
        <v>1</v>
      </c>
      <c r="M135" s="2">
        <v>0.66666666666666696</v>
      </c>
      <c r="N135" s="2">
        <v>0.25</v>
      </c>
      <c r="O135" s="2">
        <v>0.33333333333333298</v>
      </c>
      <c r="P135" s="2">
        <v>0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 t="s">
        <v>276</v>
      </c>
      <c r="B136" s="2" t="s">
        <v>277</v>
      </c>
      <c r="C136" s="2">
        <v>0</v>
      </c>
      <c r="D136" s="2">
        <v>0.3</v>
      </c>
      <c r="E136" s="2">
        <v>0</v>
      </c>
      <c r="F136" s="2">
        <v>0</v>
      </c>
      <c r="G136" s="2">
        <v>0.25</v>
      </c>
      <c r="H136" s="2">
        <v>0</v>
      </c>
      <c r="I136" s="2">
        <v>0</v>
      </c>
      <c r="J136" s="2">
        <v>0</v>
      </c>
      <c r="K136" s="2">
        <v>0.33333333333333298</v>
      </c>
      <c r="L136" s="2">
        <v>0.66666666666666696</v>
      </c>
      <c r="M136" s="2">
        <v>0</v>
      </c>
      <c r="N136" s="2">
        <v>0</v>
      </c>
      <c r="O136" s="2">
        <v>0.33333333333333298</v>
      </c>
      <c r="P136" s="2">
        <v>0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 t="s">
        <v>278</v>
      </c>
      <c r="B137" s="2" t="s">
        <v>279</v>
      </c>
      <c r="C137" s="2">
        <v>0</v>
      </c>
      <c r="D137" s="2">
        <v>0.2</v>
      </c>
      <c r="E137" s="2">
        <v>0</v>
      </c>
      <c r="F137" s="2">
        <v>0</v>
      </c>
      <c r="G137" s="2">
        <v>0.25</v>
      </c>
      <c r="H137" s="2">
        <v>0</v>
      </c>
      <c r="I137" s="2">
        <v>0</v>
      </c>
      <c r="J137" s="2">
        <v>0</v>
      </c>
      <c r="K137" s="2">
        <v>0.33333333333333298</v>
      </c>
      <c r="L137" s="2">
        <v>0.66666666666666696</v>
      </c>
      <c r="M137" s="2">
        <v>0.33333333333333298</v>
      </c>
      <c r="N137" s="2">
        <v>0</v>
      </c>
      <c r="O137" s="2">
        <v>0</v>
      </c>
      <c r="P137" s="2">
        <v>0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 t="s">
        <v>280</v>
      </c>
      <c r="B138" s="2" t="s">
        <v>281</v>
      </c>
      <c r="C138" s="2">
        <v>0.4</v>
      </c>
      <c r="D138" s="2">
        <v>0.8</v>
      </c>
      <c r="E138" s="2">
        <v>0</v>
      </c>
      <c r="F138" s="2">
        <v>1</v>
      </c>
      <c r="G138" s="2">
        <v>0.25</v>
      </c>
      <c r="H138" s="2">
        <v>0</v>
      </c>
      <c r="I138" s="2">
        <v>0</v>
      </c>
      <c r="J138" s="2">
        <v>1</v>
      </c>
      <c r="K138" s="2">
        <v>1</v>
      </c>
      <c r="L138" s="2">
        <v>1</v>
      </c>
      <c r="M138" s="2">
        <v>2</v>
      </c>
      <c r="N138" s="2">
        <v>0.5</v>
      </c>
      <c r="O138" s="2">
        <v>0.33333333333333298</v>
      </c>
      <c r="P138" s="2">
        <v>1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 t="s">
        <v>282</v>
      </c>
      <c r="B139" s="2" t="s">
        <v>283</v>
      </c>
      <c r="C139" s="2">
        <v>0</v>
      </c>
      <c r="D139" s="2">
        <v>0.4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0.33333333333333298</v>
      </c>
      <c r="L139" s="2">
        <v>1</v>
      </c>
      <c r="M139" s="2">
        <v>1.3333333333333299</v>
      </c>
      <c r="N139" s="2">
        <v>0.25</v>
      </c>
      <c r="O139" s="2">
        <v>0</v>
      </c>
      <c r="P139" s="2">
        <v>0.33333333333333298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 t="s">
        <v>284</v>
      </c>
      <c r="B140" s="2" t="s">
        <v>285</v>
      </c>
      <c r="C140" s="2">
        <v>0</v>
      </c>
      <c r="D140" s="2">
        <v>0.3</v>
      </c>
      <c r="E140" s="2">
        <v>0</v>
      </c>
      <c r="F140" s="2">
        <v>0</v>
      </c>
      <c r="G140" s="2">
        <v>0.25</v>
      </c>
      <c r="H140" s="2">
        <v>0</v>
      </c>
      <c r="I140" s="2">
        <v>0</v>
      </c>
      <c r="J140" s="2">
        <v>0</v>
      </c>
      <c r="K140" s="2">
        <v>0.33333333333333298</v>
      </c>
      <c r="L140" s="2">
        <v>0.66666666666666696</v>
      </c>
      <c r="M140" s="2">
        <v>0</v>
      </c>
      <c r="N140" s="2">
        <v>0</v>
      </c>
      <c r="O140" s="2">
        <v>0.33333333333333298</v>
      </c>
      <c r="P140" s="2">
        <v>0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 t="s">
        <v>286</v>
      </c>
      <c r="B141" s="2" t="s">
        <v>287</v>
      </c>
      <c r="C141" s="2">
        <v>0.1</v>
      </c>
      <c r="D141" s="2">
        <v>0.6</v>
      </c>
      <c r="E141" s="2">
        <v>0</v>
      </c>
      <c r="F141" s="2">
        <v>0</v>
      </c>
      <c r="G141" s="2">
        <v>0.5</v>
      </c>
      <c r="H141" s="2">
        <v>0</v>
      </c>
      <c r="I141" s="2">
        <v>0</v>
      </c>
      <c r="J141" s="2">
        <v>0</v>
      </c>
      <c r="K141" s="2">
        <v>1</v>
      </c>
      <c r="L141" s="2">
        <v>1</v>
      </c>
      <c r="M141" s="2">
        <v>2</v>
      </c>
      <c r="N141" s="2">
        <v>1</v>
      </c>
      <c r="O141" s="2">
        <v>0</v>
      </c>
      <c r="P141" s="2">
        <v>0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 t="s">
        <v>288</v>
      </c>
      <c r="B142" s="2" t="s">
        <v>289</v>
      </c>
      <c r="C142" s="2">
        <v>0</v>
      </c>
      <c r="D142" s="2">
        <v>0.4</v>
      </c>
      <c r="E142" s="2">
        <v>0</v>
      </c>
      <c r="F142" s="2">
        <v>0</v>
      </c>
      <c r="G142" s="2">
        <v>0.25</v>
      </c>
      <c r="H142" s="2">
        <v>0</v>
      </c>
      <c r="I142" s="2">
        <v>0</v>
      </c>
      <c r="J142" s="2">
        <v>0</v>
      </c>
      <c r="K142" s="2">
        <v>0.33333333333333298</v>
      </c>
      <c r="L142" s="2">
        <v>0.66666666666666696</v>
      </c>
      <c r="M142" s="2">
        <v>1.3333333333333299</v>
      </c>
      <c r="N142" s="2">
        <v>0.75</v>
      </c>
      <c r="O142" s="2">
        <v>0.33333333333333298</v>
      </c>
      <c r="P142" s="2">
        <v>0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 t="s">
        <v>290</v>
      </c>
      <c r="B143" s="2" t="s">
        <v>291</v>
      </c>
      <c r="C143" s="2">
        <v>0</v>
      </c>
      <c r="D143" s="2">
        <v>0.3</v>
      </c>
      <c r="E143" s="2">
        <v>0</v>
      </c>
      <c r="F143" s="2">
        <v>0</v>
      </c>
      <c r="G143" s="2">
        <v>0.25</v>
      </c>
      <c r="H143" s="2">
        <v>0</v>
      </c>
      <c r="I143" s="2">
        <v>0</v>
      </c>
      <c r="J143" s="2">
        <v>0</v>
      </c>
      <c r="K143" s="2">
        <v>0.33333333333333298</v>
      </c>
      <c r="L143" s="2">
        <v>0.66666666666666696</v>
      </c>
      <c r="M143" s="2">
        <v>0.33333333333333298</v>
      </c>
      <c r="N143" s="2">
        <v>0.25</v>
      </c>
      <c r="O143" s="2">
        <v>0.33333333333333298</v>
      </c>
      <c r="P143" s="2">
        <v>0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 t="s">
        <v>292</v>
      </c>
      <c r="B144" s="2" t="s">
        <v>293</v>
      </c>
      <c r="C144" s="2">
        <v>0</v>
      </c>
      <c r="D144" s="2">
        <v>0.3</v>
      </c>
      <c r="E144" s="2">
        <v>0</v>
      </c>
      <c r="F144" s="2">
        <v>0</v>
      </c>
      <c r="G144" s="2">
        <v>0.25</v>
      </c>
      <c r="H144" s="2">
        <v>0</v>
      </c>
      <c r="I144" s="2">
        <v>0</v>
      </c>
      <c r="J144" s="2">
        <v>0</v>
      </c>
      <c r="K144" s="2">
        <v>0.33333333333333298</v>
      </c>
      <c r="L144" s="2">
        <v>0.66666666666666696</v>
      </c>
      <c r="M144" s="2">
        <v>1.3333333333333299</v>
      </c>
      <c r="N144" s="2">
        <v>0</v>
      </c>
      <c r="O144" s="2">
        <v>0.33333333333333298</v>
      </c>
      <c r="P144" s="2">
        <v>0.33333333333333298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 t="s">
        <v>294</v>
      </c>
      <c r="B145" s="2" t="s">
        <v>295</v>
      </c>
      <c r="C145" s="2">
        <v>0</v>
      </c>
      <c r="D145" s="2">
        <v>0.3</v>
      </c>
      <c r="E145" s="2">
        <v>0</v>
      </c>
      <c r="F145" s="2">
        <v>0</v>
      </c>
      <c r="G145" s="2">
        <v>0.25</v>
      </c>
      <c r="H145" s="2">
        <v>0</v>
      </c>
      <c r="I145" s="2">
        <v>0</v>
      </c>
      <c r="J145" s="2">
        <v>0</v>
      </c>
      <c r="K145" s="2">
        <v>0.33333333333333298</v>
      </c>
      <c r="L145" s="2">
        <v>0.66666666666666696</v>
      </c>
      <c r="M145" s="2">
        <v>0</v>
      </c>
      <c r="N145" s="2">
        <v>0</v>
      </c>
      <c r="O145" s="2">
        <v>0.33333333333333298</v>
      </c>
      <c r="P145" s="2">
        <v>0.33333333333333298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 t="s">
        <v>296</v>
      </c>
      <c r="B146" s="2" t="s">
        <v>297</v>
      </c>
      <c r="C146" s="2">
        <v>0</v>
      </c>
      <c r="D146" s="2">
        <v>0.2</v>
      </c>
      <c r="E146" s="2">
        <v>0</v>
      </c>
      <c r="F146" s="2">
        <v>0</v>
      </c>
      <c r="G146" s="2">
        <v>0.25</v>
      </c>
      <c r="H146" s="2">
        <v>0</v>
      </c>
      <c r="I146" s="2">
        <v>0</v>
      </c>
      <c r="J146" s="2">
        <v>0</v>
      </c>
      <c r="K146" s="2">
        <v>0.33333333333333298</v>
      </c>
      <c r="L146" s="2">
        <v>0.66666666666666696</v>
      </c>
      <c r="M146" s="2">
        <v>0.66666666666666696</v>
      </c>
      <c r="N146" s="2">
        <v>0.25</v>
      </c>
      <c r="O146" s="2">
        <v>0</v>
      </c>
      <c r="P146" s="2">
        <v>0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 t="s">
        <v>298</v>
      </c>
      <c r="B147" s="2" t="s">
        <v>299</v>
      </c>
      <c r="C147" s="2">
        <v>0</v>
      </c>
      <c r="D147" s="2">
        <v>0.3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0.33333333333333298</v>
      </c>
      <c r="L147" s="2">
        <v>0.66666666666666696</v>
      </c>
      <c r="M147" s="2">
        <v>1</v>
      </c>
      <c r="N147" s="2">
        <v>0.25</v>
      </c>
      <c r="O147" s="2">
        <v>0.33333333333333298</v>
      </c>
      <c r="P147" s="2">
        <v>0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 t="s">
        <v>300</v>
      </c>
      <c r="B148" s="2" t="s">
        <v>301</v>
      </c>
      <c r="C148" s="2">
        <v>0</v>
      </c>
      <c r="D148" s="2">
        <v>0.3</v>
      </c>
      <c r="E148" s="2">
        <v>0</v>
      </c>
      <c r="F148" s="2">
        <v>0</v>
      </c>
      <c r="G148" s="2">
        <v>0.25</v>
      </c>
      <c r="H148" s="2">
        <v>0</v>
      </c>
      <c r="I148" s="2">
        <v>0</v>
      </c>
      <c r="J148" s="2">
        <v>0</v>
      </c>
      <c r="K148" s="2">
        <v>0.33333333333333298</v>
      </c>
      <c r="L148" s="2">
        <v>0.66666666666666696</v>
      </c>
      <c r="M148" s="2">
        <v>1.3333333333333299</v>
      </c>
      <c r="N148" s="2">
        <v>0</v>
      </c>
      <c r="O148" s="2">
        <v>0.33333333333333298</v>
      </c>
      <c r="P148" s="2">
        <v>0.33333333333333298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 t="s">
        <v>302</v>
      </c>
      <c r="B149" s="2" t="s">
        <v>303</v>
      </c>
      <c r="C149" s="2">
        <v>0</v>
      </c>
      <c r="D149" s="2">
        <v>0.2</v>
      </c>
      <c r="E149" s="2">
        <v>0</v>
      </c>
      <c r="F149" s="2">
        <v>0</v>
      </c>
      <c r="G149" s="2">
        <v>0.25</v>
      </c>
      <c r="H149" s="2">
        <v>0</v>
      </c>
      <c r="I149" s="2">
        <v>0</v>
      </c>
      <c r="J149" s="2">
        <v>0</v>
      </c>
      <c r="K149" s="2">
        <v>0.33333333333333298</v>
      </c>
      <c r="L149" s="2">
        <v>0.33333333333333298</v>
      </c>
      <c r="M149" s="2">
        <v>0.66666666666666696</v>
      </c>
      <c r="N149" s="2">
        <v>0.25</v>
      </c>
      <c r="O149" s="2">
        <v>0.33333333333333298</v>
      </c>
      <c r="P149" s="2">
        <v>0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 t="s">
        <v>304</v>
      </c>
      <c r="B150" s="2" t="s">
        <v>305</v>
      </c>
      <c r="C150" s="2">
        <v>0</v>
      </c>
      <c r="D150" s="2">
        <v>0.3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0.33333333333333298</v>
      </c>
      <c r="L150" s="2">
        <v>0.66666666666666696</v>
      </c>
      <c r="M150" s="2">
        <v>0.66666666666666696</v>
      </c>
      <c r="N150" s="2">
        <v>0.25</v>
      </c>
      <c r="O150" s="2">
        <v>0.33333333333333298</v>
      </c>
      <c r="P150" s="2">
        <v>0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 t="s">
        <v>306</v>
      </c>
      <c r="B151" s="2" t="s">
        <v>307</v>
      </c>
      <c r="C151" s="2">
        <v>0</v>
      </c>
      <c r="D151" s="2">
        <v>0.5</v>
      </c>
      <c r="E151" s="2">
        <v>0</v>
      </c>
      <c r="F151" s="2">
        <v>0</v>
      </c>
      <c r="G151" s="2">
        <v>0.25</v>
      </c>
      <c r="H151" s="2">
        <v>0</v>
      </c>
      <c r="I151" s="2">
        <v>0</v>
      </c>
      <c r="J151" s="2">
        <v>0</v>
      </c>
      <c r="K151" s="2">
        <v>0.33333333333333298</v>
      </c>
      <c r="L151" s="2">
        <v>0.66666666666666696</v>
      </c>
      <c r="M151" s="2">
        <v>1.3333333333333299</v>
      </c>
      <c r="N151" s="2">
        <v>0.75</v>
      </c>
      <c r="O151" s="2">
        <v>0.33333333333333298</v>
      </c>
      <c r="P151" s="2">
        <v>0.33333333333333298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 t="s">
        <v>308</v>
      </c>
      <c r="B152" s="2" t="s">
        <v>309</v>
      </c>
      <c r="C152" s="2">
        <v>0</v>
      </c>
      <c r="D152" s="2">
        <v>0.6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0.83333333333333304</v>
      </c>
      <c r="L152" s="2">
        <v>1</v>
      </c>
      <c r="M152" s="2">
        <v>1.6666666666666701</v>
      </c>
      <c r="N152" s="2">
        <v>0.25</v>
      </c>
      <c r="O152" s="2">
        <v>0.33333333333333298</v>
      </c>
      <c r="P152" s="2">
        <v>0.33333333333333298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 t="s">
        <v>310</v>
      </c>
      <c r="B153" s="2" t="s">
        <v>311</v>
      </c>
      <c r="C153" s="2">
        <v>0</v>
      </c>
      <c r="D153" s="2">
        <v>0.4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0.33333333333333298</v>
      </c>
      <c r="L153" s="2">
        <v>0.66666666666666696</v>
      </c>
      <c r="M153" s="2">
        <v>1</v>
      </c>
      <c r="N153" s="2">
        <v>0.25</v>
      </c>
      <c r="O153" s="2">
        <v>0.33333333333333298</v>
      </c>
      <c r="P153" s="2">
        <v>0.33333333333333298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 t="s">
        <v>312</v>
      </c>
      <c r="B154" s="2" t="s">
        <v>313</v>
      </c>
      <c r="C154" s="2">
        <v>0</v>
      </c>
      <c r="D154" s="2">
        <v>0.3</v>
      </c>
      <c r="E154" s="2">
        <v>0</v>
      </c>
      <c r="F154" s="2">
        <v>0</v>
      </c>
      <c r="G154" s="2">
        <v>0.25</v>
      </c>
      <c r="H154" s="2">
        <v>0</v>
      </c>
      <c r="I154" s="2">
        <v>0</v>
      </c>
      <c r="J154" s="2">
        <v>0</v>
      </c>
      <c r="K154" s="2">
        <v>0.33333333333333298</v>
      </c>
      <c r="L154" s="2">
        <v>0.66666666666666696</v>
      </c>
      <c r="M154" s="2">
        <v>0.33333333333333298</v>
      </c>
      <c r="N154" s="2">
        <v>0.25</v>
      </c>
      <c r="O154" s="2">
        <v>0.33333333333333298</v>
      </c>
      <c r="P154" s="2">
        <v>0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 t="s">
        <v>314</v>
      </c>
      <c r="B155" s="2" t="s">
        <v>315</v>
      </c>
      <c r="C155" s="2">
        <v>0</v>
      </c>
      <c r="D155" s="2">
        <v>0.2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0.33333333333333298</v>
      </c>
      <c r="L155" s="2">
        <v>0</v>
      </c>
      <c r="M155" s="2">
        <v>1.6666666666666701</v>
      </c>
      <c r="N155" s="2">
        <v>0.75</v>
      </c>
      <c r="O155" s="2">
        <v>0</v>
      </c>
      <c r="P155" s="2">
        <v>0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 t="s">
        <v>316</v>
      </c>
      <c r="B156" s="2" t="s">
        <v>317</v>
      </c>
      <c r="C156" s="2">
        <v>0</v>
      </c>
      <c r="D156" s="2">
        <v>0.3</v>
      </c>
      <c r="E156" s="2">
        <v>0</v>
      </c>
      <c r="F156" s="2">
        <v>0</v>
      </c>
      <c r="G156" s="2">
        <v>0.25</v>
      </c>
      <c r="H156" s="2">
        <v>0</v>
      </c>
      <c r="I156" s="2">
        <v>0</v>
      </c>
      <c r="J156" s="2">
        <v>0</v>
      </c>
      <c r="K156" s="2">
        <v>0.33333333333333298</v>
      </c>
      <c r="L156" s="2">
        <v>0.66666666666666696</v>
      </c>
      <c r="M156" s="2">
        <v>1</v>
      </c>
      <c r="N156" s="2">
        <v>0</v>
      </c>
      <c r="O156" s="2">
        <v>0.33333333333333298</v>
      </c>
      <c r="P156" s="2">
        <v>0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 t="s">
        <v>318</v>
      </c>
      <c r="B157" s="2" t="s">
        <v>319</v>
      </c>
      <c r="C157" s="2">
        <v>0</v>
      </c>
      <c r="D157" s="2">
        <v>0.1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0.33333333333333298</v>
      </c>
      <c r="L157" s="2">
        <v>0</v>
      </c>
      <c r="M157" s="2">
        <v>0.66666666666666696</v>
      </c>
      <c r="N157" s="2">
        <v>0.25</v>
      </c>
      <c r="O157" s="2">
        <v>0</v>
      </c>
      <c r="P157" s="2">
        <v>0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 t="s">
        <v>320</v>
      </c>
      <c r="B158" s="2" t="s">
        <v>321</v>
      </c>
      <c r="C158" s="2">
        <v>0</v>
      </c>
      <c r="D158" s="2">
        <v>0.5</v>
      </c>
      <c r="E158" s="2">
        <v>0</v>
      </c>
      <c r="F158" s="2">
        <v>0</v>
      </c>
      <c r="G158" s="2">
        <v>0.25</v>
      </c>
      <c r="H158" s="2">
        <v>0</v>
      </c>
      <c r="I158" s="2">
        <v>0</v>
      </c>
      <c r="J158" s="2">
        <v>0</v>
      </c>
      <c r="K158" s="2">
        <v>0.5</v>
      </c>
      <c r="L158" s="2">
        <v>1</v>
      </c>
      <c r="M158" s="2">
        <v>1.3333333333333299</v>
      </c>
      <c r="N158" s="2">
        <v>0.25</v>
      </c>
      <c r="O158" s="2">
        <v>0.33333333333333298</v>
      </c>
      <c r="P158" s="2">
        <v>0.33333333333333298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 t="s">
        <v>322</v>
      </c>
      <c r="B159" s="2" t="s">
        <v>323</v>
      </c>
      <c r="C159" s="2">
        <v>0</v>
      </c>
      <c r="D159" s="2">
        <v>0.4</v>
      </c>
      <c r="E159" s="2">
        <v>0</v>
      </c>
      <c r="F159" s="2">
        <v>0</v>
      </c>
      <c r="G159" s="2">
        <v>0.25</v>
      </c>
      <c r="H159" s="2">
        <v>0</v>
      </c>
      <c r="I159" s="2">
        <v>0</v>
      </c>
      <c r="J159" s="2">
        <v>0</v>
      </c>
      <c r="K159" s="2">
        <v>0.33333333333333298</v>
      </c>
      <c r="L159" s="2">
        <v>0.66666666666666696</v>
      </c>
      <c r="M159" s="2">
        <v>1.3333333333333299</v>
      </c>
      <c r="N159" s="2">
        <v>0.25</v>
      </c>
      <c r="O159" s="2">
        <v>0.33333333333333298</v>
      </c>
      <c r="P159" s="2">
        <v>0.33333333333333298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 t="s">
        <v>324</v>
      </c>
      <c r="B160" s="2" t="s">
        <v>325</v>
      </c>
      <c r="C160" s="2">
        <v>0</v>
      </c>
      <c r="D160" s="2">
        <v>0.4</v>
      </c>
      <c r="E160" s="2">
        <v>0</v>
      </c>
      <c r="F160" s="2">
        <v>0</v>
      </c>
      <c r="G160" s="2">
        <v>0.25</v>
      </c>
      <c r="H160" s="2">
        <v>0</v>
      </c>
      <c r="I160" s="2">
        <v>0</v>
      </c>
      <c r="J160" s="2">
        <v>0</v>
      </c>
      <c r="K160" s="2">
        <v>0.33333333333333298</v>
      </c>
      <c r="L160" s="2">
        <v>0.66666666666666696</v>
      </c>
      <c r="M160" s="2">
        <v>1.3333333333333299</v>
      </c>
      <c r="N160" s="2">
        <v>0.75</v>
      </c>
      <c r="O160" s="2">
        <v>0.33333333333333298</v>
      </c>
      <c r="P160" s="2">
        <v>0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 t="s">
        <v>326</v>
      </c>
      <c r="B161" s="2" t="s">
        <v>327</v>
      </c>
      <c r="C161" s="2">
        <v>0</v>
      </c>
      <c r="D161" s="2">
        <v>0.4</v>
      </c>
      <c r="E161" s="2">
        <v>0</v>
      </c>
      <c r="F161" s="2">
        <v>0</v>
      </c>
      <c r="G161" s="2">
        <v>0.25</v>
      </c>
      <c r="H161" s="2">
        <v>0</v>
      </c>
      <c r="I161" s="2">
        <v>0</v>
      </c>
      <c r="J161" s="2">
        <v>0</v>
      </c>
      <c r="K161" s="2">
        <v>0.33333333333333298</v>
      </c>
      <c r="L161" s="2">
        <v>0.66666666666666696</v>
      </c>
      <c r="M161" s="2">
        <v>1.3333333333333299</v>
      </c>
      <c r="N161" s="2">
        <v>0.75</v>
      </c>
      <c r="O161" s="2">
        <v>0.33333333333333298</v>
      </c>
      <c r="P161" s="2">
        <v>0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 t="s">
        <v>328</v>
      </c>
      <c r="B162" s="2" t="s">
        <v>329</v>
      </c>
      <c r="C162" s="2">
        <v>0</v>
      </c>
      <c r="D162" s="2">
        <v>0.4</v>
      </c>
      <c r="E162" s="2">
        <v>0</v>
      </c>
      <c r="F162" s="2">
        <v>0</v>
      </c>
      <c r="G162" s="2">
        <v>0.25</v>
      </c>
      <c r="H162" s="2">
        <v>0</v>
      </c>
      <c r="I162" s="2">
        <v>0</v>
      </c>
      <c r="J162" s="2">
        <v>0</v>
      </c>
      <c r="K162" s="2">
        <v>0.33333333333333298</v>
      </c>
      <c r="L162" s="2">
        <v>0.66666666666666696</v>
      </c>
      <c r="M162" s="2">
        <v>1.3333333333333299</v>
      </c>
      <c r="N162" s="2">
        <v>0.75</v>
      </c>
      <c r="O162" s="2">
        <v>0.33333333333333298</v>
      </c>
      <c r="P162" s="2">
        <v>0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 t="s">
        <v>330</v>
      </c>
      <c r="B163" s="2" t="s">
        <v>331</v>
      </c>
      <c r="C163" s="2">
        <v>0</v>
      </c>
      <c r="D163" s="2">
        <v>0.4</v>
      </c>
      <c r="E163" s="2">
        <v>0</v>
      </c>
      <c r="F163" s="2">
        <v>0</v>
      </c>
      <c r="G163" s="2">
        <v>0.25</v>
      </c>
      <c r="H163" s="2">
        <v>0</v>
      </c>
      <c r="I163" s="2">
        <v>0</v>
      </c>
      <c r="J163" s="2">
        <v>0</v>
      </c>
      <c r="K163" s="2">
        <v>0.33333333333333298</v>
      </c>
      <c r="L163" s="2">
        <v>1</v>
      </c>
      <c r="M163" s="2">
        <v>1</v>
      </c>
      <c r="N163" s="2">
        <v>0.25</v>
      </c>
      <c r="O163" s="2">
        <v>0.33333333333333298</v>
      </c>
      <c r="P163" s="2">
        <v>0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 t="s">
        <v>332</v>
      </c>
      <c r="B164" s="2" t="s">
        <v>333</v>
      </c>
      <c r="C164" s="2">
        <v>0</v>
      </c>
      <c r="D164" s="2">
        <v>0.4</v>
      </c>
      <c r="E164" s="2">
        <v>0</v>
      </c>
      <c r="F164" s="2">
        <v>0</v>
      </c>
      <c r="G164" s="2">
        <v>0.25</v>
      </c>
      <c r="H164" s="2">
        <v>0</v>
      </c>
      <c r="I164" s="2">
        <v>0</v>
      </c>
      <c r="J164" s="2">
        <v>0</v>
      </c>
      <c r="K164" s="2">
        <v>0.33333333333333298</v>
      </c>
      <c r="L164" s="2">
        <v>0.66666666666666696</v>
      </c>
      <c r="M164" s="2">
        <v>1.3333333333333299</v>
      </c>
      <c r="N164" s="2">
        <v>0.25</v>
      </c>
      <c r="O164" s="2">
        <v>0.33333333333333298</v>
      </c>
      <c r="P164" s="2">
        <v>0.33333333333333298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 t="s">
        <v>334</v>
      </c>
      <c r="B165" s="2" t="s">
        <v>335</v>
      </c>
      <c r="C165" s="2">
        <v>0</v>
      </c>
      <c r="D165" s="2">
        <v>0.5</v>
      </c>
      <c r="E165" s="2">
        <v>0</v>
      </c>
      <c r="F165" s="2">
        <v>0</v>
      </c>
      <c r="G165" s="2">
        <v>0.25</v>
      </c>
      <c r="H165" s="2">
        <v>0</v>
      </c>
      <c r="I165" s="2">
        <v>0</v>
      </c>
      <c r="J165" s="2">
        <v>0</v>
      </c>
      <c r="K165" s="2">
        <v>0.33333333333333298</v>
      </c>
      <c r="L165" s="2">
        <v>1</v>
      </c>
      <c r="M165" s="2">
        <v>1.6666666666666701</v>
      </c>
      <c r="N165" s="2">
        <v>1</v>
      </c>
      <c r="O165" s="2">
        <v>0</v>
      </c>
      <c r="P165" s="2">
        <v>0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 t="s">
        <v>336</v>
      </c>
      <c r="B166" s="2" t="s">
        <v>337</v>
      </c>
      <c r="C166" s="2">
        <v>0</v>
      </c>
      <c r="D166" s="2">
        <v>0.2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0.33333333333333298</v>
      </c>
      <c r="L166" s="2">
        <v>0</v>
      </c>
      <c r="M166" s="2">
        <v>1</v>
      </c>
      <c r="N166" s="2">
        <v>0.25</v>
      </c>
      <c r="O166" s="2">
        <v>0.33333333333333298</v>
      </c>
      <c r="P166" s="2">
        <v>0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 t="s">
        <v>338</v>
      </c>
      <c r="B167" s="2" t="s">
        <v>339</v>
      </c>
      <c r="C167" s="2">
        <v>0</v>
      </c>
      <c r="D167" s="2">
        <v>0.4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0.33333333333333298</v>
      </c>
      <c r="L167" s="2">
        <v>0.66666666666666696</v>
      </c>
      <c r="M167" s="2">
        <v>1</v>
      </c>
      <c r="N167" s="2">
        <v>0.25</v>
      </c>
      <c r="O167" s="2">
        <v>0.33333333333333298</v>
      </c>
      <c r="P167" s="2">
        <v>0.33333333333333298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 t="s">
        <v>340</v>
      </c>
      <c r="B168" s="2" t="s">
        <v>341</v>
      </c>
      <c r="C168" s="2">
        <v>0</v>
      </c>
      <c r="D168" s="2">
        <v>0.2</v>
      </c>
      <c r="E168" s="2">
        <v>0</v>
      </c>
      <c r="F168" s="2">
        <v>0</v>
      </c>
      <c r="G168" s="2">
        <v>0.25</v>
      </c>
      <c r="H168" s="2">
        <v>0</v>
      </c>
      <c r="I168" s="2">
        <v>0</v>
      </c>
      <c r="J168" s="2">
        <v>0</v>
      </c>
      <c r="K168" s="2">
        <v>0.33333333333333298</v>
      </c>
      <c r="L168" s="2">
        <v>0.66666666666666696</v>
      </c>
      <c r="M168" s="2">
        <v>1</v>
      </c>
      <c r="N168" s="2">
        <v>0</v>
      </c>
      <c r="O168" s="2">
        <v>0</v>
      </c>
      <c r="P168" s="2">
        <v>0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 t="s">
        <v>342</v>
      </c>
      <c r="B169" s="2" t="s">
        <v>343</v>
      </c>
      <c r="C169" s="2">
        <v>0</v>
      </c>
      <c r="D169" s="2">
        <v>0.4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0.5</v>
      </c>
      <c r="L169" s="2">
        <v>0.66666666666666696</v>
      </c>
      <c r="M169" s="2">
        <v>0.66666666666666696</v>
      </c>
      <c r="N169" s="2">
        <v>0.25</v>
      </c>
      <c r="O169" s="2">
        <v>0.33333333333333298</v>
      </c>
      <c r="P169" s="2">
        <v>0.33333333333333298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 t="s">
        <v>344</v>
      </c>
      <c r="B170" s="2" t="s">
        <v>345</v>
      </c>
      <c r="C170" s="2">
        <v>0</v>
      </c>
      <c r="D170" s="2">
        <v>0.6</v>
      </c>
      <c r="E170" s="2">
        <v>0</v>
      </c>
      <c r="F170" s="2">
        <v>0</v>
      </c>
      <c r="G170" s="2">
        <v>0.25</v>
      </c>
      <c r="H170" s="2">
        <v>0</v>
      </c>
      <c r="I170" s="2">
        <v>0</v>
      </c>
      <c r="J170" s="2">
        <v>0</v>
      </c>
      <c r="K170" s="2">
        <v>0.83333333333333304</v>
      </c>
      <c r="L170" s="2">
        <v>1</v>
      </c>
      <c r="M170" s="2">
        <v>1.6666666666666701</v>
      </c>
      <c r="N170" s="2">
        <v>0.25</v>
      </c>
      <c r="O170" s="2">
        <v>0.33333333333333298</v>
      </c>
      <c r="P170" s="2">
        <v>0.33333333333333298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 t="s">
        <v>346</v>
      </c>
      <c r="B171" s="2" t="s">
        <v>347</v>
      </c>
      <c r="C171" s="2">
        <v>0</v>
      </c>
      <c r="D171" s="2">
        <v>0.5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0.83333333333333304</v>
      </c>
      <c r="L171" s="2">
        <v>0.66666666666666696</v>
      </c>
      <c r="M171" s="2">
        <v>1.6666666666666701</v>
      </c>
      <c r="N171" s="2">
        <v>0.25</v>
      </c>
      <c r="O171" s="2">
        <v>0.33333333333333298</v>
      </c>
      <c r="P171" s="2">
        <v>0.33333333333333298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 t="s">
        <v>348</v>
      </c>
      <c r="B172" s="2" t="s">
        <v>349</v>
      </c>
      <c r="C172" s="2">
        <v>0.2</v>
      </c>
      <c r="D172" s="2">
        <v>0.7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1</v>
      </c>
      <c r="K172" s="2">
        <v>1</v>
      </c>
      <c r="L172" s="2">
        <v>1</v>
      </c>
      <c r="M172" s="2">
        <v>1.6666666666666701</v>
      </c>
      <c r="N172" s="2">
        <v>0.5</v>
      </c>
      <c r="O172" s="2">
        <v>0.33333333333333298</v>
      </c>
      <c r="P172" s="2">
        <v>0.66666666666666696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 t="s">
        <v>350</v>
      </c>
      <c r="B173" s="2" t="s">
        <v>351</v>
      </c>
      <c r="C173" s="2">
        <v>0</v>
      </c>
      <c r="D173" s="2">
        <v>0.4</v>
      </c>
      <c r="E173" s="2">
        <v>0</v>
      </c>
      <c r="F173" s="2">
        <v>0</v>
      </c>
      <c r="G173" s="2">
        <v>0.25</v>
      </c>
      <c r="H173" s="2">
        <v>0</v>
      </c>
      <c r="I173" s="2">
        <v>0</v>
      </c>
      <c r="J173" s="2">
        <v>0</v>
      </c>
      <c r="K173" s="2">
        <v>0.33333333333333298</v>
      </c>
      <c r="L173" s="2">
        <v>1</v>
      </c>
      <c r="M173" s="2">
        <v>1.6666666666666701</v>
      </c>
      <c r="N173" s="2">
        <v>0.5</v>
      </c>
      <c r="O173" s="2">
        <v>0.33333333333333298</v>
      </c>
      <c r="P173" s="2">
        <v>0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 t="s">
        <v>352</v>
      </c>
      <c r="B174" s="2" t="s">
        <v>353</v>
      </c>
      <c r="C174" s="2">
        <v>0</v>
      </c>
      <c r="D174" s="2">
        <v>0.3</v>
      </c>
      <c r="E174" s="2">
        <v>0</v>
      </c>
      <c r="F174" s="2">
        <v>0</v>
      </c>
      <c r="G174" s="2">
        <v>0.25</v>
      </c>
      <c r="H174" s="2">
        <v>0</v>
      </c>
      <c r="I174" s="2">
        <v>0</v>
      </c>
      <c r="J174" s="2">
        <v>0</v>
      </c>
      <c r="K174" s="2">
        <v>0.33333333333333298</v>
      </c>
      <c r="L174" s="2">
        <v>0.66666666666666696</v>
      </c>
      <c r="M174" s="2">
        <v>0.33333333333333298</v>
      </c>
      <c r="N174" s="2">
        <v>0</v>
      </c>
      <c r="O174" s="2">
        <v>0.33333333333333298</v>
      </c>
      <c r="P174" s="2">
        <v>0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 t="s">
        <v>354</v>
      </c>
      <c r="B175" s="2" t="s">
        <v>355</v>
      </c>
      <c r="C175" s="2">
        <v>0</v>
      </c>
      <c r="D175" s="2">
        <v>0.2</v>
      </c>
      <c r="E175" s="2">
        <v>0</v>
      </c>
      <c r="F175" s="2">
        <v>0</v>
      </c>
      <c r="G175" s="2">
        <v>0.25</v>
      </c>
      <c r="H175" s="2">
        <v>0</v>
      </c>
      <c r="I175" s="2">
        <v>0</v>
      </c>
      <c r="J175" s="2">
        <v>0</v>
      </c>
      <c r="K175" s="2">
        <v>0.33333333333333298</v>
      </c>
      <c r="L175" s="2">
        <v>0.66666666666666696</v>
      </c>
      <c r="M175" s="2">
        <v>1</v>
      </c>
      <c r="N175" s="2">
        <v>0</v>
      </c>
      <c r="O175" s="2">
        <v>0</v>
      </c>
      <c r="P175" s="2">
        <v>0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 t="s">
        <v>356</v>
      </c>
      <c r="B176" s="2" t="s">
        <v>357</v>
      </c>
      <c r="C176" s="2">
        <v>0.3</v>
      </c>
      <c r="D176" s="2">
        <v>0.8</v>
      </c>
      <c r="E176" s="2">
        <v>0</v>
      </c>
      <c r="F176" s="2">
        <v>1</v>
      </c>
      <c r="G176" s="2">
        <v>0</v>
      </c>
      <c r="H176" s="2">
        <v>0</v>
      </c>
      <c r="I176" s="2">
        <v>0</v>
      </c>
      <c r="J176" s="2">
        <v>1</v>
      </c>
      <c r="K176" s="2">
        <v>1</v>
      </c>
      <c r="L176" s="2">
        <v>1</v>
      </c>
      <c r="M176" s="2">
        <v>2</v>
      </c>
      <c r="N176" s="2">
        <v>0.5</v>
      </c>
      <c r="O176" s="2">
        <v>0.33333333333333298</v>
      </c>
      <c r="P176" s="2">
        <v>1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 t="s">
        <v>358</v>
      </c>
      <c r="B177" s="2" t="s">
        <v>359</v>
      </c>
      <c r="C177" s="2">
        <v>0</v>
      </c>
      <c r="D177" s="2">
        <v>0.2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0.33333333333333298</v>
      </c>
      <c r="L177" s="2">
        <v>0.66666666666666696</v>
      </c>
      <c r="M177" s="2">
        <v>1</v>
      </c>
      <c r="N177" s="2">
        <v>0.25</v>
      </c>
      <c r="O177" s="2">
        <v>0</v>
      </c>
      <c r="P177" s="2">
        <v>0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 t="s">
        <v>360</v>
      </c>
      <c r="B178" s="2" t="s">
        <v>361</v>
      </c>
      <c r="C178" s="2">
        <v>0</v>
      </c>
      <c r="D178" s="2">
        <v>0.1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0.33333333333333298</v>
      </c>
      <c r="L178" s="2">
        <v>0</v>
      </c>
      <c r="M178" s="2">
        <v>1</v>
      </c>
      <c r="N178" s="2">
        <v>0</v>
      </c>
      <c r="O178" s="2">
        <v>0</v>
      </c>
      <c r="P178" s="2">
        <v>0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 t="s">
        <v>362</v>
      </c>
      <c r="B179" s="2" t="s">
        <v>363</v>
      </c>
      <c r="C179" s="2">
        <v>0</v>
      </c>
      <c r="D179" s="2">
        <v>0.3</v>
      </c>
      <c r="E179" s="2">
        <v>0</v>
      </c>
      <c r="F179" s="2">
        <v>0</v>
      </c>
      <c r="G179" s="2">
        <v>0.25</v>
      </c>
      <c r="H179" s="2">
        <v>0</v>
      </c>
      <c r="I179" s="2">
        <v>0</v>
      </c>
      <c r="J179" s="2">
        <v>0</v>
      </c>
      <c r="K179" s="2">
        <v>0.33333333333333298</v>
      </c>
      <c r="L179" s="2">
        <v>0.66666666666666696</v>
      </c>
      <c r="M179" s="2">
        <v>0.33333333333333298</v>
      </c>
      <c r="N179" s="2">
        <v>0</v>
      </c>
      <c r="O179" s="2">
        <v>0.33333333333333298</v>
      </c>
      <c r="P179" s="2">
        <v>0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 t="s">
        <v>364</v>
      </c>
      <c r="B180" s="2" t="s">
        <v>365</v>
      </c>
      <c r="C180" s="2">
        <v>0</v>
      </c>
      <c r="D180" s="2">
        <v>0.3</v>
      </c>
      <c r="E180" s="2">
        <v>0</v>
      </c>
      <c r="F180" s="2">
        <v>0</v>
      </c>
      <c r="G180" s="2">
        <v>0.25</v>
      </c>
      <c r="H180" s="2">
        <v>0</v>
      </c>
      <c r="I180" s="2">
        <v>0</v>
      </c>
      <c r="J180" s="2">
        <v>0</v>
      </c>
      <c r="K180" s="2">
        <v>0.33333333333333298</v>
      </c>
      <c r="L180" s="2">
        <v>0.66666666666666696</v>
      </c>
      <c r="M180" s="2">
        <v>0.33333333333333298</v>
      </c>
      <c r="N180" s="2">
        <v>0</v>
      </c>
      <c r="O180" s="2">
        <v>0.33333333333333298</v>
      </c>
      <c r="P180" s="2">
        <v>0.33333333333333298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 t="s">
        <v>366</v>
      </c>
      <c r="B181" s="2" t="s">
        <v>367</v>
      </c>
      <c r="C181" s="2">
        <v>0</v>
      </c>
      <c r="D181" s="2">
        <v>0.4</v>
      </c>
      <c r="E181" s="2">
        <v>0</v>
      </c>
      <c r="F181" s="2">
        <v>0</v>
      </c>
      <c r="G181" s="2">
        <v>0.25</v>
      </c>
      <c r="H181" s="2">
        <v>0</v>
      </c>
      <c r="I181" s="2">
        <v>0</v>
      </c>
      <c r="J181" s="2">
        <v>0</v>
      </c>
      <c r="K181" s="2">
        <v>0.33333333333333298</v>
      </c>
      <c r="L181" s="2">
        <v>0.66666666666666696</v>
      </c>
      <c r="M181" s="2">
        <v>1.3333333333333299</v>
      </c>
      <c r="N181" s="2">
        <v>0.5</v>
      </c>
      <c r="O181" s="2">
        <v>0</v>
      </c>
      <c r="P181" s="2">
        <v>0.33333333333333298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 t="s">
        <v>368</v>
      </c>
      <c r="B182" s="2" t="s">
        <v>369</v>
      </c>
      <c r="C182" s="2">
        <v>0</v>
      </c>
      <c r="D182" s="2">
        <v>0.4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0.33333333333333298</v>
      </c>
      <c r="L182" s="2">
        <v>1</v>
      </c>
      <c r="M182" s="2">
        <v>1.3333333333333299</v>
      </c>
      <c r="N182" s="2">
        <v>0.25</v>
      </c>
      <c r="O182" s="2">
        <v>0.33333333333333298</v>
      </c>
      <c r="P182" s="2">
        <v>0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 t="s">
        <v>370</v>
      </c>
      <c r="B183" s="2" t="s">
        <v>371</v>
      </c>
      <c r="C183" s="2">
        <v>0.2</v>
      </c>
      <c r="D183" s="2">
        <v>0.6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1</v>
      </c>
      <c r="K183" s="2">
        <v>0.83333333333333304</v>
      </c>
      <c r="L183" s="2">
        <v>1</v>
      </c>
      <c r="M183" s="2">
        <v>2</v>
      </c>
      <c r="N183" s="2">
        <v>0.25</v>
      </c>
      <c r="O183" s="2">
        <v>0.33333333333333298</v>
      </c>
      <c r="P183" s="2">
        <v>0.66666666666666696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 t="s">
        <v>372</v>
      </c>
      <c r="B184" s="2" t="s">
        <v>373</v>
      </c>
      <c r="C184" s="2">
        <v>0</v>
      </c>
      <c r="D184" s="2">
        <v>0.5</v>
      </c>
      <c r="E184" s="2">
        <v>0</v>
      </c>
      <c r="F184" s="2">
        <v>0</v>
      </c>
      <c r="G184" s="2">
        <v>0.25</v>
      </c>
      <c r="H184" s="2">
        <v>0</v>
      </c>
      <c r="I184" s="2">
        <v>0</v>
      </c>
      <c r="J184" s="2">
        <v>0</v>
      </c>
      <c r="K184" s="2">
        <v>0.33333333333333298</v>
      </c>
      <c r="L184" s="2">
        <v>1</v>
      </c>
      <c r="M184" s="2">
        <v>1.6666666666666701</v>
      </c>
      <c r="N184" s="2">
        <v>0.75</v>
      </c>
      <c r="O184" s="2">
        <v>0.33333333333333298</v>
      </c>
      <c r="P184" s="2">
        <v>0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 t="s">
        <v>374</v>
      </c>
      <c r="B185" s="2" t="s">
        <v>375</v>
      </c>
      <c r="C185" s="2">
        <v>0</v>
      </c>
      <c r="D185" s="2">
        <v>0.3</v>
      </c>
      <c r="E185" s="2">
        <v>0</v>
      </c>
      <c r="F185" s="2">
        <v>0</v>
      </c>
      <c r="G185" s="2">
        <v>0.25</v>
      </c>
      <c r="H185" s="2">
        <v>0</v>
      </c>
      <c r="I185" s="2">
        <v>0</v>
      </c>
      <c r="J185" s="2">
        <v>0</v>
      </c>
      <c r="K185" s="2">
        <v>0.33333333333333298</v>
      </c>
      <c r="L185" s="2">
        <v>0.66666666666666696</v>
      </c>
      <c r="M185" s="2">
        <v>0.66666666666666696</v>
      </c>
      <c r="N185" s="2">
        <v>0</v>
      </c>
      <c r="O185" s="2">
        <v>0</v>
      </c>
      <c r="P185" s="2">
        <v>0.33333333333333298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 t="s">
        <v>376</v>
      </c>
      <c r="B186" s="2" t="s">
        <v>377</v>
      </c>
      <c r="C186" s="2">
        <v>0.2</v>
      </c>
      <c r="D186" s="2">
        <v>0.7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1</v>
      </c>
      <c r="K186" s="2">
        <v>0.83333333333333304</v>
      </c>
      <c r="L186" s="2">
        <v>1</v>
      </c>
      <c r="M186" s="2">
        <v>1.6666666666666701</v>
      </c>
      <c r="N186" s="2">
        <v>0.5</v>
      </c>
      <c r="O186" s="2">
        <v>0</v>
      </c>
      <c r="P186" s="2">
        <v>1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 t="s">
        <v>378</v>
      </c>
      <c r="B187" s="2" t="s">
        <v>379</v>
      </c>
      <c r="C187" s="2">
        <v>0</v>
      </c>
      <c r="D187" s="2">
        <v>0.6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1</v>
      </c>
      <c r="L187" s="2">
        <v>0.66666666666666696</v>
      </c>
      <c r="M187" s="2">
        <v>2</v>
      </c>
      <c r="N187" s="2">
        <v>0.5</v>
      </c>
      <c r="O187" s="2">
        <v>0.33333333333333298</v>
      </c>
      <c r="P187" s="2">
        <v>0.66666666666666696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 t="s">
        <v>380</v>
      </c>
      <c r="B188" s="2" t="s">
        <v>381</v>
      </c>
      <c r="C188" s="2">
        <v>0</v>
      </c>
      <c r="D188" s="2">
        <v>0.3</v>
      </c>
      <c r="E188" s="2">
        <v>0</v>
      </c>
      <c r="F188" s="2">
        <v>0</v>
      </c>
      <c r="G188" s="2">
        <v>0.25</v>
      </c>
      <c r="H188" s="2">
        <v>0</v>
      </c>
      <c r="I188" s="2">
        <v>0</v>
      </c>
      <c r="J188" s="2">
        <v>0</v>
      </c>
      <c r="K188" s="2">
        <v>0.33333333333333298</v>
      </c>
      <c r="L188" s="2">
        <v>0.33333333333333298</v>
      </c>
      <c r="M188" s="2">
        <v>1.6666666666666701</v>
      </c>
      <c r="N188" s="2">
        <v>0.5</v>
      </c>
      <c r="O188" s="2">
        <v>0.33333333333333298</v>
      </c>
      <c r="P188" s="2">
        <v>0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 t="s">
        <v>382</v>
      </c>
      <c r="B189" s="2" t="s">
        <v>383</v>
      </c>
      <c r="C189" s="2">
        <v>0</v>
      </c>
      <c r="D189" s="2">
        <v>0.3</v>
      </c>
      <c r="E189" s="2">
        <v>0</v>
      </c>
      <c r="F189" s="2">
        <v>0</v>
      </c>
      <c r="G189" s="2">
        <v>0.25</v>
      </c>
      <c r="H189" s="2">
        <v>0</v>
      </c>
      <c r="I189" s="2">
        <v>0</v>
      </c>
      <c r="J189" s="2">
        <v>0</v>
      </c>
      <c r="K189" s="2">
        <v>0.33333333333333298</v>
      </c>
      <c r="L189" s="2">
        <v>0.66666666666666696</v>
      </c>
      <c r="M189" s="2">
        <v>0.33333333333333298</v>
      </c>
      <c r="N189" s="2">
        <v>0</v>
      </c>
      <c r="O189" s="2">
        <v>0.33333333333333298</v>
      </c>
      <c r="P189" s="2">
        <v>0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 t="s">
        <v>384</v>
      </c>
      <c r="B190" s="2" t="s">
        <v>385</v>
      </c>
      <c r="C190" s="2">
        <v>0</v>
      </c>
      <c r="D190" s="2">
        <v>0.3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0.33333333333333298</v>
      </c>
      <c r="L190" s="2">
        <v>0.33333333333333298</v>
      </c>
      <c r="M190" s="2">
        <v>0.66666666666666696</v>
      </c>
      <c r="N190" s="2">
        <v>0.25</v>
      </c>
      <c r="O190" s="2">
        <v>0.33333333333333298</v>
      </c>
      <c r="P190" s="2">
        <v>0.33333333333333298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 t="s">
        <v>386</v>
      </c>
      <c r="B191" s="2" t="s">
        <v>387</v>
      </c>
      <c r="C191" s="2">
        <v>0</v>
      </c>
      <c r="D191" s="2">
        <v>0.2</v>
      </c>
      <c r="E191" s="2">
        <v>0</v>
      </c>
      <c r="F191" s="2">
        <v>0</v>
      </c>
      <c r="G191" s="2">
        <v>0.25</v>
      </c>
      <c r="H191" s="2">
        <v>0</v>
      </c>
      <c r="I191" s="2">
        <v>0</v>
      </c>
      <c r="J191" s="2">
        <v>0</v>
      </c>
      <c r="K191" s="2">
        <v>0.33333333333333298</v>
      </c>
      <c r="L191" s="2">
        <v>0</v>
      </c>
      <c r="M191" s="2">
        <v>1</v>
      </c>
      <c r="N191" s="2">
        <v>0.25</v>
      </c>
      <c r="O191" s="2">
        <v>0.33333333333333298</v>
      </c>
      <c r="P191" s="2">
        <v>0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E1:R191">
    <cfRule type="expression" dxfId="7" priority="2">
      <formula>E1=""</formula>
    </cfRule>
    <cfRule type="cellIs" dxfId="6" priority="3" operator="between">
      <formula>0</formula>
      <formula>0.6999</formula>
    </cfRule>
    <cfRule type="cellIs" dxfId="5" priority="4" operator="between">
      <formula>0.7</formula>
      <formula>0.999</formula>
    </cfRule>
    <cfRule type="expression" dxfId="4" priority="5">
      <formula>E1=1</formula>
    </cfRule>
  </conditionalFormatting>
  <conditionalFormatting sqref="B1:D191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B1:D191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9999CC"/>
  </sheetPr>
  <dimension ref="A1:BE191"/>
  <sheetViews>
    <sheetView workbookViewId="0"/>
    <sheetView workbookViewId="1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0</v>
      </c>
      <c r="B1" s="1" t="s">
        <v>1</v>
      </c>
      <c r="C1" s="1" t="s">
        <v>2</v>
      </c>
      <c r="D1" s="1" t="s">
        <v>1514</v>
      </c>
      <c r="E1" s="1" t="s">
        <v>1515</v>
      </c>
      <c r="F1" s="1" t="s">
        <v>1622</v>
      </c>
      <c r="G1" s="1" t="s">
        <v>1623</v>
      </c>
      <c r="H1" s="1" t="s">
        <v>1624</v>
      </c>
      <c r="I1" s="1" t="s">
        <v>1625</v>
      </c>
      <c r="J1" s="1" t="s">
        <v>4</v>
      </c>
      <c r="K1" s="1" t="s">
        <v>1626</v>
      </c>
      <c r="L1" s="1" t="s">
        <v>1627</v>
      </c>
      <c r="M1" s="1" t="s">
        <v>5</v>
      </c>
      <c r="N1" s="1" t="s">
        <v>1628</v>
      </c>
      <c r="O1" s="1" t="s">
        <v>1629</v>
      </c>
      <c r="P1" s="1" t="s">
        <v>1630</v>
      </c>
      <c r="Q1" s="1" t="s">
        <v>1631</v>
      </c>
      <c r="R1" s="1" t="s">
        <v>1632</v>
      </c>
      <c r="S1" s="1" t="s">
        <v>1633</v>
      </c>
      <c r="T1" s="1" t="s">
        <v>1634</v>
      </c>
      <c r="U1" s="1" t="s">
        <v>1635</v>
      </c>
      <c r="V1" s="1" t="s">
        <v>1636</v>
      </c>
      <c r="W1" s="1" t="s">
        <v>1637</v>
      </c>
      <c r="X1" s="1" t="s">
        <v>1638</v>
      </c>
      <c r="Y1" s="1" t="s">
        <v>1639</v>
      </c>
      <c r="Z1" s="1" t="s">
        <v>1640</v>
      </c>
      <c r="AA1" s="1" t="s">
        <v>1641</v>
      </c>
      <c r="AB1" s="1" t="s">
        <v>1642</v>
      </c>
      <c r="AC1" s="1" t="s">
        <v>1643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 t="s">
        <v>8</v>
      </c>
      <c r="B2" s="2" t="s">
        <v>9</v>
      </c>
      <c r="C2" s="2"/>
      <c r="D2" s="2"/>
      <c r="E2" s="2"/>
      <c r="F2" s="2"/>
      <c r="G2" s="2">
        <v>1</v>
      </c>
      <c r="H2" s="2">
        <v>4.3821510191579103</v>
      </c>
      <c r="I2" s="2">
        <v>0</v>
      </c>
      <c r="J2" s="2"/>
      <c r="K2" s="2">
        <v>9.9761239840594396</v>
      </c>
      <c r="L2" s="2">
        <v>9.9523049745326002</v>
      </c>
      <c r="M2" s="2"/>
      <c r="N2" s="2">
        <v>62.912637840103301</v>
      </c>
      <c r="O2" s="2">
        <v>9.4282717235083808</v>
      </c>
      <c r="P2" s="2">
        <v>25.082391799846999</v>
      </c>
      <c r="Q2" s="2">
        <v>10</v>
      </c>
      <c r="R2" s="2">
        <v>9.9523049745326002</v>
      </c>
      <c r="S2" s="2">
        <v>8.3666002653407592</v>
      </c>
      <c r="T2" s="2">
        <v>10</v>
      </c>
      <c r="U2" s="2">
        <v>10</v>
      </c>
      <c r="V2" s="2"/>
      <c r="W2" s="2">
        <v>6</v>
      </c>
      <c r="X2" s="2"/>
      <c r="Y2" s="2">
        <v>2.2360679774997898</v>
      </c>
      <c r="Z2" s="2">
        <v>0.29818746143962299</v>
      </c>
      <c r="AA2" s="2">
        <v>1.7320508075688801</v>
      </c>
      <c r="AB2" s="2">
        <v>1.1547005383792499</v>
      </c>
      <c r="AC2" s="2">
        <v>0.21650635094611001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 t="s">
        <v>10</v>
      </c>
      <c r="B3" s="2" t="s">
        <v>11</v>
      </c>
      <c r="C3" s="2"/>
      <c r="D3" s="2"/>
      <c r="E3" s="2"/>
      <c r="F3" s="2"/>
      <c r="G3" s="2">
        <v>4.0980146962080202</v>
      </c>
      <c r="H3" s="2">
        <v>0</v>
      </c>
      <c r="I3" s="2">
        <v>0</v>
      </c>
      <c r="J3" s="2"/>
      <c r="K3" s="2">
        <v>8.2818692198739203</v>
      </c>
      <c r="L3" s="2">
        <v>7.0710678118654799</v>
      </c>
      <c r="M3" s="2"/>
      <c r="N3" s="2">
        <v>137.286630986484</v>
      </c>
      <c r="O3" s="2">
        <v>6.8529737717607704</v>
      </c>
      <c r="P3" s="2">
        <v>35.150813345900701</v>
      </c>
      <c r="Q3" s="2"/>
      <c r="R3" s="2">
        <v>2.1657404091210499</v>
      </c>
      <c r="S3" s="2">
        <v>7.6811457478686096</v>
      </c>
      <c r="T3" s="2">
        <v>3.53545460609699</v>
      </c>
      <c r="U3" s="2">
        <v>6.9641941385920596</v>
      </c>
      <c r="V3" s="2"/>
      <c r="W3" s="2">
        <v>1</v>
      </c>
      <c r="X3" s="2"/>
      <c r="Y3" s="2">
        <v>1.52302580073486</v>
      </c>
      <c r="Z3" s="2">
        <v>1.0093977546211399</v>
      </c>
      <c r="AA3" s="2">
        <v>0.96886312388215101</v>
      </c>
      <c r="AB3" s="2">
        <v>1.41421356237309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 t="s">
        <v>12</v>
      </c>
      <c r="B4" s="2" t="s">
        <v>13</v>
      </c>
      <c r="C4" s="2"/>
      <c r="D4" s="2"/>
      <c r="E4" s="2"/>
      <c r="F4" s="2"/>
      <c r="G4" s="2">
        <v>1.49629048114436</v>
      </c>
      <c r="H4" s="2">
        <v>4.5306115944871701</v>
      </c>
      <c r="I4" s="2">
        <v>0</v>
      </c>
      <c r="J4" s="2"/>
      <c r="K4" s="2">
        <v>6.4284153481165296</v>
      </c>
      <c r="L4" s="2">
        <v>6.3251822277398304</v>
      </c>
      <c r="M4" s="2"/>
      <c r="N4" s="2">
        <v>62.912637840103301</v>
      </c>
      <c r="O4" s="2">
        <v>3.93750390575984</v>
      </c>
      <c r="P4" s="2">
        <v>18.601599611876601</v>
      </c>
      <c r="Q4" s="2">
        <v>4.1213645717182503</v>
      </c>
      <c r="R4" s="2">
        <v>6.5639518056967301</v>
      </c>
      <c r="S4" s="2">
        <v>1.3732131246511901</v>
      </c>
      <c r="T4" s="2">
        <v>0</v>
      </c>
      <c r="U4" s="2">
        <v>5.7154760664940802</v>
      </c>
      <c r="V4" s="2"/>
      <c r="W4" s="2">
        <v>0</v>
      </c>
      <c r="X4" s="2"/>
      <c r="Y4" s="2">
        <v>2.0366453058448402</v>
      </c>
      <c r="Z4" s="2">
        <v>8.4171275584365698E-2</v>
      </c>
      <c r="AA4" s="2">
        <v>0.90611925866418896</v>
      </c>
      <c r="AB4" s="2" t="e">
        <v>#NUM!</v>
      </c>
      <c r="AC4" s="2">
        <v>0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 t="s">
        <v>14</v>
      </c>
      <c r="B5" s="2" t="s">
        <v>15</v>
      </c>
      <c r="C5" s="2"/>
      <c r="D5" s="2"/>
      <c r="E5" s="2"/>
      <c r="F5" s="2"/>
      <c r="G5" s="2">
        <v>5.7698849215445698</v>
      </c>
      <c r="H5" s="2">
        <v>4.1596812635848801</v>
      </c>
      <c r="I5" s="2">
        <v>0</v>
      </c>
      <c r="J5" s="2"/>
      <c r="K5" s="2">
        <v>5.4712144054341803</v>
      </c>
      <c r="L5" s="2">
        <v>7.0710678118654799</v>
      </c>
      <c r="M5" s="2"/>
      <c r="N5" s="2">
        <v>137.286630986484</v>
      </c>
      <c r="O5" s="2">
        <v>6.8264192663504097</v>
      </c>
      <c r="P5" s="2">
        <v>25.2933924256319</v>
      </c>
      <c r="Q5" s="2">
        <v>2.7451566744840101</v>
      </c>
      <c r="R5" s="2">
        <v>8.2639387054133699</v>
      </c>
      <c r="S5" s="2">
        <v>2.8284271247461898</v>
      </c>
      <c r="T5" s="2">
        <v>0</v>
      </c>
      <c r="U5" s="2">
        <v>4.6007245806140897</v>
      </c>
      <c r="V5" s="2"/>
      <c r="W5" s="2">
        <v>1</v>
      </c>
      <c r="X5" s="2"/>
      <c r="Y5" s="2">
        <v>1.6178433488102399</v>
      </c>
      <c r="Z5" s="2">
        <v>0.38688588876399199</v>
      </c>
      <c r="AA5" s="2">
        <v>1.4142135623731</v>
      </c>
      <c r="AB5" s="2" t="e">
        <v>#NUM!</v>
      </c>
      <c r="AC5" s="2">
        <v>0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 t="s">
        <v>16</v>
      </c>
      <c r="B6" s="2" t="s">
        <v>17</v>
      </c>
      <c r="C6" s="2"/>
      <c r="D6" s="2"/>
      <c r="E6" s="2"/>
      <c r="F6" s="2"/>
      <c r="G6" s="2">
        <v>2.4934483057766301</v>
      </c>
      <c r="H6" s="2">
        <v>3.44056974282543</v>
      </c>
      <c r="I6" s="2">
        <v>0</v>
      </c>
      <c r="J6" s="2"/>
      <c r="K6" s="2">
        <v>6.01827057224728</v>
      </c>
      <c r="L6" s="2">
        <v>7.0710678118654799</v>
      </c>
      <c r="M6" s="2"/>
      <c r="N6" s="2">
        <v>168.14109721132601</v>
      </c>
      <c r="O6" s="2">
        <v>4.9999999999999902</v>
      </c>
      <c r="P6" s="2">
        <v>24.258891982933601</v>
      </c>
      <c r="Q6" s="2">
        <v>4.7673129462279604</v>
      </c>
      <c r="R6" s="2">
        <v>4.6852128566581799</v>
      </c>
      <c r="S6" s="2">
        <v>5.0709255283710997</v>
      </c>
      <c r="T6" s="2">
        <v>0</v>
      </c>
      <c r="U6" s="2">
        <v>5.0607421502296601</v>
      </c>
      <c r="V6" s="2"/>
      <c r="W6" s="2">
        <v>0</v>
      </c>
      <c r="X6" s="2"/>
      <c r="Y6" s="2">
        <v>1.24440725559178</v>
      </c>
      <c r="Z6" s="2">
        <v>0.62065538225175299</v>
      </c>
      <c r="AA6" s="2">
        <v>1.7320508075688801</v>
      </c>
      <c r="AB6" s="2" t="e">
        <v>#NUM!</v>
      </c>
      <c r="AC6" s="2">
        <v>0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 t="s">
        <v>18</v>
      </c>
      <c r="B7" s="2" t="s">
        <v>19</v>
      </c>
      <c r="C7" s="2"/>
      <c r="D7" s="2"/>
      <c r="E7" s="2"/>
      <c r="F7" s="2"/>
      <c r="G7" s="2">
        <v>1</v>
      </c>
      <c r="H7" s="2">
        <v>5.3182958969449903</v>
      </c>
      <c r="I7" s="2">
        <v>0</v>
      </c>
      <c r="J7" s="2"/>
      <c r="K7" s="2">
        <v>7.15730508055504</v>
      </c>
      <c r="L7" s="2">
        <v>7.1813573854400401</v>
      </c>
      <c r="M7" s="2"/>
      <c r="N7" s="2">
        <v>3958</v>
      </c>
      <c r="O7" s="2">
        <v>2.2647056905362399</v>
      </c>
      <c r="P7" s="2">
        <v>125.825275680207</v>
      </c>
      <c r="Q7" s="2">
        <v>3.6765128058369698</v>
      </c>
      <c r="R7" s="2">
        <v>8.6737835790377495</v>
      </c>
      <c r="S7" s="2">
        <v>4.3902489353436103</v>
      </c>
      <c r="T7" s="2">
        <v>1.5342538856647301</v>
      </c>
      <c r="U7" s="2">
        <v>6.0653071628859401</v>
      </c>
      <c r="V7" s="2"/>
      <c r="W7" s="2">
        <v>1</v>
      </c>
      <c r="X7" s="2"/>
      <c r="Y7" s="2">
        <v>2</v>
      </c>
      <c r="Z7" s="2">
        <v>0.123717914826348</v>
      </c>
      <c r="AA7" s="2">
        <v>0.86633646313278001</v>
      </c>
      <c r="AB7" s="2">
        <v>1.41421356237309</v>
      </c>
      <c r="AC7" s="2">
        <v>0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 t="s">
        <v>20</v>
      </c>
      <c r="B8" s="2" t="s">
        <v>21</v>
      </c>
      <c r="C8" s="2"/>
      <c r="D8" s="2"/>
      <c r="E8" s="2"/>
      <c r="F8" s="2"/>
      <c r="G8" s="2">
        <v>1</v>
      </c>
      <c r="H8" s="2">
        <v>4.6415888336127802</v>
      </c>
      <c r="I8" s="2">
        <v>0</v>
      </c>
      <c r="J8" s="2"/>
      <c r="K8" s="2">
        <v>6.3979391907619698</v>
      </c>
      <c r="L8" s="2">
        <v>7.0710678118654799</v>
      </c>
      <c r="M8" s="2"/>
      <c r="N8" s="2">
        <v>3958</v>
      </c>
      <c r="O8" s="2">
        <v>9.0553851381374209</v>
      </c>
      <c r="P8" s="2">
        <v>180.15437824266201</v>
      </c>
      <c r="Q8" s="2"/>
      <c r="R8" s="2">
        <v>4.6247559643543497</v>
      </c>
      <c r="S8" s="2"/>
      <c r="T8" s="2">
        <v>3.3620172103261998</v>
      </c>
      <c r="U8" s="2">
        <v>5.3800041305229902</v>
      </c>
      <c r="V8" s="2"/>
      <c r="W8" s="2">
        <v>1</v>
      </c>
      <c r="X8" s="2"/>
      <c r="Y8" s="2">
        <v>1.99982223802373</v>
      </c>
      <c r="Z8" s="2">
        <v>0</v>
      </c>
      <c r="AA8" s="2">
        <v>1.4142135623731</v>
      </c>
      <c r="AB8" s="2">
        <v>1.41421356237309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 t="s">
        <v>22</v>
      </c>
      <c r="B9" s="2" t="s">
        <v>23</v>
      </c>
      <c r="C9" s="2"/>
      <c r="D9" s="2"/>
      <c r="E9" s="2"/>
      <c r="F9" s="2"/>
      <c r="G9" s="2">
        <v>1</v>
      </c>
      <c r="H9" s="2">
        <v>3.0676141234282399</v>
      </c>
      <c r="I9" s="2">
        <v>0</v>
      </c>
      <c r="J9" s="2"/>
      <c r="K9" s="2">
        <v>3.8748484710424802</v>
      </c>
      <c r="L9" s="2">
        <v>6.85939370872397</v>
      </c>
      <c r="M9" s="2"/>
      <c r="N9" s="2">
        <v>168.14109721132601</v>
      </c>
      <c r="O9" s="2">
        <v>1.3363062095621201</v>
      </c>
      <c r="P9" s="2">
        <v>6.4834615987781898</v>
      </c>
      <c r="Q9" s="2"/>
      <c r="R9" s="2">
        <v>5.4461771657634497</v>
      </c>
      <c r="S9" s="2">
        <v>1.58113883008419</v>
      </c>
      <c r="T9" s="2">
        <v>0</v>
      </c>
      <c r="U9" s="2">
        <v>3.30823887354653</v>
      </c>
      <c r="V9" s="2"/>
      <c r="W9" s="2">
        <v>0</v>
      </c>
      <c r="X9" s="2"/>
      <c r="Y9" s="2">
        <v>2.2360679774997898</v>
      </c>
      <c r="Z9" s="2"/>
      <c r="AA9" s="2">
        <v>1.4142135623731</v>
      </c>
      <c r="AB9" s="2" t="e">
        <v>#NUM!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 t="s">
        <v>24</v>
      </c>
      <c r="B10" s="2" t="s">
        <v>25</v>
      </c>
      <c r="C10" s="2"/>
      <c r="D10" s="2"/>
      <c r="E10" s="2"/>
      <c r="F10" s="2"/>
      <c r="G10" s="2">
        <v>1.5430334996209201</v>
      </c>
      <c r="H10" s="2">
        <v>3.0884399845976498</v>
      </c>
      <c r="I10" s="2">
        <v>0</v>
      </c>
      <c r="J10" s="2"/>
      <c r="K10" s="2">
        <v>5.1139543833008796</v>
      </c>
      <c r="L10" s="2">
        <v>9.7665047680639301</v>
      </c>
      <c r="M10" s="2"/>
      <c r="N10" s="2">
        <v>97.076307736797901</v>
      </c>
      <c r="O10" s="2">
        <v>2.8490548055674401</v>
      </c>
      <c r="P10" s="2">
        <v>15.578535532648599</v>
      </c>
      <c r="Q10" s="2">
        <v>0</v>
      </c>
      <c r="R10" s="2">
        <v>4.1448725251069698</v>
      </c>
      <c r="S10" s="2">
        <v>1.1338934190276799</v>
      </c>
      <c r="T10" s="2">
        <v>0</v>
      </c>
      <c r="U10" s="2">
        <v>5.1747248987533396</v>
      </c>
      <c r="V10" s="2"/>
      <c r="W10" s="2">
        <v>0</v>
      </c>
      <c r="X10" s="2"/>
      <c r="Y10" s="2">
        <v>2.0399297089845798</v>
      </c>
      <c r="Z10" s="2"/>
      <c r="AA10" s="2">
        <v>1</v>
      </c>
      <c r="AB10" s="2" t="e">
        <v>#NUM!</v>
      </c>
      <c r="AC10" s="2">
        <v>0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 t="s">
        <v>26</v>
      </c>
      <c r="B11" s="2" t="s">
        <v>27</v>
      </c>
      <c r="C11" s="2"/>
      <c r="D11" s="2"/>
      <c r="E11" s="2"/>
      <c r="F11" s="2"/>
      <c r="G11" s="2">
        <v>1.06806390586176</v>
      </c>
      <c r="H11" s="2">
        <v>3.35914407914693</v>
      </c>
      <c r="I11" s="2">
        <v>0</v>
      </c>
      <c r="J11" s="2"/>
      <c r="K11" s="2">
        <v>8.9006866152124609</v>
      </c>
      <c r="L11" s="2">
        <v>10</v>
      </c>
      <c r="M11" s="2"/>
      <c r="N11" s="2">
        <v>168.14109721132601</v>
      </c>
      <c r="O11" s="2">
        <v>7.1514234347335996</v>
      </c>
      <c r="P11" s="2">
        <v>34.6971217254845</v>
      </c>
      <c r="Q11" s="2">
        <v>5.44436849647035</v>
      </c>
      <c r="R11" s="2">
        <v>4.9386479832479502</v>
      </c>
      <c r="S11" s="2">
        <v>3.5463462082221202</v>
      </c>
      <c r="T11" s="2">
        <v>2.89507037555867</v>
      </c>
      <c r="U11" s="2">
        <v>8.9006866152124609</v>
      </c>
      <c r="V11" s="2"/>
      <c r="W11" s="2">
        <v>2</v>
      </c>
      <c r="X11" s="2"/>
      <c r="Y11" s="2">
        <v>1.42834467930039</v>
      </c>
      <c r="Z11" s="2">
        <v>0.63447964419128</v>
      </c>
      <c r="AA11" s="2">
        <v>0.86759213412118996</v>
      </c>
      <c r="AB11" s="2">
        <v>1.41421356237309</v>
      </c>
      <c r="AC11" s="2">
        <v>0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 t="s">
        <v>28</v>
      </c>
      <c r="B12" s="2" t="s">
        <v>29</v>
      </c>
      <c r="C12" s="2"/>
      <c r="D12" s="2"/>
      <c r="E12" s="2"/>
      <c r="F12" s="2"/>
      <c r="G12" s="2">
        <v>2.1821789023599201</v>
      </c>
      <c r="H12" s="2">
        <v>0</v>
      </c>
      <c r="I12" s="2">
        <v>0</v>
      </c>
      <c r="J12" s="2"/>
      <c r="K12" s="2">
        <v>6.1502844986637104</v>
      </c>
      <c r="L12" s="2">
        <v>3.78259994145031</v>
      </c>
      <c r="M12" s="2"/>
      <c r="N12" s="2">
        <v>137.286630986484</v>
      </c>
      <c r="O12" s="2">
        <v>10</v>
      </c>
      <c r="P12" s="2">
        <v>37.052210593496802</v>
      </c>
      <c r="Q12" s="2">
        <v>8.3365225157437397</v>
      </c>
      <c r="R12" s="2">
        <v>8.8723136057033507</v>
      </c>
      <c r="S12" s="2">
        <v>5.1485851969329897</v>
      </c>
      <c r="T12" s="2">
        <v>4.3759589086785402</v>
      </c>
      <c r="U12" s="2">
        <v>4.2633749318991203</v>
      </c>
      <c r="V12" s="2"/>
      <c r="W12" s="2">
        <v>3</v>
      </c>
      <c r="X12" s="2"/>
      <c r="Y12" s="2">
        <v>1.0097837853743099</v>
      </c>
      <c r="Z12" s="2">
        <v>0.889363231306048</v>
      </c>
      <c r="AA12" s="2">
        <v>1.7320508075688801</v>
      </c>
      <c r="AB12" s="2">
        <v>1.41421356237309</v>
      </c>
      <c r="AC12" s="2">
        <v>0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 t="s">
        <v>30</v>
      </c>
      <c r="B13" s="2" t="s">
        <v>31</v>
      </c>
      <c r="C13" s="2"/>
      <c r="D13" s="2"/>
      <c r="E13" s="2"/>
      <c r="F13" s="2"/>
      <c r="G13" s="2">
        <v>1.57538109264009</v>
      </c>
      <c r="H13" s="2">
        <v>3.0255323752764798</v>
      </c>
      <c r="I13" s="2">
        <v>0</v>
      </c>
      <c r="J13" s="2"/>
      <c r="K13" s="2">
        <v>4.5134308606588496</v>
      </c>
      <c r="L13" s="2">
        <v>6.7652960592446201</v>
      </c>
      <c r="M13" s="2"/>
      <c r="N13" s="2">
        <v>97.076307736797901</v>
      </c>
      <c r="O13" s="2">
        <v>2.1821789023599201</v>
      </c>
      <c r="P13" s="2">
        <v>13.933865776359299</v>
      </c>
      <c r="Q13" s="2">
        <v>0</v>
      </c>
      <c r="R13" s="2">
        <v>4.1441760834444699</v>
      </c>
      <c r="S13" s="2">
        <v>1.1338934190276799</v>
      </c>
      <c r="T13" s="2">
        <v>0</v>
      </c>
      <c r="U13" s="2">
        <v>3.88014890894094</v>
      </c>
      <c r="V13" s="2"/>
      <c r="W13" s="2">
        <v>0</v>
      </c>
      <c r="X13" s="2"/>
      <c r="Y13" s="2">
        <v>1.5678566492941499</v>
      </c>
      <c r="Z13" s="2"/>
      <c r="AA13" s="2">
        <v>1.7320508075688801</v>
      </c>
      <c r="AB13" s="2" t="e">
        <v>#NUM!</v>
      </c>
      <c r="AC13" s="2">
        <v>0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 t="s">
        <v>32</v>
      </c>
      <c r="B14" s="2" t="s">
        <v>33</v>
      </c>
      <c r="C14" s="2"/>
      <c r="D14" s="2"/>
      <c r="E14" s="2"/>
      <c r="F14" s="2"/>
      <c r="G14" s="2">
        <v>0.466252404120159</v>
      </c>
      <c r="H14" s="2">
        <v>1.80835872291973</v>
      </c>
      <c r="I14" s="2">
        <v>0</v>
      </c>
      <c r="J14" s="2"/>
      <c r="K14" s="2">
        <v>6.2155520487829703</v>
      </c>
      <c r="L14" s="2">
        <v>4.79583152331272</v>
      </c>
      <c r="M14" s="2"/>
      <c r="N14" s="2">
        <v>168.14109721132601</v>
      </c>
      <c r="O14" s="2">
        <v>8.2375447104791206</v>
      </c>
      <c r="P14" s="2">
        <v>39.966741467219897</v>
      </c>
      <c r="Q14" s="2">
        <v>6.5621795888971102</v>
      </c>
      <c r="R14" s="2">
        <v>5.8755064449790702</v>
      </c>
      <c r="S14" s="2">
        <v>5.2779866291174802</v>
      </c>
      <c r="T14" s="2">
        <v>3.2686278433726899</v>
      </c>
      <c r="U14" s="2">
        <v>6.34647758821992</v>
      </c>
      <c r="V14" s="2"/>
      <c r="W14" s="2">
        <v>1</v>
      </c>
      <c r="X14" s="2"/>
      <c r="Y14" s="2">
        <v>1.6623220357188899</v>
      </c>
      <c r="Z14" s="2">
        <v>0.688270879294965</v>
      </c>
      <c r="AA14" s="2">
        <v>1.7320508075688801</v>
      </c>
      <c r="AB14" s="2">
        <v>1.4142135623731</v>
      </c>
      <c r="AC14" s="2">
        <v>0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 t="s">
        <v>34</v>
      </c>
      <c r="B15" s="2" t="s">
        <v>35</v>
      </c>
      <c r="C15" s="2"/>
      <c r="D15" s="2">
        <v>4.9239456410310698</v>
      </c>
      <c r="E15" s="2">
        <v>5.8478912820621396</v>
      </c>
      <c r="F15" s="2">
        <v>5.8478912820621396</v>
      </c>
      <c r="G15" s="2">
        <v>8.2557244957962403</v>
      </c>
      <c r="H15" s="2">
        <v>2.37689843406732</v>
      </c>
      <c r="I15" s="2">
        <v>0</v>
      </c>
      <c r="J15" s="2"/>
      <c r="K15" s="2">
        <v>7.9527072876705098</v>
      </c>
      <c r="L15" s="2">
        <v>6.3245553203367599</v>
      </c>
      <c r="M15" s="2"/>
      <c r="N15" s="2">
        <v>194.152615473596</v>
      </c>
      <c r="O15" s="2">
        <v>10</v>
      </c>
      <c r="P15" s="2">
        <v>44.062752464365602</v>
      </c>
      <c r="Q15" s="2">
        <v>7.1979674498493598</v>
      </c>
      <c r="R15" s="2">
        <v>5.2915026221291797</v>
      </c>
      <c r="S15" s="2">
        <v>8.2462112512353194</v>
      </c>
      <c r="T15" s="2">
        <v>6.5372556867453797</v>
      </c>
      <c r="U15" s="2">
        <v>10</v>
      </c>
      <c r="V15" s="2"/>
      <c r="W15" s="2">
        <v>4</v>
      </c>
      <c r="X15" s="2"/>
      <c r="Y15" s="2">
        <v>1.6672329273825199</v>
      </c>
      <c r="Z15" s="2">
        <v>0.23951893951128</v>
      </c>
      <c r="AA15" s="2">
        <v>1.4844206675682301</v>
      </c>
      <c r="AB15" s="2">
        <v>1.4142135623731</v>
      </c>
      <c r="AC15" s="2">
        <v>9.9804500261028897E-2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 t="s">
        <v>36</v>
      </c>
      <c r="B16" s="2" t="s">
        <v>37</v>
      </c>
      <c r="C16" s="2"/>
      <c r="D16" s="2"/>
      <c r="E16" s="2"/>
      <c r="F16" s="2"/>
      <c r="G16" s="2">
        <v>1</v>
      </c>
      <c r="H16" s="2">
        <v>3.9644091625120002</v>
      </c>
      <c r="I16" s="2">
        <v>0</v>
      </c>
      <c r="J16" s="2"/>
      <c r="K16" s="2">
        <v>8.1061443386853007</v>
      </c>
      <c r="L16" s="2">
        <v>6.9006555934235401</v>
      </c>
      <c r="M16" s="2"/>
      <c r="N16" s="2">
        <v>97.076307736797901</v>
      </c>
      <c r="O16" s="2">
        <v>4.3643578047198401</v>
      </c>
      <c r="P16" s="2">
        <v>27.867731552718499</v>
      </c>
      <c r="Q16" s="2">
        <v>7.5011960768754804</v>
      </c>
      <c r="R16" s="2">
        <v>5.3452248382484902</v>
      </c>
      <c r="S16" s="2">
        <v>8.2807867121082506</v>
      </c>
      <c r="T16" s="2">
        <v>7.73797611900474</v>
      </c>
      <c r="U16" s="2">
        <v>6.9000805148281499</v>
      </c>
      <c r="V16" s="2"/>
      <c r="W16" s="2">
        <v>3</v>
      </c>
      <c r="X16" s="2"/>
      <c r="Y16" s="2">
        <v>1.7085930954789701</v>
      </c>
      <c r="Z16" s="2">
        <v>0.47196483203810602</v>
      </c>
      <c r="AA16" s="2">
        <v>1.7320508075688801</v>
      </c>
      <c r="AB16" s="2">
        <v>1.7320508075688801</v>
      </c>
      <c r="AC16" s="2">
        <v>0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 t="s">
        <v>38</v>
      </c>
      <c r="B17" s="2" t="s">
        <v>39</v>
      </c>
      <c r="C17" s="2"/>
      <c r="D17" s="2">
        <v>7.2666381109328499</v>
      </c>
      <c r="E17" s="2">
        <v>10</v>
      </c>
      <c r="F17" s="2">
        <v>10</v>
      </c>
      <c r="G17" s="2">
        <v>1.3541952227945899</v>
      </c>
      <c r="H17" s="2">
        <v>4.3309795862226199</v>
      </c>
      <c r="I17" s="2">
        <v>0</v>
      </c>
      <c r="J17" s="2"/>
      <c r="K17" s="2">
        <v>6.2173282609867604</v>
      </c>
      <c r="L17" s="2">
        <v>7.0710678118654799</v>
      </c>
      <c r="M17" s="2"/>
      <c r="N17" s="2">
        <v>97.076307736797901</v>
      </c>
      <c r="O17" s="2">
        <v>4.2642268665293601</v>
      </c>
      <c r="P17" s="2">
        <v>21.7653941327873</v>
      </c>
      <c r="Q17" s="2">
        <v>4.1126482463354597</v>
      </c>
      <c r="R17" s="2">
        <v>5.8112913316954504</v>
      </c>
      <c r="S17" s="2">
        <v>5.2098807225172798</v>
      </c>
      <c r="T17" s="2">
        <v>0</v>
      </c>
      <c r="U17" s="2">
        <v>5.2281290471193698</v>
      </c>
      <c r="V17" s="2"/>
      <c r="W17" s="2">
        <v>0</v>
      </c>
      <c r="X17" s="2"/>
      <c r="Y17" s="2">
        <v>1.93096835820077</v>
      </c>
      <c r="Z17" s="2">
        <v>0.41944600991195902</v>
      </c>
      <c r="AA17" s="2">
        <v>1.7320508075688801</v>
      </c>
      <c r="AB17" s="2" t="e">
        <v>#NUM!</v>
      </c>
      <c r="AC17" s="2">
        <v>0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 t="s">
        <v>40</v>
      </c>
      <c r="B18" s="2" t="s">
        <v>41</v>
      </c>
      <c r="C18" s="2"/>
      <c r="D18" s="2"/>
      <c r="E18" s="2"/>
      <c r="F18" s="2"/>
      <c r="G18" s="2">
        <v>2.83847222320022</v>
      </c>
      <c r="H18" s="2">
        <v>4.3478812541163698</v>
      </c>
      <c r="I18" s="2">
        <v>0</v>
      </c>
      <c r="J18" s="2"/>
      <c r="K18" s="2">
        <v>7.0855191386548997</v>
      </c>
      <c r="L18" s="2">
        <v>7.0710678118654799</v>
      </c>
      <c r="M18" s="2"/>
      <c r="N18" s="2">
        <v>137.286630986484</v>
      </c>
      <c r="O18" s="2">
        <v>7.8230428862431802</v>
      </c>
      <c r="P18" s="2">
        <v>28.986103250303898</v>
      </c>
      <c r="Q18" s="2">
        <v>1.9194297398747799</v>
      </c>
      <c r="R18" s="2">
        <v>6.9032444719964898</v>
      </c>
      <c r="S18" s="2">
        <v>2.3603873774083302</v>
      </c>
      <c r="T18" s="2">
        <v>0</v>
      </c>
      <c r="U18" s="2">
        <v>5.9581876439064896</v>
      </c>
      <c r="V18" s="2"/>
      <c r="W18" s="2">
        <v>1</v>
      </c>
      <c r="X18" s="2"/>
      <c r="Y18" s="2">
        <v>0.85668455348781003</v>
      </c>
      <c r="Z18" s="2">
        <v>0.323808411304216</v>
      </c>
      <c r="AA18" s="2">
        <v>0.90476097551282897</v>
      </c>
      <c r="AB18" s="2" t="e">
        <v>#NUM!</v>
      </c>
      <c r="AC18" s="2">
        <v>0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 t="s">
        <v>42</v>
      </c>
      <c r="B19" s="2" t="s">
        <v>43</v>
      </c>
      <c r="C19" s="2"/>
      <c r="D19" s="2"/>
      <c r="E19" s="2"/>
      <c r="F19" s="2"/>
      <c r="G19" s="2">
        <v>1</v>
      </c>
      <c r="H19" s="2">
        <v>4.6415888336127802</v>
      </c>
      <c r="I19" s="2">
        <v>0</v>
      </c>
      <c r="J19" s="2"/>
      <c r="K19" s="2">
        <v>6.2614010130151803</v>
      </c>
      <c r="L19" s="2">
        <v>7.0710678118654799</v>
      </c>
      <c r="M19" s="2"/>
      <c r="N19" s="2">
        <v>3958</v>
      </c>
      <c r="O19" s="2">
        <v>5.47432609129618</v>
      </c>
      <c r="P19" s="2">
        <v>176.60419021076501</v>
      </c>
      <c r="Q19" s="2"/>
      <c r="R19" s="2">
        <v>10</v>
      </c>
      <c r="S19" s="2">
        <v>6.0944940022004399</v>
      </c>
      <c r="T19" s="2">
        <v>5.9902608231605603</v>
      </c>
      <c r="U19" s="2">
        <v>5.2651896663104401</v>
      </c>
      <c r="V19" s="2"/>
      <c r="W19" s="2">
        <v>1</v>
      </c>
      <c r="X19" s="2"/>
      <c r="Y19" s="2" t="e">
        <v>#NUM!</v>
      </c>
      <c r="Z19" s="2">
        <v>0</v>
      </c>
      <c r="AA19" s="2">
        <v>1.4142135623731</v>
      </c>
      <c r="AB19" s="2">
        <v>1.7320508075688801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 t="s">
        <v>44</v>
      </c>
      <c r="B20" s="2" t="s">
        <v>45</v>
      </c>
      <c r="C20" s="2"/>
      <c r="D20" s="2"/>
      <c r="E20" s="2"/>
      <c r="F20" s="2"/>
      <c r="G20" s="2">
        <v>1.0377154336533401</v>
      </c>
      <c r="H20" s="2">
        <v>4.6921717111452397</v>
      </c>
      <c r="I20" s="2">
        <v>0</v>
      </c>
      <c r="J20" s="2"/>
      <c r="K20" s="2">
        <v>7.7231160884578598</v>
      </c>
      <c r="L20" s="2">
        <v>7.6469900148457102</v>
      </c>
      <c r="M20" s="2"/>
      <c r="N20" s="2">
        <v>97.076307736797901</v>
      </c>
      <c r="O20" s="2">
        <v>6.1368997434811101</v>
      </c>
      <c r="P20" s="2">
        <v>22.980320147643301</v>
      </c>
      <c r="Q20" s="2">
        <v>1.79712689361946</v>
      </c>
      <c r="R20" s="2">
        <v>8.9295764644744899</v>
      </c>
      <c r="S20" s="2">
        <v>5.1961524227066302</v>
      </c>
      <c r="T20" s="2">
        <v>0</v>
      </c>
      <c r="U20" s="2">
        <v>6.7536387158314097</v>
      </c>
      <c r="V20" s="2"/>
      <c r="W20" s="2">
        <v>1</v>
      </c>
      <c r="X20" s="2"/>
      <c r="Y20" s="2">
        <v>1.77382903777847</v>
      </c>
      <c r="Z20" s="2">
        <v>0.26425445782802398</v>
      </c>
      <c r="AA20" s="2">
        <v>1.01976140612335</v>
      </c>
      <c r="AB20" s="2" t="e">
        <v>#NUM!</v>
      </c>
      <c r="AC20" s="2">
        <v>0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 t="s">
        <v>46</v>
      </c>
      <c r="B21" s="2" t="s">
        <v>47</v>
      </c>
      <c r="C21" s="2"/>
      <c r="D21" s="2"/>
      <c r="E21" s="2"/>
      <c r="F21" s="2"/>
      <c r="G21" s="2">
        <v>1</v>
      </c>
      <c r="H21" s="2">
        <v>5.1325247061161896</v>
      </c>
      <c r="I21" s="2">
        <v>0</v>
      </c>
      <c r="J21" s="2"/>
      <c r="K21" s="2">
        <v>7.9876101324066999</v>
      </c>
      <c r="L21" s="2">
        <v>8.7267057848926406</v>
      </c>
      <c r="M21" s="2"/>
      <c r="N21" s="2">
        <v>62.912637840103301</v>
      </c>
      <c r="O21" s="2">
        <v>6.78912931995532</v>
      </c>
      <c r="P21" s="2">
        <v>20.895303458201202</v>
      </c>
      <c r="Q21" s="2">
        <v>2.68345988190601</v>
      </c>
      <c r="R21" s="2">
        <v>5.2872461506355899</v>
      </c>
      <c r="S21" s="2">
        <v>3.4641016151377602</v>
      </c>
      <c r="T21" s="2">
        <v>0</v>
      </c>
      <c r="U21" s="2">
        <v>7.4617728871376103</v>
      </c>
      <c r="V21" s="2"/>
      <c r="W21" s="2">
        <v>1</v>
      </c>
      <c r="X21" s="2"/>
      <c r="Y21" s="2">
        <v>2.2306519704365702</v>
      </c>
      <c r="Z21" s="2">
        <v>0.29171157407136</v>
      </c>
      <c r="AA21" s="2">
        <v>0.92017112680815105</v>
      </c>
      <c r="AB21" s="2" t="e">
        <v>#NUM!</v>
      </c>
      <c r="AC21" s="2">
        <v>0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 t="s">
        <v>48</v>
      </c>
      <c r="B22" s="2" t="s">
        <v>49</v>
      </c>
      <c r="C22" s="2"/>
      <c r="D22" s="2"/>
      <c r="E22" s="2"/>
      <c r="F22" s="2"/>
      <c r="G22" s="2">
        <v>1.1930999725437901</v>
      </c>
      <c r="H22" s="2">
        <v>5.0685762455871401</v>
      </c>
      <c r="I22" s="2">
        <v>0</v>
      </c>
      <c r="J22" s="2"/>
      <c r="K22" s="2">
        <v>6.9115115163152199</v>
      </c>
      <c r="L22" s="2">
        <v>7.0710678118654799</v>
      </c>
      <c r="M22" s="2"/>
      <c r="N22" s="2">
        <v>198.94722918402201</v>
      </c>
      <c r="O22" s="2">
        <v>8.7407093533648599</v>
      </c>
      <c r="P22" s="2">
        <v>38.9866237441245</v>
      </c>
      <c r="Q22" s="2">
        <v>2.1598777211534301</v>
      </c>
      <c r="R22" s="2">
        <v>9.2495119287086993</v>
      </c>
      <c r="S22" s="2">
        <v>7.2702917999996997</v>
      </c>
      <c r="T22" s="2">
        <v>4.4693482756320497</v>
      </c>
      <c r="U22" s="2">
        <v>5.8118652580542296</v>
      </c>
      <c r="V22" s="2"/>
      <c r="W22" s="2">
        <v>3</v>
      </c>
      <c r="X22" s="2"/>
      <c r="Y22" s="2">
        <v>1.4037173023499501</v>
      </c>
      <c r="Z22" s="2">
        <v>0.22138995284714999</v>
      </c>
      <c r="AA22" s="2">
        <v>1.4142135623731</v>
      </c>
      <c r="AB22" s="2">
        <v>1.4142135623731</v>
      </c>
      <c r="AC22" s="2">
        <v>0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 t="s">
        <v>50</v>
      </c>
      <c r="B23" s="2" t="s">
        <v>51</v>
      </c>
      <c r="C23" s="2"/>
      <c r="D23" s="2">
        <v>5.1750988506541002</v>
      </c>
      <c r="E23" s="2">
        <v>6.3501977013081898</v>
      </c>
      <c r="F23" s="2">
        <v>6.3501977013081898</v>
      </c>
      <c r="G23" s="2">
        <v>5.0375926872227099</v>
      </c>
      <c r="H23" s="2">
        <v>2.4309617480564101</v>
      </c>
      <c r="I23" s="2">
        <v>0</v>
      </c>
      <c r="J23" s="2"/>
      <c r="K23" s="2">
        <v>7.6762989193281799</v>
      </c>
      <c r="L23" s="2">
        <v>7.0710678118654799</v>
      </c>
      <c r="M23" s="2"/>
      <c r="N23" s="2">
        <v>137.286630986484</v>
      </c>
      <c r="O23" s="2">
        <v>8.3377924371896501</v>
      </c>
      <c r="P23" s="2">
        <v>31.5488204954164</v>
      </c>
      <c r="Q23" s="2">
        <v>2.84361115518875</v>
      </c>
      <c r="R23" s="2">
        <v>6.0640731455389396</v>
      </c>
      <c r="S23" s="2">
        <v>7.1713716560063601</v>
      </c>
      <c r="T23" s="2">
        <v>2.4948302314722199</v>
      </c>
      <c r="U23" s="2">
        <v>6.4549722436790304</v>
      </c>
      <c r="V23" s="2"/>
      <c r="W23" s="2">
        <v>2</v>
      </c>
      <c r="X23" s="2"/>
      <c r="Y23" s="2">
        <v>1.3632092414458299</v>
      </c>
      <c r="Z23" s="2">
        <v>0.86043557094218204</v>
      </c>
      <c r="AA23" s="2">
        <v>1.2427369654442599</v>
      </c>
      <c r="AB23" s="2">
        <v>1.7320508075688801</v>
      </c>
      <c r="AC23" s="2">
        <v>0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 t="s">
        <v>52</v>
      </c>
      <c r="B24" s="2" t="s">
        <v>53</v>
      </c>
      <c r="C24" s="2"/>
      <c r="D24" s="2"/>
      <c r="E24" s="2"/>
      <c r="F24" s="2"/>
      <c r="G24" s="2">
        <v>3.2625176554208299</v>
      </c>
      <c r="H24" s="2">
        <v>5.3623619403336198</v>
      </c>
      <c r="I24" s="2">
        <v>0</v>
      </c>
      <c r="J24" s="2"/>
      <c r="K24" s="2">
        <v>7.5732566770341396</v>
      </c>
      <c r="L24" s="2">
        <v>7.0710678118654799</v>
      </c>
      <c r="M24" s="2"/>
      <c r="N24" s="2">
        <v>97.076307736797901</v>
      </c>
      <c r="O24" s="2">
        <v>6.1237243569579496</v>
      </c>
      <c r="P24" s="2">
        <v>19.079731497402999</v>
      </c>
      <c r="Q24" s="2">
        <v>5.1112035680332299</v>
      </c>
      <c r="R24" s="2">
        <v>5.6641461487806497</v>
      </c>
      <c r="S24" s="2">
        <v>3.74791370536424</v>
      </c>
      <c r="T24" s="2">
        <v>0</v>
      </c>
      <c r="U24" s="2">
        <v>6.3683243915142702</v>
      </c>
      <c r="V24" s="2"/>
      <c r="W24" s="2">
        <v>0</v>
      </c>
      <c r="X24" s="2"/>
      <c r="Y24" s="2">
        <v>1.2138673734602099</v>
      </c>
      <c r="Z24" s="2">
        <v>0.231652073413179</v>
      </c>
      <c r="AA24" s="2">
        <v>1.7320508075688801</v>
      </c>
      <c r="AB24" s="2" t="e">
        <v>#NUM!</v>
      </c>
      <c r="AC24" s="2">
        <v>0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 t="s">
        <v>54</v>
      </c>
      <c r="B25" s="2" t="s">
        <v>55</v>
      </c>
      <c r="C25" s="2"/>
      <c r="D25" s="2"/>
      <c r="E25" s="2"/>
      <c r="F25" s="2"/>
      <c r="G25" s="2">
        <v>2.1115207731830501</v>
      </c>
      <c r="H25" s="2">
        <v>4.0212543841221802</v>
      </c>
      <c r="I25" s="2">
        <v>0</v>
      </c>
      <c r="J25" s="2"/>
      <c r="K25" s="2">
        <v>5.73295985232674</v>
      </c>
      <c r="L25" s="2">
        <v>6.3750314227481004</v>
      </c>
      <c r="M25" s="2"/>
      <c r="N25" s="2">
        <v>194.152615473596</v>
      </c>
      <c r="O25" s="2">
        <v>8.5188865805003093</v>
      </c>
      <c r="P25" s="2">
        <v>38.4635272681641</v>
      </c>
      <c r="Q25" s="2"/>
      <c r="R25" s="2">
        <v>6.0999831625302798</v>
      </c>
      <c r="S25" s="2">
        <v>5.4355443938158396</v>
      </c>
      <c r="T25" s="2">
        <v>1.38749916616637</v>
      </c>
      <c r="U25" s="2">
        <v>5.0771820705759403</v>
      </c>
      <c r="V25" s="2"/>
      <c r="W25" s="2">
        <v>1</v>
      </c>
      <c r="X25" s="2"/>
      <c r="Y25" s="2">
        <v>1.51154627230022</v>
      </c>
      <c r="Z25" s="2">
        <v>1.12417612271311E-2</v>
      </c>
      <c r="AA25" s="2">
        <v>1.4142135623731</v>
      </c>
      <c r="AB25" s="2">
        <v>1.4142135623731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 t="s">
        <v>56</v>
      </c>
      <c r="B26" s="2" t="s">
        <v>57</v>
      </c>
      <c r="C26" s="2"/>
      <c r="D26" s="2"/>
      <c r="E26" s="2"/>
      <c r="F26" s="2"/>
      <c r="G26" s="2">
        <v>1</v>
      </c>
      <c r="H26" s="2">
        <v>2.64295212602492</v>
      </c>
      <c r="I26" s="2">
        <v>0</v>
      </c>
      <c r="J26" s="2"/>
      <c r="K26" s="2">
        <v>4.4595081388662701</v>
      </c>
      <c r="L26" s="2">
        <v>3.16227766016838</v>
      </c>
      <c r="M26" s="2"/>
      <c r="N26" s="2">
        <v>198.94722918402201</v>
      </c>
      <c r="O26" s="2">
        <v>8.6486993241758601</v>
      </c>
      <c r="P26" s="2">
        <v>38.576226802222202</v>
      </c>
      <c r="Q26" s="2">
        <v>3.0151134457776299</v>
      </c>
      <c r="R26" s="2">
        <v>2.8071204023154501</v>
      </c>
      <c r="S26" s="2">
        <v>3.60555127546399</v>
      </c>
      <c r="T26" s="2">
        <v>0</v>
      </c>
      <c r="U26" s="2">
        <v>0</v>
      </c>
      <c r="V26" s="2"/>
      <c r="W26" s="2">
        <v>1</v>
      </c>
      <c r="X26" s="2"/>
      <c r="Y26" s="2">
        <v>2.2358816555816801</v>
      </c>
      <c r="Z26" s="2">
        <v>0.97341972475031302</v>
      </c>
      <c r="AA26" s="2"/>
      <c r="AB26" s="2" t="e">
        <v>#NUM!</v>
      </c>
      <c r="AC26" s="2">
        <v>0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 t="s">
        <v>58</v>
      </c>
      <c r="B27" s="2" t="s">
        <v>59</v>
      </c>
      <c r="C27" s="2"/>
      <c r="D27" s="2"/>
      <c r="E27" s="2"/>
      <c r="F27" s="2"/>
      <c r="G27" s="2">
        <v>3.16227766016838</v>
      </c>
      <c r="H27" s="2">
        <v>1.63657992909619</v>
      </c>
      <c r="I27" s="2">
        <v>0</v>
      </c>
      <c r="J27" s="2"/>
      <c r="K27" s="2">
        <v>7.38947609723638</v>
      </c>
      <c r="L27" s="2">
        <v>7.0710678118654799</v>
      </c>
      <c r="M27" s="2"/>
      <c r="N27" s="2">
        <v>198.94722918402201</v>
      </c>
      <c r="O27" s="2">
        <v>7.7071395471990796</v>
      </c>
      <c r="P27" s="2">
        <v>34.3765405669781</v>
      </c>
      <c r="Q27" s="2">
        <v>6.9928192834578899</v>
      </c>
      <c r="R27" s="2">
        <v>8.3666002653407592</v>
      </c>
      <c r="S27" s="2">
        <v>0</v>
      </c>
      <c r="T27" s="2">
        <v>2.3880995263824998</v>
      </c>
      <c r="U27" s="2">
        <v>6.2137839607690797</v>
      </c>
      <c r="V27" s="2"/>
      <c r="W27" s="2">
        <v>2</v>
      </c>
      <c r="X27" s="2"/>
      <c r="Y27" s="2">
        <v>1.7320508075688801</v>
      </c>
      <c r="Z27" s="2">
        <v>1.2701334057340801</v>
      </c>
      <c r="AA27" s="2">
        <v>1.4142135623731</v>
      </c>
      <c r="AB27" s="2">
        <v>1.41421356237309</v>
      </c>
      <c r="AC27" s="2">
        <v>0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 t="s">
        <v>60</v>
      </c>
      <c r="B28" s="2" t="s">
        <v>61</v>
      </c>
      <c r="C28" s="2"/>
      <c r="D28" s="2"/>
      <c r="E28" s="2"/>
      <c r="F28" s="2"/>
      <c r="G28" s="2">
        <v>8.8961517388831499</v>
      </c>
      <c r="H28" s="2">
        <v>0</v>
      </c>
      <c r="I28" s="2">
        <v>0</v>
      </c>
      <c r="J28" s="2"/>
      <c r="K28" s="2">
        <v>6.6979098900537499</v>
      </c>
      <c r="L28" s="2">
        <v>7.0710678118654799</v>
      </c>
      <c r="M28" s="2"/>
      <c r="N28" s="2">
        <v>194.152615473596</v>
      </c>
      <c r="O28" s="2">
        <v>8.8204308284799797</v>
      </c>
      <c r="P28" s="2">
        <v>38.865246022437198</v>
      </c>
      <c r="Q28" s="2">
        <v>5.8897364300375097</v>
      </c>
      <c r="R28" s="2">
        <v>5.2337481860562303</v>
      </c>
      <c r="S28" s="2">
        <v>8.0178372573727295</v>
      </c>
      <c r="T28" s="2">
        <v>2.9484357281035298</v>
      </c>
      <c r="U28" s="2">
        <v>5.6322484162385997</v>
      </c>
      <c r="V28" s="2"/>
      <c r="W28" s="2">
        <v>2</v>
      </c>
      <c r="X28" s="2"/>
      <c r="Y28" s="2">
        <v>1.68428856694041</v>
      </c>
      <c r="Z28" s="2">
        <v>0.86782448763037301</v>
      </c>
      <c r="AA28" s="2">
        <v>1.4142135623731</v>
      </c>
      <c r="AB28" s="2">
        <v>1.41421356237309</v>
      </c>
      <c r="AC28" s="2">
        <v>0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 t="s">
        <v>62</v>
      </c>
      <c r="B29" s="2" t="s">
        <v>63</v>
      </c>
      <c r="C29" s="2"/>
      <c r="D29" s="2">
        <v>7.7752856867654003</v>
      </c>
      <c r="E29" s="2">
        <v>10</v>
      </c>
      <c r="F29" s="2">
        <v>10</v>
      </c>
      <c r="G29" s="2">
        <v>1</v>
      </c>
      <c r="H29" s="2">
        <v>1.17130580793088</v>
      </c>
      <c r="I29" s="2">
        <v>3.6540115978372798</v>
      </c>
      <c r="J29" s="2"/>
      <c r="K29" s="2">
        <v>9.1537947185287596</v>
      </c>
      <c r="L29" s="2">
        <v>8.3791957748964894</v>
      </c>
      <c r="M29" s="2"/>
      <c r="N29" s="2">
        <v>168.14109721132601</v>
      </c>
      <c r="O29" s="2">
        <v>10</v>
      </c>
      <c r="P29" s="2">
        <v>41.005011548751703</v>
      </c>
      <c r="Q29" s="2"/>
      <c r="R29" s="2">
        <v>8.7177978870813497</v>
      </c>
      <c r="S29" s="2">
        <v>10</v>
      </c>
      <c r="T29" s="2">
        <v>7.0709092121939898</v>
      </c>
      <c r="U29" s="2">
        <v>9.6115967397149493</v>
      </c>
      <c r="V29" s="2"/>
      <c r="W29" s="2">
        <v>5</v>
      </c>
      <c r="X29" s="2"/>
      <c r="Y29" s="2">
        <v>1.40055552281212</v>
      </c>
      <c r="Z29" s="2">
        <v>1.3583473774386401</v>
      </c>
      <c r="AA29" s="2">
        <v>0.38544495279128699</v>
      </c>
      <c r="AB29" s="2">
        <v>1.41421356237309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 t="s">
        <v>64</v>
      </c>
      <c r="B30" s="2" t="s">
        <v>65</v>
      </c>
      <c r="C30" s="2"/>
      <c r="D30" s="2"/>
      <c r="E30" s="2"/>
      <c r="F30" s="2"/>
      <c r="G30" s="2">
        <v>2.1241684484579699</v>
      </c>
      <c r="H30" s="2">
        <v>2.9176738187844999</v>
      </c>
      <c r="I30" s="2">
        <v>0</v>
      </c>
      <c r="J30" s="2"/>
      <c r="K30" s="2">
        <v>3.6818019109911901</v>
      </c>
      <c r="L30" s="2">
        <v>6.5241169949735403</v>
      </c>
      <c r="M30" s="2"/>
      <c r="N30" s="2">
        <v>137.286630986484</v>
      </c>
      <c r="O30" s="2">
        <v>0</v>
      </c>
      <c r="P30" s="2">
        <v>0</v>
      </c>
      <c r="Q30" s="2">
        <v>2.0461189776778399</v>
      </c>
      <c r="R30" s="2">
        <v>3.7489916220922499</v>
      </c>
      <c r="S30" s="2">
        <v>2.1596295978708899</v>
      </c>
      <c r="T30" s="2">
        <v>0</v>
      </c>
      <c r="U30" s="2">
        <v>3.2231799343022902</v>
      </c>
      <c r="V30" s="2"/>
      <c r="W30" s="2">
        <v>0</v>
      </c>
      <c r="X30" s="2"/>
      <c r="Y30" s="2">
        <v>1.9570238218121401</v>
      </c>
      <c r="Z30" s="2"/>
      <c r="AA30" s="2">
        <v>1.4142135623731</v>
      </c>
      <c r="AB30" s="2" t="e">
        <v>#NUM!</v>
      </c>
      <c r="AC30" s="2">
        <v>0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 t="s">
        <v>66</v>
      </c>
      <c r="B31" s="2" t="s">
        <v>67</v>
      </c>
      <c r="C31" s="2"/>
      <c r="D31" s="2"/>
      <c r="E31" s="2"/>
      <c r="F31" s="2"/>
      <c r="G31" s="2">
        <v>1.4231515135598001</v>
      </c>
      <c r="H31" s="2">
        <v>2.7127429585153</v>
      </c>
      <c r="I31" s="2">
        <v>0</v>
      </c>
      <c r="J31" s="2"/>
      <c r="K31" s="2">
        <v>3.3948737171470502</v>
      </c>
      <c r="L31" s="2">
        <v>6.0658776607241096</v>
      </c>
      <c r="M31" s="2"/>
      <c r="N31" s="2">
        <v>97.076307736797901</v>
      </c>
      <c r="O31" s="2">
        <v>1.3624638315594599</v>
      </c>
      <c r="P31" s="2">
        <v>7.6318925989612101</v>
      </c>
      <c r="Q31" s="2">
        <v>0</v>
      </c>
      <c r="R31" s="2">
        <v>0</v>
      </c>
      <c r="S31" s="2">
        <v>1.1338934190276799</v>
      </c>
      <c r="T31" s="2">
        <v>0</v>
      </c>
      <c r="U31" s="2">
        <v>3.0822070014844898</v>
      </c>
      <c r="V31" s="2"/>
      <c r="W31" s="2">
        <v>0</v>
      </c>
      <c r="X31" s="2"/>
      <c r="Y31" s="2">
        <v>1.9553583869903099</v>
      </c>
      <c r="Z31" s="2"/>
      <c r="AA31" s="2">
        <v>1.7320508075688801</v>
      </c>
      <c r="AB31" s="2" t="e">
        <v>#NUM!</v>
      </c>
      <c r="AC31" s="2">
        <v>0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 t="s">
        <v>68</v>
      </c>
      <c r="B32" s="2" t="s">
        <v>69</v>
      </c>
      <c r="C32" s="2"/>
      <c r="D32" s="2">
        <v>2.5224312071897499</v>
      </c>
      <c r="E32" s="2">
        <v>1.04486241437951</v>
      </c>
      <c r="F32" s="2">
        <v>1.04486241437951</v>
      </c>
      <c r="G32" s="2">
        <v>3.3189753704356799</v>
      </c>
      <c r="H32" s="2">
        <v>4.3449454901201197</v>
      </c>
      <c r="I32" s="2">
        <v>0</v>
      </c>
      <c r="J32" s="2"/>
      <c r="K32" s="2">
        <v>5.3594921767901598</v>
      </c>
      <c r="L32" s="2">
        <v>6.0827625302982202</v>
      </c>
      <c r="M32" s="2"/>
      <c r="N32" s="2">
        <v>137.286630986484</v>
      </c>
      <c r="O32" s="2">
        <v>5</v>
      </c>
      <c r="P32" s="2">
        <v>18.526105296748401</v>
      </c>
      <c r="Q32" s="2">
        <v>4.8936048492959303</v>
      </c>
      <c r="R32" s="2">
        <v>4.4401375838595598</v>
      </c>
      <c r="S32" s="2">
        <v>4.5263040741236704</v>
      </c>
      <c r="T32" s="2">
        <v>0</v>
      </c>
      <c r="U32" s="2">
        <v>4.85912657903775</v>
      </c>
      <c r="V32" s="2"/>
      <c r="W32" s="2">
        <v>0</v>
      </c>
      <c r="X32" s="2"/>
      <c r="Y32" s="2">
        <v>1.0076125972034899</v>
      </c>
      <c r="Z32" s="2">
        <v>0.17290996488514099</v>
      </c>
      <c r="AA32" s="2">
        <v>0.86985903531642506</v>
      </c>
      <c r="AB32" s="2" t="e">
        <v>#NUM!</v>
      </c>
      <c r="AC32" s="2">
        <v>0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 t="s">
        <v>70</v>
      </c>
      <c r="B33" s="2" t="s">
        <v>71</v>
      </c>
      <c r="C33" s="2"/>
      <c r="D33" s="2"/>
      <c r="E33" s="2"/>
      <c r="F33" s="2"/>
      <c r="G33" s="2">
        <v>1.5430334996209201</v>
      </c>
      <c r="H33" s="2">
        <v>4.3556708104412802</v>
      </c>
      <c r="I33" s="2">
        <v>0</v>
      </c>
      <c r="J33" s="2"/>
      <c r="K33" s="2">
        <v>7.3733755273054298</v>
      </c>
      <c r="L33" s="2">
        <v>7</v>
      </c>
      <c r="M33" s="2"/>
      <c r="N33" s="2">
        <v>97.076307736797901</v>
      </c>
      <c r="O33" s="2">
        <v>6.6030296076876702</v>
      </c>
      <c r="P33" s="2">
        <v>20.573106273298599</v>
      </c>
      <c r="Q33" s="2">
        <v>4.5200245585139696</v>
      </c>
      <c r="R33" s="2">
        <v>5.2165129641064301</v>
      </c>
      <c r="S33" s="2">
        <v>1.15634893399132</v>
      </c>
      <c r="T33" s="2">
        <v>0</v>
      </c>
      <c r="U33" s="2">
        <v>6.2316396986133098</v>
      </c>
      <c r="V33" s="2"/>
      <c r="W33" s="2">
        <v>0</v>
      </c>
      <c r="X33" s="2"/>
      <c r="Y33" s="2">
        <v>1.11303703108167</v>
      </c>
      <c r="Z33" s="2">
        <v>0.36597696061921298</v>
      </c>
      <c r="AA33" s="2">
        <v>0.93481425448966804</v>
      </c>
      <c r="AB33" s="2" t="e">
        <v>#NUM!</v>
      </c>
      <c r="AC33" s="2">
        <v>0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 t="s">
        <v>72</v>
      </c>
      <c r="B34" s="2" t="s">
        <v>73</v>
      </c>
      <c r="C34" s="2"/>
      <c r="D34" s="2"/>
      <c r="E34" s="2"/>
      <c r="F34" s="2"/>
      <c r="G34" s="2">
        <v>1.90184680681588</v>
      </c>
      <c r="H34" s="2">
        <v>2.9511046687898799</v>
      </c>
      <c r="I34" s="2">
        <v>0</v>
      </c>
      <c r="J34" s="2"/>
      <c r="K34" s="2">
        <v>8.6735347093222597</v>
      </c>
      <c r="L34" s="2">
        <v>7.5481810388446204</v>
      </c>
      <c r="M34" s="2"/>
      <c r="N34" s="2">
        <v>62.912637840103301</v>
      </c>
      <c r="O34" s="2">
        <v>9.4868329805051399</v>
      </c>
      <c r="P34" s="2">
        <v>23.795246175673999</v>
      </c>
      <c r="Q34" s="2">
        <v>6.0401368849155004</v>
      </c>
      <c r="R34" s="2">
        <v>6.81021195461578</v>
      </c>
      <c r="S34" s="2">
        <v>0.93079329668277599</v>
      </c>
      <c r="T34" s="2">
        <v>4.4026415849509704</v>
      </c>
      <c r="U34" s="2">
        <v>9.7284051626486701</v>
      </c>
      <c r="V34" s="2"/>
      <c r="W34" s="2">
        <v>2</v>
      </c>
      <c r="X34" s="2"/>
      <c r="Y34" s="2">
        <v>1.6967664337727499</v>
      </c>
      <c r="Z34" s="2">
        <v>0.32881596699431498</v>
      </c>
      <c r="AA34" s="2">
        <v>1.1941460011535601</v>
      </c>
      <c r="AB34" s="2">
        <v>1.4142135623731</v>
      </c>
      <c r="AC34" s="2">
        <v>0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 t="s">
        <v>74</v>
      </c>
      <c r="B35" s="2" t="s">
        <v>75</v>
      </c>
      <c r="C35" s="2"/>
      <c r="D35" s="2"/>
      <c r="E35" s="2"/>
      <c r="F35" s="2"/>
      <c r="G35" s="2">
        <v>2.15767570668263</v>
      </c>
      <c r="H35" s="2">
        <v>2.8074704976395202</v>
      </c>
      <c r="I35" s="2">
        <v>0</v>
      </c>
      <c r="J35" s="2"/>
      <c r="K35" s="2">
        <v>8.3213588301297996</v>
      </c>
      <c r="L35" s="2">
        <v>6.9245012779779298</v>
      </c>
      <c r="M35" s="2"/>
      <c r="N35" s="2">
        <v>97.076307736797901</v>
      </c>
      <c r="O35" s="2">
        <v>8.3879033778962295</v>
      </c>
      <c r="P35" s="2">
        <v>29.9659114088889</v>
      </c>
      <c r="Q35" s="2"/>
      <c r="R35" s="2">
        <v>6.9245012779779298</v>
      </c>
      <c r="S35" s="2">
        <v>7.6811457478686096</v>
      </c>
      <c r="T35" s="2">
        <v>5.3632179307584602</v>
      </c>
      <c r="U35" s="2">
        <v>10</v>
      </c>
      <c r="V35" s="2"/>
      <c r="W35" s="2">
        <v>3</v>
      </c>
      <c r="X35" s="2"/>
      <c r="Y35" s="2">
        <v>1.7064839108991701</v>
      </c>
      <c r="Z35" s="2">
        <v>0.21559270859502</v>
      </c>
      <c r="AA35" s="2">
        <v>1.7320508075688801</v>
      </c>
      <c r="AB35" s="2">
        <v>1.4142135623731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 t="s">
        <v>76</v>
      </c>
      <c r="B36" s="2" t="s">
        <v>77</v>
      </c>
      <c r="C36" s="2"/>
      <c r="D36" s="2">
        <v>8.0642465218034403</v>
      </c>
      <c r="E36" s="2">
        <v>10</v>
      </c>
      <c r="F36" s="2">
        <v>10</v>
      </c>
      <c r="G36" s="2">
        <v>2.0465022695647299</v>
      </c>
      <c r="H36" s="2">
        <v>0</v>
      </c>
      <c r="I36" s="2">
        <v>0</v>
      </c>
      <c r="J36" s="2"/>
      <c r="K36" s="2">
        <v>9.1631895101930603</v>
      </c>
      <c r="L36" s="2">
        <v>8.3964041999712098</v>
      </c>
      <c r="M36" s="2"/>
      <c r="N36" s="2">
        <v>168.14109721132601</v>
      </c>
      <c r="O36" s="2">
        <v>10</v>
      </c>
      <c r="P36" s="2">
        <v>41.005011548751703</v>
      </c>
      <c r="Q36" s="2">
        <v>10</v>
      </c>
      <c r="R36" s="2">
        <v>7.0249357607387397</v>
      </c>
      <c r="S36" s="2">
        <v>9.7833678104365305</v>
      </c>
      <c r="T36" s="2">
        <v>7.3110532986458603</v>
      </c>
      <c r="U36" s="2">
        <v>10</v>
      </c>
      <c r="V36" s="2"/>
      <c r="W36" s="2">
        <v>6</v>
      </c>
      <c r="X36" s="2"/>
      <c r="Y36" s="2">
        <v>1.0845192869464899</v>
      </c>
      <c r="Z36" s="2">
        <v>0.866063153025594</v>
      </c>
      <c r="AA36" s="2">
        <v>1.13870981538548</v>
      </c>
      <c r="AB36" s="2">
        <v>1.4142135623731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 t="s">
        <v>78</v>
      </c>
      <c r="B37" s="2" t="s">
        <v>79</v>
      </c>
      <c r="C37" s="2"/>
      <c r="D37" s="2"/>
      <c r="E37" s="2"/>
      <c r="F37" s="2"/>
      <c r="G37" s="2">
        <v>1.43832203215534</v>
      </c>
      <c r="H37" s="2">
        <v>0.74433861220018305</v>
      </c>
      <c r="I37" s="2">
        <v>3.1960574650929301</v>
      </c>
      <c r="J37" s="2"/>
      <c r="K37" s="2">
        <v>8.4039583179035997</v>
      </c>
      <c r="L37" s="2">
        <v>7.0626515409061001</v>
      </c>
      <c r="M37" s="2"/>
      <c r="N37" s="2">
        <v>97.076307736797901</v>
      </c>
      <c r="O37" s="2">
        <v>7.5569631670196902</v>
      </c>
      <c r="P37" s="2">
        <v>30.0144654424743</v>
      </c>
      <c r="Q37" s="2"/>
      <c r="R37" s="2">
        <v>7.0626515409061001</v>
      </c>
      <c r="S37" s="2">
        <v>7.7798434729974497</v>
      </c>
      <c r="T37" s="2">
        <v>7.0042025215129096</v>
      </c>
      <c r="U37" s="2">
        <v>10</v>
      </c>
      <c r="V37" s="2"/>
      <c r="W37" s="2">
        <v>5</v>
      </c>
      <c r="X37" s="2"/>
      <c r="Y37" s="2">
        <v>1.1855967789205</v>
      </c>
      <c r="Z37" s="2">
        <v>1.49233447132358</v>
      </c>
      <c r="AA37" s="2">
        <v>0.71808222225014695</v>
      </c>
      <c r="AB37" s="2">
        <v>1.4142135623731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 t="s">
        <v>80</v>
      </c>
      <c r="B38" s="2" t="s">
        <v>81</v>
      </c>
      <c r="C38" s="2"/>
      <c r="D38" s="2">
        <v>4.7410222267617996</v>
      </c>
      <c r="E38" s="2">
        <v>5.4820444535236001</v>
      </c>
      <c r="F38" s="2">
        <v>5.4820444535236001</v>
      </c>
      <c r="G38" s="2">
        <v>3.8175698424647999</v>
      </c>
      <c r="H38" s="2">
        <v>3.1675748286295802</v>
      </c>
      <c r="I38" s="2">
        <v>0</v>
      </c>
      <c r="J38" s="2"/>
      <c r="K38" s="2">
        <v>9.0428623885003905</v>
      </c>
      <c r="L38" s="2">
        <v>9.6078360521696506</v>
      </c>
      <c r="M38" s="2"/>
      <c r="N38" s="2">
        <v>168.14109721132601</v>
      </c>
      <c r="O38" s="2">
        <v>6.4086994446165404</v>
      </c>
      <c r="P38" s="2">
        <v>31.093589515607899</v>
      </c>
      <c r="Q38" s="2">
        <v>5.9583884016147897</v>
      </c>
      <c r="R38" s="2">
        <v>4.7037535419098404</v>
      </c>
      <c r="S38" s="2">
        <v>7.2702917999996997</v>
      </c>
      <c r="T38" s="2">
        <v>5.5366553265292504</v>
      </c>
      <c r="U38" s="2">
        <v>9.0523868822815192</v>
      </c>
      <c r="V38" s="2"/>
      <c r="W38" s="2">
        <v>2</v>
      </c>
      <c r="X38" s="2"/>
      <c r="Y38" s="2">
        <v>1.7266953423224001</v>
      </c>
      <c r="Z38" s="2">
        <v>0.66402557636360704</v>
      </c>
      <c r="AA38" s="2">
        <v>1.0153725523824699</v>
      </c>
      <c r="AB38" s="2">
        <v>1.41421356237309</v>
      </c>
      <c r="AC38" s="2">
        <v>0</v>
      </c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 t="s">
        <v>82</v>
      </c>
      <c r="B39" s="2" t="s">
        <v>83</v>
      </c>
      <c r="C39" s="2"/>
      <c r="D39" s="2"/>
      <c r="E39" s="2"/>
      <c r="F39" s="2"/>
      <c r="G39" s="2">
        <v>9.3320016277308007</v>
      </c>
      <c r="H39" s="2">
        <v>1.9186121678086001</v>
      </c>
      <c r="I39" s="2">
        <v>0</v>
      </c>
      <c r="J39" s="2"/>
      <c r="K39" s="2">
        <v>6.2233297728847798</v>
      </c>
      <c r="L39" s="2">
        <v>3.8729833462074201</v>
      </c>
      <c r="M39" s="2"/>
      <c r="N39" s="2">
        <v>3958</v>
      </c>
      <c r="O39" s="2">
        <v>10</v>
      </c>
      <c r="P39" s="2">
        <v>198.947229184023</v>
      </c>
      <c r="Q39" s="2"/>
      <c r="R39" s="2">
        <v>4.5825756949558398</v>
      </c>
      <c r="S39" s="2">
        <v>9.3350338586883108</v>
      </c>
      <c r="T39" s="2">
        <v>0</v>
      </c>
      <c r="U39" s="2">
        <v>7.0710678118654799</v>
      </c>
      <c r="V39" s="2"/>
      <c r="W39" s="2">
        <v>3</v>
      </c>
      <c r="X39" s="2"/>
      <c r="Y39" s="2">
        <v>0.87219275851783995</v>
      </c>
      <c r="Z39" s="2">
        <v>0.24390100939735601</v>
      </c>
      <c r="AA39" s="2">
        <v>1.4142135623731</v>
      </c>
      <c r="AB39" s="2" t="e">
        <v>#NUM!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 t="s">
        <v>84</v>
      </c>
      <c r="B40" s="2" t="s">
        <v>85</v>
      </c>
      <c r="C40" s="2"/>
      <c r="D40" s="2"/>
      <c r="E40" s="2"/>
      <c r="F40" s="2"/>
      <c r="G40" s="2">
        <v>9.7590007294853098</v>
      </c>
      <c r="H40" s="2">
        <v>5.6234132519034903</v>
      </c>
      <c r="I40" s="2">
        <v>0</v>
      </c>
      <c r="J40" s="2"/>
      <c r="K40" s="2">
        <v>7.1352426900163302</v>
      </c>
      <c r="L40" s="2">
        <v>7.0710678118654799</v>
      </c>
      <c r="M40" s="2"/>
      <c r="N40" s="2">
        <v>194.152615473596</v>
      </c>
      <c r="O40" s="2">
        <v>9.0221948549119695</v>
      </c>
      <c r="P40" s="2">
        <v>39.754273857725899</v>
      </c>
      <c r="Q40" s="2">
        <v>5.6407607481776596</v>
      </c>
      <c r="R40" s="2">
        <v>10</v>
      </c>
      <c r="S40" s="2">
        <v>8.1940745141142806</v>
      </c>
      <c r="T40" s="2">
        <v>2.73497431792409</v>
      </c>
      <c r="U40" s="2">
        <v>6</v>
      </c>
      <c r="V40" s="2"/>
      <c r="W40" s="2">
        <v>3</v>
      </c>
      <c r="X40" s="2"/>
      <c r="Y40" s="2">
        <v>1.07235362128635</v>
      </c>
      <c r="Z40" s="2">
        <v>0</v>
      </c>
      <c r="AA40" s="2">
        <v>1.4142135623731</v>
      </c>
      <c r="AB40" s="2">
        <v>1.4142135623731</v>
      </c>
      <c r="AC40" s="2">
        <v>0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 t="s">
        <v>86</v>
      </c>
      <c r="B41" s="2" t="s">
        <v>87</v>
      </c>
      <c r="C41" s="2"/>
      <c r="D41" s="2">
        <v>3.8856504542487</v>
      </c>
      <c r="E41" s="2">
        <v>3.7713009084974001</v>
      </c>
      <c r="F41" s="2">
        <v>3.7713009084974001</v>
      </c>
      <c r="G41" s="2">
        <v>1.5706328078894001</v>
      </c>
      <c r="H41" s="2">
        <v>3.3898787876683998</v>
      </c>
      <c r="I41" s="2">
        <v>0</v>
      </c>
      <c r="J41" s="2"/>
      <c r="K41" s="2">
        <v>5.6199735669306401</v>
      </c>
      <c r="L41" s="2">
        <v>7.0710678118654799</v>
      </c>
      <c r="M41" s="2"/>
      <c r="N41" s="2">
        <v>137.286630986484</v>
      </c>
      <c r="O41" s="2">
        <v>4.8697315854455097</v>
      </c>
      <c r="P41" s="2">
        <v>26.147417125075499</v>
      </c>
      <c r="Q41" s="2">
        <v>1.8431302684842601</v>
      </c>
      <c r="R41" s="2">
        <v>6.0330546651651096</v>
      </c>
      <c r="S41" s="2">
        <v>5.7321150422111096</v>
      </c>
      <c r="T41" s="2">
        <v>1.1073310653058499</v>
      </c>
      <c r="U41" s="2">
        <v>4.7258156262526096</v>
      </c>
      <c r="V41" s="2"/>
      <c r="W41" s="2">
        <v>0</v>
      </c>
      <c r="X41" s="2"/>
      <c r="Y41" s="2">
        <v>1.8178941501197801</v>
      </c>
      <c r="Z41" s="2">
        <v>0.62100249871453095</v>
      </c>
      <c r="AA41" s="2">
        <v>0.90318532234010696</v>
      </c>
      <c r="AB41" s="2">
        <v>1.7320508075688801</v>
      </c>
      <c r="AC41" s="2">
        <v>0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 t="s">
        <v>88</v>
      </c>
      <c r="B42" s="2" t="s">
        <v>89</v>
      </c>
      <c r="C42" s="2"/>
      <c r="D42" s="2"/>
      <c r="E42" s="2"/>
      <c r="F42" s="2"/>
      <c r="G42" s="2">
        <v>9.4711084166262598</v>
      </c>
      <c r="H42" s="2">
        <v>1</v>
      </c>
      <c r="I42" s="2">
        <v>0</v>
      </c>
      <c r="J42" s="2"/>
      <c r="K42" s="2">
        <v>5.7348835113617502</v>
      </c>
      <c r="L42" s="2">
        <v>5</v>
      </c>
      <c r="M42" s="2"/>
      <c r="N42" s="2">
        <v>137.286630986484</v>
      </c>
      <c r="O42" s="2">
        <v>8.34266144584568</v>
      </c>
      <c r="P42" s="2">
        <v>30.9114048801721</v>
      </c>
      <c r="Q42" s="2"/>
      <c r="R42" s="2"/>
      <c r="S42" s="2">
        <v>4.6904157598234297</v>
      </c>
      <c r="T42" s="2">
        <v>4.4826896137682599</v>
      </c>
      <c r="U42" s="2">
        <v>5.7348835113617502</v>
      </c>
      <c r="V42" s="2"/>
      <c r="W42" s="2">
        <v>1</v>
      </c>
      <c r="X42" s="2"/>
      <c r="Y42" s="2">
        <v>2.0918904558584002</v>
      </c>
      <c r="Z42" s="2"/>
      <c r="AA42" s="2">
        <v>1.0354856933941099</v>
      </c>
      <c r="AB42" s="2">
        <v>1.7320508075688801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 t="s">
        <v>90</v>
      </c>
      <c r="B43" s="2" t="s">
        <v>91</v>
      </c>
      <c r="C43" s="2"/>
      <c r="D43" s="2"/>
      <c r="E43" s="2"/>
      <c r="F43" s="2"/>
      <c r="G43" s="2">
        <v>2.7467999890127999</v>
      </c>
      <c r="H43" s="2">
        <v>3.16227766016838</v>
      </c>
      <c r="I43" s="2">
        <v>0</v>
      </c>
      <c r="J43" s="2"/>
      <c r="K43" s="2">
        <v>5.7217083410433203</v>
      </c>
      <c r="L43" s="2">
        <v>5.2520769529355098</v>
      </c>
      <c r="M43" s="2"/>
      <c r="N43" s="2">
        <v>198.94722918402201</v>
      </c>
      <c r="O43" s="2">
        <v>7.3484692283495301</v>
      </c>
      <c r="P43" s="2">
        <v>32.7767453782971</v>
      </c>
      <c r="Q43" s="2">
        <v>1.4591732600588601</v>
      </c>
      <c r="R43" s="2">
        <v>7.6017179849492997</v>
      </c>
      <c r="S43" s="2">
        <v>1.7320508075688801</v>
      </c>
      <c r="T43" s="2">
        <v>0</v>
      </c>
      <c r="U43" s="2">
        <v>4.1465915335196497</v>
      </c>
      <c r="V43" s="2"/>
      <c r="W43" s="2">
        <v>2</v>
      </c>
      <c r="X43" s="2"/>
      <c r="Y43" s="2">
        <v>1.90479865096486</v>
      </c>
      <c r="Z43" s="2"/>
      <c r="AA43" s="2">
        <v>1.4142135623731</v>
      </c>
      <c r="AB43" s="2" t="e">
        <v>#NUM!</v>
      </c>
      <c r="AC43" s="2">
        <v>0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 t="s">
        <v>92</v>
      </c>
      <c r="B44" s="2" t="s">
        <v>93</v>
      </c>
      <c r="C44" s="2"/>
      <c r="D44" s="2"/>
      <c r="E44" s="2"/>
      <c r="F44" s="2"/>
      <c r="G44" s="2">
        <v>3.7047841106018899</v>
      </c>
      <c r="H44" s="2">
        <v>3.16227766016838</v>
      </c>
      <c r="I44" s="2">
        <v>0</v>
      </c>
      <c r="J44" s="2"/>
      <c r="K44" s="2">
        <v>5.2960899715796401</v>
      </c>
      <c r="L44" s="2">
        <v>7.0710678118654799</v>
      </c>
      <c r="M44" s="2"/>
      <c r="N44" s="2">
        <v>137.286630986484</v>
      </c>
      <c r="O44" s="2">
        <v>4.7186922957596202</v>
      </c>
      <c r="P44" s="2">
        <v>22.231326356098101</v>
      </c>
      <c r="Q44" s="2">
        <v>0</v>
      </c>
      <c r="R44" s="2">
        <v>3.96986774416873</v>
      </c>
      <c r="S44" s="2">
        <v>1.1207140580897501</v>
      </c>
      <c r="T44" s="2">
        <v>0</v>
      </c>
      <c r="U44" s="2">
        <v>4.4534630719624602</v>
      </c>
      <c r="V44" s="2"/>
      <c r="W44" s="2">
        <v>0</v>
      </c>
      <c r="X44" s="2"/>
      <c r="Y44" s="2">
        <v>1.88210899232866</v>
      </c>
      <c r="Z44" s="2"/>
      <c r="AA44" s="2">
        <v>1.7320508075688801</v>
      </c>
      <c r="AB44" s="2" t="e">
        <v>#NUM!</v>
      </c>
      <c r="AC44" s="2">
        <v>0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 t="s">
        <v>94</v>
      </c>
      <c r="B45" s="2" t="s">
        <v>95</v>
      </c>
      <c r="C45" s="2"/>
      <c r="D45" s="2"/>
      <c r="E45" s="2"/>
      <c r="F45" s="2"/>
      <c r="G45" s="2">
        <v>2.4117065468829701</v>
      </c>
      <c r="H45" s="2">
        <v>2.8733969890027802</v>
      </c>
      <c r="I45" s="2">
        <v>0</v>
      </c>
      <c r="J45" s="2"/>
      <c r="K45" s="2">
        <v>4.0697061736018902</v>
      </c>
      <c r="L45" s="2">
        <v>6.4251109937534396</v>
      </c>
      <c r="M45" s="2"/>
      <c r="N45" s="2">
        <v>97.076307736797901</v>
      </c>
      <c r="O45" s="2">
        <v>2.7128406020684999</v>
      </c>
      <c r="P45" s="2">
        <v>8.8125504928731093</v>
      </c>
      <c r="Q45" s="2">
        <v>0</v>
      </c>
      <c r="R45" s="2">
        <v>3.6920992227994498</v>
      </c>
      <c r="S45" s="2">
        <v>1.30930734141595</v>
      </c>
      <c r="T45" s="2">
        <v>0</v>
      </c>
      <c r="U45" s="2">
        <v>3.590109871423</v>
      </c>
      <c r="V45" s="2"/>
      <c r="W45" s="2">
        <v>0</v>
      </c>
      <c r="X45" s="2"/>
      <c r="Y45" s="2">
        <v>2.0747473701069699</v>
      </c>
      <c r="Z45" s="2"/>
      <c r="AA45" s="2">
        <v>0.996313229837822</v>
      </c>
      <c r="AB45" s="2" t="e">
        <v>#NUM!</v>
      </c>
      <c r="AC45" s="2">
        <v>0</v>
      </c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 t="s">
        <v>96</v>
      </c>
      <c r="B46" s="2" t="s">
        <v>97</v>
      </c>
      <c r="C46" s="2"/>
      <c r="D46" s="2">
        <v>5.6375994515797396</v>
      </c>
      <c r="E46" s="2">
        <v>7.2751989031594899</v>
      </c>
      <c r="F46" s="2">
        <v>7.2751989031594899</v>
      </c>
      <c r="G46" s="2">
        <v>1</v>
      </c>
      <c r="H46" s="2">
        <v>3.5943132304299201</v>
      </c>
      <c r="I46" s="2">
        <v>0</v>
      </c>
      <c r="J46" s="2"/>
      <c r="K46" s="2">
        <v>7.7027191826341301</v>
      </c>
      <c r="L46" s="2">
        <v>6.4569159039743402</v>
      </c>
      <c r="M46" s="2"/>
      <c r="N46" s="2">
        <v>137.286630986484</v>
      </c>
      <c r="O46" s="2">
        <v>7.8990632355995203</v>
      </c>
      <c r="P46" s="2">
        <v>35.8469366338811</v>
      </c>
      <c r="Q46" s="2">
        <v>6.4240129657194904</v>
      </c>
      <c r="R46" s="2">
        <v>8.2741488058614507</v>
      </c>
      <c r="S46" s="2">
        <v>9.1025898983280005</v>
      </c>
      <c r="T46" s="2">
        <v>10</v>
      </c>
      <c r="U46" s="2">
        <v>7.4805460881745898</v>
      </c>
      <c r="V46" s="2"/>
      <c r="W46" s="2">
        <v>5</v>
      </c>
      <c r="X46" s="2"/>
      <c r="Y46" s="2">
        <v>2.23567674092144</v>
      </c>
      <c r="Z46" s="2">
        <v>0.28986185275939302</v>
      </c>
      <c r="AA46" s="2">
        <v>0.87848092635038999</v>
      </c>
      <c r="AB46" s="2">
        <v>0.17795162207623599</v>
      </c>
      <c r="AC46" s="2">
        <v>0</v>
      </c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 t="s">
        <v>98</v>
      </c>
      <c r="B47" s="2" t="s">
        <v>99</v>
      </c>
      <c r="C47" s="2"/>
      <c r="D47" s="2"/>
      <c r="E47" s="2"/>
      <c r="F47" s="2"/>
      <c r="G47" s="2">
        <v>9.5238095238094793</v>
      </c>
      <c r="H47" s="2">
        <v>0</v>
      </c>
      <c r="I47" s="2">
        <v>2.2360679774997898</v>
      </c>
      <c r="J47" s="2"/>
      <c r="K47" s="2">
        <v>7.0710678118654799</v>
      </c>
      <c r="L47" s="2">
        <v>7.0710678118654799</v>
      </c>
      <c r="M47" s="2"/>
      <c r="N47" s="2">
        <v>194.152615473596</v>
      </c>
      <c r="O47" s="2">
        <v>9.3605046668994998</v>
      </c>
      <c r="P47" s="2">
        <v>42.263507454505998</v>
      </c>
      <c r="Q47" s="2"/>
      <c r="R47" s="2">
        <v>10</v>
      </c>
      <c r="S47" s="2">
        <v>0</v>
      </c>
      <c r="T47" s="2">
        <v>5.1764391968514403</v>
      </c>
      <c r="U47" s="2">
        <v>5</v>
      </c>
      <c r="V47" s="2"/>
      <c r="W47" s="2">
        <v>2</v>
      </c>
      <c r="X47" s="2"/>
      <c r="Y47" s="2">
        <v>1.41421356237309</v>
      </c>
      <c r="Z47" s="2">
        <v>0.86602540378443904</v>
      </c>
      <c r="AA47" s="2"/>
      <c r="AB47" s="2">
        <v>1.41421356237309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 t="s">
        <v>100</v>
      </c>
      <c r="B48" s="2" t="s">
        <v>101</v>
      </c>
      <c r="C48" s="2"/>
      <c r="D48" s="2"/>
      <c r="E48" s="2"/>
      <c r="F48" s="2"/>
      <c r="G48" s="2">
        <v>2.4340843509960002</v>
      </c>
      <c r="H48" s="2">
        <v>3.1500915737605002</v>
      </c>
      <c r="I48" s="2">
        <v>0</v>
      </c>
      <c r="J48" s="2"/>
      <c r="K48" s="2">
        <v>3.6689944880728098</v>
      </c>
      <c r="L48" s="2">
        <v>7.0438188942777797</v>
      </c>
      <c r="M48" s="2"/>
      <c r="N48" s="2">
        <v>137.286630986484</v>
      </c>
      <c r="O48" s="2">
        <v>1.58113883008419</v>
      </c>
      <c r="P48" s="2">
        <v>5.8584688909834597</v>
      </c>
      <c r="Q48" s="2">
        <v>0</v>
      </c>
      <c r="R48" s="2">
        <v>4.4840603829207399</v>
      </c>
      <c r="S48" s="2">
        <v>0.92582009977255297</v>
      </c>
      <c r="T48" s="2">
        <v>0</v>
      </c>
      <c r="U48" s="2">
        <v>3.0912061651652301</v>
      </c>
      <c r="V48" s="2"/>
      <c r="W48" s="2">
        <v>0</v>
      </c>
      <c r="X48" s="2"/>
      <c r="Y48" s="2">
        <v>1.6251430859671001</v>
      </c>
      <c r="Z48" s="2"/>
      <c r="AA48" s="2">
        <v>1.4142135623731</v>
      </c>
      <c r="AB48" s="2" t="e">
        <v>#NUM!</v>
      </c>
      <c r="AC48" s="2">
        <v>0</v>
      </c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 t="s">
        <v>102</v>
      </c>
      <c r="B49" s="2" t="s">
        <v>103</v>
      </c>
      <c r="C49" s="2"/>
      <c r="D49" s="2">
        <v>4.5689885734295403</v>
      </c>
      <c r="E49" s="2">
        <v>5.13797714685907</v>
      </c>
      <c r="F49" s="2">
        <v>5.13797714685907</v>
      </c>
      <c r="G49" s="2">
        <v>1.12814583834779</v>
      </c>
      <c r="H49" s="2">
        <v>3.58684771514642</v>
      </c>
      <c r="I49" s="2">
        <v>0</v>
      </c>
      <c r="J49" s="2"/>
      <c r="K49" s="2">
        <v>6.3455937767259902</v>
      </c>
      <c r="L49" s="2">
        <v>5.62731433871138</v>
      </c>
      <c r="M49" s="2"/>
      <c r="N49" s="2">
        <v>97.076307736797901</v>
      </c>
      <c r="O49" s="2">
        <v>4.59745414500075</v>
      </c>
      <c r="P49" s="2">
        <v>24.808542703095199</v>
      </c>
      <c r="Q49" s="2">
        <v>5.6703712442702399</v>
      </c>
      <c r="R49" s="2">
        <v>5.5261049707359202</v>
      </c>
      <c r="S49" s="2">
        <v>7.0710678118654799</v>
      </c>
      <c r="T49" s="2">
        <v>3.6421853111867102</v>
      </c>
      <c r="U49" s="2">
        <v>5.9814528149754498</v>
      </c>
      <c r="V49" s="2"/>
      <c r="W49" s="2">
        <v>1</v>
      </c>
      <c r="X49" s="2"/>
      <c r="Y49" s="2">
        <v>1.0487664282739599</v>
      </c>
      <c r="Z49" s="2">
        <v>0.18383904050068101</v>
      </c>
      <c r="AA49" s="2">
        <v>1.4142135623731</v>
      </c>
      <c r="AB49" s="2">
        <v>1.4142135623731</v>
      </c>
      <c r="AC49" s="2">
        <v>0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 t="s">
        <v>104</v>
      </c>
      <c r="B50" s="2" t="s">
        <v>105</v>
      </c>
      <c r="C50" s="2"/>
      <c r="D50" s="2"/>
      <c r="E50" s="2"/>
      <c r="F50" s="2"/>
      <c r="G50" s="2">
        <v>1</v>
      </c>
      <c r="H50" s="2">
        <v>4.6958579895649404</v>
      </c>
      <c r="I50" s="2">
        <v>0</v>
      </c>
      <c r="J50" s="2"/>
      <c r="K50" s="2">
        <v>9.1043335224984396</v>
      </c>
      <c r="L50" s="2">
        <v>10</v>
      </c>
      <c r="M50" s="2"/>
      <c r="N50" s="2">
        <v>97.076307736797901</v>
      </c>
      <c r="O50" s="2">
        <v>4.7958443549518002</v>
      </c>
      <c r="P50" s="2">
        <v>30.0144654424743</v>
      </c>
      <c r="Q50" s="2">
        <v>1.7223551251218501</v>
      </c>
      <c r="R50" s="2">
        <v>4.9764925825339104</v>
      </c>
      <c r="S50" s="2">
        <v>4.8989794855663602</v>
      </c>
      <c r="T50" s="2">
        <v>3.12187312387432</v>
      </c>
      <c r="U50" s="2">
        <v>9.1043335224984396</v>
      </c>
      <c r="V50" s="2"/>
      <c r="W50" s="2">
        <v>1</v>
      </c>
      <c r="X50" s="2"/>
      <c r="Y50" s="2">
        <v>1.5638593253712201</v>
      </c>
      <c r="Z50" s="2">
        <v>0.24440724138618899</v>
      </c>
      <c r="AA50" s="2">
        <v>1</v>
      </c>
      <c r="AB50" s="2">
        <v>1.7320508075688801</v>
      </c>
      <c r="AC50" s="2">
        <v>0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 t="s">
        <v>106</v>
      </c>
      <c r="B51" s="2" t="s">
        <v>107</v>
      </c>
      <c r="C51" s="2"/>
      <c r="D51" s="2">
        <v>4.5070859629280697</v>
      </c>
      <c r="E51" s="2">
        <v>5.0141719258561404</v>
      </c>
      <c r="F51" s="2">
        <v>5.0141719258561404</v>
      </c>
      <c r="G51" s="2">
        <v>4.4947270553927501</v>
      </c>
      <c r="H51" s="2">
        <v>5.44447136255961</v>
      </c>
      <c r="I51" s="2">
        <v>0</v>
      </c>
      <c r="J51" s="2"/>
      <c r="K51" s="2">
        <v>8.7812932482130002</v>
      </c>
      <c r="L51" s="2">
        <v>10</v>
      </c>
      <c r="M51" s="2"/>
      <c r="N51" s="2">
        <v>137.286630986484</v>
      </c>
      <c r="O51" s="2">
        <v>5.1835115759230002</v>
      </c>
      <c r="P51" s="2">
        <v>25.536473859673698</v>
      </c>
      <c r="Q51" s="2">
        <v>5.0712625005300502</v>
      </c>
      <c r="R51" s="2">
        <v>5.1977769818905202</v>
      </c>
      <c r="S51" s="2">
        <v>6.9693205243716996</v>
      </c>
      <c r="T51" s="2">
        <v>3.30865185778134</v>
      </c>
      <c r="U51" s="2">
        <v>8.7812932482129895</v>
      </c>
      <c r="V51" s="2"/>
      <c r="W51" s="2">
        <v>1</v>
      </c>
      <c r="X51" s="2"/>
      <c r="Y51" s="2">
        <v>0.72345989731933202</v>
      </c>
      <c r="Z51" s="2">
        <v>0.15967145660680199</v>
      </c>
      <c r="AA51" s="2">
        <v>1</v>
      </c>
      <c r="AB51" s="2">
        <v>1.41421356237309</v>
      </c>
      <c r="AC51" s="2">
        <v>0</v>
      </c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 t="s">
        <v>108</v>
      </c>
      <c r="B52" s="2" t="s">
        <v>109</v>
      </c>
      <c r="C52" s="2"/>
      <c r="D52" s="2">
        <v>7.5166014753069197</v>
      </c>
      <c r="E52" s="2">
        <v>10</v>
      </c>
      <c r="F52" s="2">
        <v>10</v>
      </c>
      <c r="G52" s="2">
        <v>1</v>
      </c>
      <c r="H52" s="2">
        <v>1.6765799910669299</v>
      </c>
      <c r="I52" s="2">
        <v>0</v>
      </c>
      <c r="J52" s="2"/>
      <c r="K52" s="2">
        <v>8.2199745324046596</v>
      </c>
      <c r="L52" s="2">
        <v>7.0710678118654799</v>
      </c>
      <c r="M52" s="2"/>
      <c r="N52" s="2">
        <v>62.912637840103301</v>
      </c>
      <c r="O52" s="2">
        <v>4.3505936450000302</v>
      </c>
      <c r="P52" s="2">
        <v>19.461091433869299</v>
      </c>
      <c r="Q52" s="2">
        <v>1.33949929944205</v>
      </c>
      <c r="R52" s="2">
        <v>8.9190648934800798</v>
      </c>
      <c r="S52" s="2">
        <v>7.0710678118654799</v>
      </c>
      <c r="T52" s="2">
        <v>2.4147822026549299</v>
      </c>
      <c r="U52" s="2">
        <v>6.91214711777591</v>
      </c>
      <c r="V52" s="2"/>
      <c r="W52" s="2">
        <v>2</v>
      </c>
      <c r="X52" s="2"/>
      <c r="Y52" s="2">
        <v>2.2165483781272699</v>
      </c>
      <c r="Z52" s="2">
        <v>1.2243589726459501</v>
      </c>
      <c r="AA52" s="2">
        <v>1.7320508075688801</v>
      </c>
      <c r="AB52" s="2">
        <v>1.4142135623731</v>
      </c>
      <c r="AC52" s="2">
        <v>0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 t="s">
        <v>110</v>
      </c>
      <c r="B53" s="2" t="s">
        <v>111</v>
      </c>
      <c r="C53" s="2"/>
      <c r="D53" s="2"/>
      <c r="E53" s="2"/>
      <c r="F53" s="2"/>
      <c r="G53" s="2">
        <v>2.2360679774997898</v>
      </c>
      <c r="H53" s="2">
        <v>3.0015259475668499</v>
      </c>
      <c r="I53" s="2">
        <v>0</v>
      </c>
      <c r="J53" s="2"/>
      <c r="K53" s="2">
        <v>7.6916056731345899</v>
      </c>
      <c r="L53" s="2">
        <v>5.9160797830996197</v>
      </c>
      <c r="M53" s="2"/>
      <c r="N53" s="2">
        <v>194.152615473596</v>
      </c>
      <c r="O53" s="2">
        <v>9.6362411165943005</v>
      </c>
      <c r="P53" s="2">
        <v>43.508481941657699</v>
      </c>
      <c r="Q53" s="2"/>
      <c r="R53" s="2">
        <v>7</v>
      </c>
      <c r="S53" s="2">
        <v>7.9372539331937704</v>
      </c>
      <c r="T53" s="2">
        <v>8.8052831699019407</v>
      </c>
      <c r="U53" s="2">
        <v>7.0710678118654799</v>
      </c>
      <c r="V53" s="2"/>
      <c r="W53" s="2">
        <v>5</v>
      </c>
      <c r="X53" s="2"/>
      <c r="Y53" s="2">
        <v>1.35069513138304</v>
      </c>
      <c r="Z53" s="2">
        <v>0.45142064305815099</v>
      </c>
      <c r="AA53" s="2">
        <v>1.4142135623731</v>
      </c>
      <c r="AB53" s="2">
        <v>1.4142135623731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 t="s">
        <v>112</v>
      </c>
      <c r="B54" s="2" t="s">
        <v>113</v>
      </c>
      <c r="C54" s="2"/>
      <c r="D54" s="2"/>
      <c r="E54" s="2"/>
      <c r="F54" s="2"/>
      <c r="G54" s="2">
        <v>1.9065681782284301</v>
      </c>
      <c r="H54" s="2">
        <v>3.16227766016838</v>
      </c>
      <c r="I54" s="2">
        <v>0</v>
      </c>
      <c r="J54" s="2"/>
      <c r="K54" s="2">
        <v>5.6339362556974999</v>
      </c>
      <c r="L54" s="2">
        <v>7.0710678118654799</v>
      </c>
      <c r="M54" s="2"/>
      <c r="N54" s="2">
        <v>62.912637840103301</v>
      </c>
      <c r="O54" s="2">
        <v>3.7607826730474501</v>
      </c>
      <c r="P54" s="2">
        <v>11.217186620548199</v>
      </c>
      <c r="Q54" s="2">
        <v>0</v>
      </c>
      <c r="R54" s="2">
        <v>6.0640731455389396</v>
      </c>
      <c r="S54" s="2">
        <v>1.9639610121239299</v>
      </c>
      <c r="T54" s="2">
        <v>0</v>
      </c>
      <c r="U54" s="2">
        <v>4.7375568011839704</v>
      </c>
      <c r="V54" s="2"/>
      <c r="W54" s="2">
        <v>0</v>
      </c>
      <c r="X54" s="2"/>
      <c r="Y54" s="2">
        <v>1.7576325118790299</v>
      </c>
      <c r="Z54" s="2"/>
      <c r="AA54" s="2">
        <v>1.0641840377612399</v>
      </c>
      <c r="AB54" s="2" t="e">
        <v>#NUM!</v>
      </c>
      <c r="AC54" s="2">
        <v>0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 t="s">
        <v>114</v>
      </c>
      <c r="B55" s="2" t="s">
        <v>115</v>
      </c>
      <c r="C55" s="2"/>
      <c r="D55" s="2"/>
      <c r="E55" s="2"/>
      <c r="F55" s="2"/>
      <c r="G55" s="2">
        <v>2.5715432999774999</v>
      </c>
      <c r="H55" s="2">
        <v>3.16227766016838</v>
      </c>
      <c r="I55" s="2">
        <v>0</v>
      </c>
      <c r="J55" s="2"/>
      <c r="K55" s="2">
        <v>5.4998597028249598</v>
      </c>
      <c r="L55" s="2">
        <v>7.0710678118654799</v>
      </c>
      <c r="M55" s="2"/>
      <c r="N55" s="2">
        <v>168.14109721132601</v>
      </c>
      <c r="O55" s="2">
        <v>5.0990195135927801</v>
      </c>
      <c r="P55" s="2">
        <v>20.908535404218199</v>
      </c>
      <c r="Q55" s="2">
        <v>3.3532102735671101</v>
      </c>
      <c r="R55" s="2">
        <v>5.7463586642922504</v>
      </c>
      <c r="S55" s="2">
        <v>2.4494897427831801</v>
      </c>
      <c r="T55" s="2">
        <v>0</v>
      </c>
      <c r="U55" s="2">
        <v>4.6248123085038699</v>
      </c>
      <c r="V55" s="2"/>
      <c r="W55" s="2">
        <v>0</v>
      </c>
      <c r="X55" s="2"/>
      <c r="Y55" s="2">
        <v>2.0302157927915201</v>
      </c>
      <c r="Z55" s="2"/>
      <c r="AA55" s="2">
        <v>1.7320508075688801</v>
      </c>
      <c r="AB55" s="2" t="e">
        <v>#NUM!</v>
      </c>
      <c r="AC55" s="2">
        <v>0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 t="s">
        <v>116</v>
      </c>
      <c r="B56" s="2" t="s">
        <v>117</v>
      </c>
      <c r="C56" s="2"/>
      <c r="D56" s="2">
        <v>5.9350540242024801</v>
      </c>
      <c r="E56" s="2">
        <v>7.8701080484049699</v>
      </c>
      <c r="F56" s="2">
        <v>7.8701080484049699</v>
      </c>
      <c r="G56" s="2">
        <v>1</v>
      </c>
      <c r="H56" s="2">
        <v>2.4216365056971698</v>
      </c>
      <c r="I56" s="2">
        <v>0</v>
      </c>
      <c r="J56" s="2"/>
      <c r="K56" s="2">
        <v>8.7822509842781393</v>
      </c>
      <c r="L56" s="2">
        <v>7.7127932350854298</v>
      </c>
      <c r="M56" s="2"/>
      <c r="N56" s="2">
        <v>62.912637840103301</v>
      </c>
      <c r="O56" s="2">
        <v>9.8742088290657506</v>
      </c>
      <c r="P56" s="2">
        <v>24.766877456413599</v>
      </c>
      <c r="Q56" s="2">
        <v>10</v>
      </c>
      <c r="R56" s="2">
        <v>7.71279323508542</v>
      </c>
      <c r="S56" s="2">
        <v>8.4161138559102593</v>
      </c>
      <c r="T56" s="2">
        <v>10</v>
      </c>
      <c r="U56" s="2">
        <v>10</v>
      </c>
      <c r="V56" s="2"/>
      <c r="W56" s="2">
        <v>6</v>
      </c>
      <c r="X56" s="2"/>
      <c r="Y56" s="2">
        <v>1.38489768257315</v>
      </c>
      <c r="Z56" s="2">
        <v>0.66222658906397303</v>
      </c>
      <c r="AA56" s="2">
        <v>0.87175582492287396</v>
      </c>
      <c r="AB56" s="2">
        <v>0.86602540378443904</v>
      </c>
      <c r="AC56" s="2">
        <v>0.21650635094611001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 t="s">
        <v>118</v>
      </c>
      <c r="B57" s="2" t="s">
        <v>119</v>
      </c>
      <c r="C57" s="2"/>
      <c r="D57" s="2"/>
      <c r="E57" s="2"/>
      <c r="F57" s="2"/>
      <c r="G57" s="2">
        <v>1.5317566115907899</v>
      </c>
      <c r="H57" s="2">
        <v>2.7362710916828901</v>
      </c>
      <c r="I57" s="2">
        <v>0</v>
      </c>
      <c r="J57" s="2"/>
      <c r="K57" s="2">
        <v>3.7465776176064001</v>
      </c>
      <c r="L57" s="2">
        <v>8.6528489453933606</v>
      </c>
      <c r="M57" s="2"/>
      <c r="N57" s="2">
        <v>194.152615473596</v>
      </c>
      <c r="O57" s="2">
        <v>1.57359158493888</v>
      </c>
      <c r="P57" s="2">
        <v>7.1049053493438503</v>
      </c>
      <c r="Q57" s="2">
        <v>2.1037674112349398</v>
      </c>
      <c r="R57" s="2">
        <v>4.1056898661433197</v>
      </c>
      <c r="S57" s="2">
        <v>0.95169022571122797</v>
      </c>
      <c r="T57" s="2">
        <v>0</v>
      </c>
      <c r="U57" s="2">
        <v>4.0276819911981896</v>
      </c>
      <c r="V57" s="2"/>
      <c r="W57" s="2">
        <v>0</v>
      </c>
      <c r="X57" s="2"/>
      <c r="Y57" s="2">
        <v>1.54125775802772</v>
      </c>
      <c r="Z57" s="2"/>
      <c r="AA57" s="2">
        <v>1.4142135623731</v>
      </c>
      <c r="AB57" s="2" t="e">
        <v>#NUM!</v>
      </c>
      <c r="AC57" s="2">
        <v>0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 t="s">
        <v>120</v>
      </c>
      <c r="B58" s="2" t="s">
        <v>121</v>
      </c>
      <c r="C58" s="2"/>
      <c r="D58" s="2"/>
      <c r="E58" s="2"/>
      <c r="F58" s="2"/>
      <c r="G58" s="2">
        <v>1</v>
      </c>
      <c r="H58" s="2">
        <v>4.2579545243813399</v>
      </c>
      <c r="I58" s="2">
        <v>0</v>
      </c>
      <c r="J58" s="2"/>
      <c r="K58" s="2">
        <v>7.4107102677243599</v>
      </c>
      <c r="L58" s="2">
        <v>7.0710678118654799</v>
      </c>
      <c r="M58" s="2"/>
      <c r="N58" s="2">
        <v>198.94722918402201</v>
      </c>
      <c r="O58" s="2">
        <v>9.4127573006000702</v>
      </c>
      <c r="P58" s="2">
        <v>41.984192865535</v>
      </c>
      <c r="Q58" s="2">
        <v>2.2145668244818699</v>
      </c>
      <c r="R58" s="2">
        <v>9.3302952260702092</v>
      </c>
      <c r="S58" s="2">
        <v>6.9693205243716996</v>
      </c>
      <c r="T58" s="2">
        <v>1.4542058568474401</v>
      </c>
      <c r="U58" s="2">
        <v>6.2316396986133098</v>
      </c>
      <c r="V58" s="2"/>
      <c r="W58" s="2">
        <v>2</v>
      </c>
      <c r="X58" s="2"/>
      <c r="Y58" s="2">
        <v>2.2358816555816801</v>
      </c>
      <c r="Z58" s="2">
        <v>0.35588703309967801</v>
      </c>
      <c r="AA58" s="2">
        <v>1.4142135623731</v>
      </c>
      <c r="AB58" s="2">
        <v>1.7320508075688801</v>
      </c>
      <c r="AC58" s="2">
        <v>0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 t="s">
        <v>122</v>
      </c>
      <c r="B59" s="2" t="s">
        <v>123</v>
      </c>
      <c r="C59" s="2"/>
      <c r="D59" s="2"/>
      <c r="E59" s="2"/>
      <c r="F59" s="2"/>
      <c r="G59" s="2">
        <v>1.66814001895361</v>
      </c>
      <c r="H59" s="2">
        <v>3.0676141234282399</v>
      </c>
      <c r="I59" s="2">
        <v>0</v>
      </c>
      <c r="J59" s="2"/>
      <c r="K59" s="2">
        <v>4.8213818687186603</v>
      </c>
      <c r="L59" s="2">
        <v>6.85939370872397</v>
      </c>
      <c r="M59" s="2"/>
      <c r="N59" s="2">
        <v>62.912637840103301</v>
      </c>
      <c r="O59" s="2">
        <v>5</v>
      </c>
      <c r="P59" s="2">
        <v>12.541195899923499</v>
      </c>
      <c r="Q59" s="2">
        <v>0</v>
      </c>
      <c r="R59" s="2">
        <v>4.6028598036502801</v>
      </c>
      <c r="S59" s="2">
        <v>1.4638501094228</v>
      </c>
      <c r="T59" s="2">
        <v>0</v>
      </c>
      <c r="U59" s="2">
        <v>4.1163630117428198</v>
      </c>
      <c r="V59" s="2"/>
      <c r="W59" s="2">
        <v>0</v>
      </c>
      <c r="X59" s="2"/>
      <c r="Y59" s="2">
        <v>1.48179947544855</v>
      </c>
      <c r="Z59" s="2"/>
      <c r="AA59" s="2">
        <v>1.7320508075688801</v>
      </c>
      <c r="AB59" s="2" t="e">
        <v>#NUM!</v>
      </c>
      <c r="AC59" s="2">
        <v>0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 t="s">
        <v>124</v>
      </c>
      <c r="B60" s="2" t="s">
        <v>125</v>
      </c>
      <c r="C60" s="2"/>
      <c r="D60" s="2"/>
      <c r="E60" s="2"/>
      <c r="F60" s="2"/>
      <c r="G60" s="2" t="e">
        <v>#NUM!</v>
      </c>
      <c r="H60" s="2">
        <v>3.16227766016838</v>
      </c>
      <c r="I60" s="2">
        <v>0</v>
      </c>
      <c r="J60" s="2"/>
      <c r="K60" s="2">
        <v>5.6234132519034903</v>
      </c>
      <c r="L60" s="2">
        <v>3.16227766016838</v>
      </c>
      <c r="M60" s="2"/>
      <c r="N60" s="2">
        <v>3958</v>
      </c>
      <c r="O60" s="2">
        <v>0</v>
      </c>
      <c r="P60" s="2">
        <v>172.29335448588799</v>
      </c>
      <c r="Q60" s="2"/>
      <c r="R60" s="2">
        <v>10</v>
      </c>
      <c r="S60" s="2"/>
      <c r="T60" s="2">
        <v>2.3347341738376399</v>
      </c>
      <c r="U60" s="2">
        <v>0</v>
      </c>
      <c r="V60" s="2"/>
      <c r="W60" s="2">
        <v>1</v>
      </c>
      <c r="X60" s="2"/>
      <c r="Y60" s="2"/>
      <c r="Z60" s="2"/>
      <c r="AA60" s="2"/>
      <c r="AB60" s="2">
        <v>1.41421356237309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 t="s">
        <v>126</v>
      </c>
      <c r="B61" s="2" t="s">
        <v>127</v>
      </c>
      <c r="C61" s="2"/>
      <c r="D61" s="2">
        <v>7.8039309183756496</v>
      </c>
      <c r="E61" s="2">
        <v>10</v>
      </c>
      <c r="F61" s="2">
        <v>10</v>
      </c>
      <c r="G61" s="2">
        <v>2.1821789023599201</v>
      </c>
      <c r="H61" s="2">
        <v>4.0892069408406204</v>
      </c>
      <c r="I61" s="2">
        <v>0</v>
      </c>
      <c r="J61" s="2"/>
      <c r="K61" s="2">
        <v>7.2161778266610899</v>
      </c>
      <c r="L61" s="2">
        <v>6.7823299831252699</v>
      </c>
      <c r="M61" s="2"/>
      <c r="N61" s="2">
        <v>137.286630986484</v>
      </c>
      <c r="O61" s="2">
        <v>10</v>
      </c>
      <c r="P61" s="2">
        <v>37.052210593496802</v>
      </c>
      <c r="Q61" s="2"/>
      <c r="R61" s="2">
        <v>0</v>
      </c>
      <c r="S61" s="2">
        <v>7.83763812819726</v>
      </c>
      <c r="T61" s="2">
        <v>2.1746381162030599</v>
      </c>
      <c r="U61" s="2">
        <v>6.1958767651470303</v>
      </c>
      <c r="V61" s="2"/>
      <c r="W61" s="2">
        <v>2</v>
      </c>
      <c r="X61" s="2"/>
      <c r="Y61" s="2">
        <v>1.0327660142344901</v>
      </c>
      <c r="Z61" s="2">
        <v>0.35051718742524102</v>
      </c>
      <c r="AA61" s="2">
        <v>1.0643330005132401</v>
      </c>
      <c r="AB61" s="2">
        <v>1.41421356237309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 t="s">
        <v>128</v>
      </c>
      <c r="B62" s="2" t="s">
        <v>129</v>
      </c>
      <c r="C62" s="2"/>
      <c r="D62" s="2"/>
      <c r="E62" s="2"/>
      <c r="F62" s="2"/>
      <c r="G62" s="2">
        <v>5.3198719378859298</v>
      </c>
      <c r="H62" s="2">
        <v>2.9395621512439001</v>
      </c>
      <c r="I62" s="2">
        <v>1.74743431863147</v>
      </c>
      <c r="J62" s="2"/>
      <c r="K62" s="2">
        <v>5.2888586084378204</v>
      </c>
      <c r="L62" s="2">
        <v>6.57306079426687</v>
      </c>
      <c r="M62" s="2"/>
      <c r="N62" s="2">
        <v>137.286630986484</v>
      </c>
      <c r="O62" s="2">
        <v>3.8729833462074201</v>
      </c>
      <c r="P62" s="2">
        <v>14.3502594568783</v>
      </c>
      <c r="Q62" s="2">
        <v>0</v>
      </c>
      <c r="R62" s="2">
        <v>5.69421734950122</v>
      </c>
      <c r="S62" s="2">
        <v>1.4880476182856901</v>
      </c>
      <c r="T62" s="2">
        <v>0</v>
      </c>
      <c r="U62" s="2">
        <v>4.61278416769935</v>
      </c>
      <c r="V62" s="2"/>
      <c r="W62" s="2">
        <v>0</v>
      </c>
      <c r="X62" s="2"/>
      <c r="Y62" s="2">
        <v>1.6269881037790199</v>
      </c>
      <c r="Z62" s="2"/>
      <c r="AA62" s="2">
        <v>0.91671527650809204</v>
      </c>
      <c r="AB62" s="2" t="e">
        <v>#NUM!</v>
      </c>
      <c r="AC62" s="2">
        <v>0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 t="s">
        <v>130</v>
      </c>
      <c r="B63" s="2" t="s">
        <v>131</v>
      </c>
      <c r="C63" s="2"/>
      <c r="D63" s="2"/>
      <c r="E63" s="2"/>
      <c r="F63" s="2"/>
      <c r="G63" s="2">
        <v>1.88579994342237</v>
      </c>
      <c r="H63" s="2">
        <v>6.3095734448019298</v>
      </c>
      <c r="I63" s="2">
        <v>0</v>
      </c>
      <c r="J63" s="2"/>
      <c r="K63" s="2">
        <v>8.8944427094175609</v>
      </c>
      <c r="L63" s="2">
        <v>10</v>
      </c>
      <c r="M63" s="2"/>
      <c r="N63" s="2">
        <v>194.152615473596</v>
      </c>
      <c r="O63" s="2">
        <v>6.9006555934235303</v>
      </c>
      <c r="P63" s="2">
        <v>31.157071065297199</v>
      </c>
      <c r="Q63" s="2">
        <v>5.8734664088170598</v>
      </c>
      <c r="R63" s="2">
        <v>9.7048371916056499</v>
      </c>
      <c r="S63" s="2">
        <v>3.2131658147182298</v>
      </c>
      <c r="T63" s="2">
        <v>3.38869988659863</v>
      </c>
      <c r="U63" s="2">
        <v>8.8944427094175609</v>
      </c>
      <c r="V63" s="2"/>
      <c r="W63" s="2">
        <v>2</v>
      </c>
      <c r="X63" s="2"/>
      <c r="Y63" s="2">
        <v>1.7080140357096101</v>
      </c>
      <c r="Z63" s="2">
        <v>0</v>
      </c>
      <c r="AA63" s="2">
        <v>1.5793224599239899</v>
      </c>
      <c r="AB63" s="2">
        <v>1.4142135623731</v>
      </c>
      <c r="AC63" s="2">
        <v>0</v>
      </c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 t="s">
        <v>132</v>
      </c>
      <c r="B64" s="2" t="s">
        <v>133</v>
      </c>
      <c r="C64" s="2"/>
      <c r="D64" s="2">
        <v>7.9901684919993103</v>
      </c>
      <c r="E64" s="2">
        <v>10</v>
      </c>
      <c r="F64" s="2">
        <v>10</v>
      </c>
      <c r="G64" s="2">
        <v>6.77727423673449</v>
      </c>
      <c r="H64" s="2">
        <v>3.9694927479969602</v>
      </c>
      <c r="I64" s="2">
        <v>0</v>
      </c>
      <c r="J64" s="2"/>
      <c r="K64" s="2">
        <v>7.0160299718873302</v>
      </c>
      <c r="L64" s="2">
        <v>6.9006555934235401</v>
      </c>
      <c r="M64" s="2"/>
      <c r="N64" s="2">
        <v>137.286630986484</v>
      </c>
      <c r="O64" s="2">
        <v>8.3066238629180695</v>
      </c>
      <c r="P64" s="2">
        <v>30.7778776689807</v>
      </c>
      <c r="Q64" s="2">
        <v>7.0879640553378103</v>
      </c>
      <c r="R64" s="2">
        <v>9.7590007294853294</v>
      </c>
      <c r="S64" s="2">
        <v>8.7013956187663197</v>
      </c>
      <c r="T64" s="2">
        <v>2.81502234674138</v>
      </c>
      <c r="U64" s="2">
        <v>5.9721576223896404</v>
      </c>
      <c r="V64" s="2"/>
      <c r="W64" s="2">
        <v>4</v>
      </c>
      <c r="X64" s="2"/>
      <c r="Y64" s="2">
        <v>1.2256631493527601</v>
      </c>
      <c r="Z64" s="2">
        <v>0.411657840769657</v>
      </c>
      <c r="AA64" s="2">
        <v>1.7320508075688801</v>
      </c>
      <c r="AB64" s="2">
        <v>1.41421356237309</v>
      </c>
      <c r="AC64" s="2">
        <v>0</v>
      </c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 t="s">
        <v>134</v>
      </c>
      <c r="B65" s="2" t="s">
        <v>135</v>
      </c>
      <c r="C65" s="2"/>
      <c r="D65" s="2"/>
      <c r="E65" s="2"/>
      <c r="F65" s="2"/>
      <c r="G65" s="2">
        <v>1.08167692752672</v>
      </c>
      <c r="H65" s="2">
        <v>2.3785880133153001</v>
      </c>
      <c r="I65" s="2">
        <v>0</v>
      </c>
      <c r="J65" s="2"/>
      <c r="K65" s="2">
        <v>7.93048541937475</v>
      </c>
      <c r="L65" s="2">
        <v>6.2892598986915402</v>
      </c>
      <c r="M65" s="2"/>
      <c r="N65" s="2">
        <v>137.286630986484</v>
      </c>
      <c r="O65" s="2">
        <v>10</v>
      </c>
      <c r="P65" s="2">
        <v>37.052210593496802</v>
      </c>
      <c r="Q65" s="2">
        <v>7.8609324111841703</v>
      </c>
      <c r="R65" s="2">
        <v>7.2938330115241898</v>
      </c>
      <c r="S65" s="2">
        <v>7.4161984870956603</v>
      </c>
      <c r="T65" s="2">
        <v>3.13521446201054</v>
      </c>
      <c r="U65" s="2">
        <v>7.2142758758050798</v>
      </c>
      <c r="V65" s="2"/>
      <c r="W65" s="2">
        <v>5</v>
      </c>
      <c r="X65" s="2"/>
      <c r="Y65" s="2">
        <v>1.34326788916397</v>
      </c>
      <c r="Z65" s="2">
        <v>0.82077267462948</v>
      </c>
      <c r="AA65" s="2">
        <v>0.86654733984739596</v>
      </c>
      <c r="AB65" s="2">
        <v>1.4142135623731</v>
      </c>
      <c r="AC65" s="2">
        <v>0</v>
      </c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 t="s">
        <v>136</v>
      </c>
      <c r="B66" s="2" t="s">
        <v>137</v>
      </c>
      <c r="C66" s="2"/>
      <c r="D66" s="2"/>
      <c r="E66" s="2"/>
      <c r="F66" s="2"/>
      <c r="G66" s="2">
        <v>5.4079889244500103</v>
      </c>
      <c r="H66" s="2">
        <v>0</v>
      </c>
      <c r="I66" s="2">
        <v>0</v>
      </c>
      <c r="J66" s="2"/>
      <c r="K66" s="2">
        <v>6.2233297728847798</v>
      </c>
      <c r="L66" s="2">
        <v>3.8729833462074201</v>
      </c>
      <c r="M66" s="2"/>
      <c r="N66" s="2">
        <v>194.152615473596</v>
      </c>
      <c r="O66" s="2">
        <v>9.6176920308356699</v>
      </c>
      <c r="P66" s="2">
        <v>42.378198323321399</v>
      </c>
      <c r="Q66" s="2">
        <v>7.2514641319816402</v>
      </c>
      <c r="R66" s="2">
        <v>5.4772255750516603</v>
      </c>
      <c r="S66" s="2">
        <v>10</v>
      </c>
      <c r="T66" s="2">
        <v>4.2425455273163903</v>
      </c>
      <c r="U66" s="2">
        <v>7.0710678118654799</v>
      </c>
      <c r="V66" s="2"/>
      <c r="W66" s="2">
        <v>4</v>
      </c>
      <c r="X66" s="2"/>
      <c r="Y66" s="2">
        <v>1.20035031076058</v>
      </c>
      <c r="Z66" s="2">
        <v>0.90230383511605095</v>
      </c>
      <c r="AA66" s="2">
        <v>1.4142135623731</v>
      </c>
      <c r="AB66" s="2">
        <v>1.4142135623731</v>
      </c>
      <c r="AC66" s="2">
        <v>0</v>
      </c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 t="s">
        <v>138</v>
      </c>
      <c r="B67" s="2" t="s">
        <v>139</v>
      </c>
      <c r="C67" s="2"/>
      <c r="D67" s="2"/>
      <c r="E67" s="2"/>
      <c r="F67" s="2"/>
      <c r="G67" s="2">
        <v>1</v>
      </c>
      <c r="H67" s="2">
        <v>0</v>
      </c>
      <c r="I67" s="2">
        <v>0</v>
      </c>
      <c r="J67" s="2"/>
      <c r="K67" s="2">
        <v>9.0045053613598594</v>
      </c>
      <c r="L67" s="2">
        <v>8.1081116802758402</v>
      </c>
      <c r="M67" s="2"/>
      <c r="N67" s="2">
        <v>3958</v>
      </c>
      <c r="O67" s="2">
        <v>10</v>
      </c>
      <c r="P67" s="2">
        <v>198.947229184023</v>
      </c>
      <c r="Q67" s="2"/>
      <c r="R67" s="2">
        <v>8.1081116802758402</v>
      </c>
      <c r="S67" s="2">
        <v>10</v>
      </c>
      <c r="T67" s="2">
        <v>2.5481955840170798</v>
      </c>
      <c r="U67" s="2">
        <v>10</v>
      </c>
      <c r="V67" s="2"/>
      <c r="W67" s="2">
        <v>4</v>
      </c>
      <c r="X67" s="2"/>
      <c r="Y67" s="2">
        <v>1.99982223802373</v>
      </c>
      <c r="Z67" s="2">
        <v>0.86647745709204305</v>
      </c>
      <c r="AA67" s="2">
        <v>1</v>
      </c>
      <c r="AB67" s="2">
        <v>1.41421356237309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 t="s">
        <v>140</v>
      </c>
      <c r="B68" s="2" t="s">
        <v>141</v>
      </c>
      <c r="C68" s="2"/>
      <c r="D68" s="2"/>
      <c r="E68" s="2"/>
      <c r="F68" s="2"/>
      <c r="G68" s="2">
        <v>1</v>
      </c>
      <c r="H68" s="2">
        <v>0</v>
      </c>
      <c r="I68" s="2">
        <v>0</v>
      </c>
      <c r="J68" s="2"/>
      <c r="K68" s="2">
        <v>8.0753302538921599</v>
      </c>
      <c r="L68" s="2">
        <v>7.0710678118654799</v>
      </c>
      <c r="M68" s="2"/>
      <c r="N68" s="2">
        <v>3958</v>
      </c>
      <c r="O68" s="2">
        <v>7.6222551368178397</v>
      </c>
      <c r="P68" s="2">
        <v>198.947229184023</v>
      </c>
      <c r="Q68" s="2"/>
      <c r="R68" s="2">
        <v>0</v>
      </c>
      <c r="S68" s="2"/>
      <c r="T68" s="2">
        <v>1.88112867720632</v>
      </c>
      <c r="U68" s="2">
        <v>6.7905162624877899</v>
      </c>
      <c r="V68" s="2"/>
      <c r="W68" s="2">
        <v>1</v>
      </c>
      <c r="X68" s="2"/>
      <c r="Y68" s="2">
        <v>2</v>
      </c>
      <c r="Z68" s="2">
        <v>1.7136722129231401</v>
      </c>
      <c r="AA68" s="2">
        <v>1.4142135623731</v>
      </c>
      <c r="AB68" s="2">
        <v>1.4142135623731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 t="s">
        <v>142</v>
      </c>
      <c r="B69" s="2" t="s">
        <v>143</v>
      </c>
      <c r="C69" s="2"/>
      <c r="D69" s="2"/>
      <c r="E69" s="2"/>
      <c r="F69" s="2"/>
      <c r="G69" s="2">
        <v>1.5498812732066201</v>
      </c>
      <c r="H69" s="2">
        <v>3.16227766016838</v>
      </c>
      <c r="I69" s="2">
        <v>0</v>
      </c>
      <c r="J69" s="2"/>
      <c r="K69" s="2">
        <v>6.3979391907619698</v>
      </c>
      <c r="L69" s="2">
        <v>7.0710678118654799</v>
      </c>
      <c r="M69" s="2"/>
      <c r="N69" s="2">
        <v>137.286630986484</v>
      </c>
      <c r="O69" s="2">
        <v>3.9339789623472101</v>
      </c>
      <c r="P69" s="2">
        <v>21.123009982151501</v>
      </c>
      <c r="Q69" s="2">
        <v>0.77336028111218202</v>
      </c>
      <c r="R69" s="2">
        <v>7.84464540552736</v>
      </c>
      <c r="S69" s="2">
        <v>2.56119391802227</v>
      </c>
      <c r="T69" s="2">
        <v>0</v>
      </c>
      <c r="U69" s="2">
        <v>5.3800041305229902</v>
      </c>
      <c r="V69" s="2"/>
      <c r="W69" s="2">
        <v>1</v>
      </c>
      <c r="X69" s="2"/>
      <c r="Y69" s="2">
        <v>1.8094550450157301</v>
      </c>
      <c r="Z69" s="2"/>
      <c r="AA69" s="2">
        <v>1.7320508075688801</v>
      </c>
      <c r="AB69" s="2" t="e">
        <v>#NUM!</v>
      </c>
      <c r="AC69" s="2">
        <v>0</v>
      </c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 t="s">
        <v>144</v>
      </c>
      <c r="B70" s="2" t="s">
        <v>145</v>
      </c>
      <c r="C70" s="2"/>
      <c r="D70" s="2"/>
      <c r="E70" s="2"/>
      <c r="F70" s="2"/>
      <c r="G70" s="2">
        <v>1</v>
      </c>
      <c r="H70" s="2">
        <v>5.6234132519034903</v>
      </c>
      <c r="I70" s="2">
        <v>0</v>
      </c>
      <c r="J70" s="2"/>
      <c r="K70" s="2">
        <v>6.5855307996223704</v>
      </c>
      <c r="L70" s="2">
        <v>7.0710678118654799</v>
      </c>
      <c r="M70" s="2"/>
      <c r="N70" s="2">
        <v>3958</v>
      </c>
      <c r="O70" s="2">
        <v>0</v>
      </c>
      <c r="P70" s="2">
        <v>183.42028241173301</v>
      </c>
      <c r="Q70" s="2"/>
      <c r="R70" s="2">
        <v>10</v>
      </c>
      <c r="S70" s="2"/>
      <c r="T70" s="2">
        <v>0.57367753985724701</v>
      </c>
      <c r="U70" s="2">
        <v>5.53774924194538</v>
      </c>
      <c r="V70" s="2"/>
      <c r="W70" s="2">
        <v>1</v>
      </c>
      <c r="X70" s="2"/>
      <c r="Y70" s="2" t="e">
        <v>#NUM!</v>
      </c>
      <c r="Z70" s="2">
        <v>0</v>
      </c>
      <c r="AA70" s="2">
        <v>1.4142135623731</v>
      </c>
      <c r="AB70" s="2">
        <v>1.4142135623731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 t="s">
        <v>146</v>
      </c>
      <c r="B71" s="2" t="s">
        <v>147</v>
      </c>
      <c r="C71" s="2"/>
      <c r="D71" s="2">
        <v>3.76908253017737</v>
      </c>
      <c r="E71" s="2">
        <v>3.5381650603547401</v>
      </c>
      <c r="F71" s="2">
        <v>3.5381650603547401</v>
      </c>
      <c r="G71" s="2">
        <v>5.8122420794625</v>
      </c>
      <c r="H71" s="2">
        <v>3.6452887021462601</v>
      </c>
      <c r="I71" s="2">
        <v>0</v>
      </c>
      <c r="J71" s="2"/>
      <c r="K71" s="2">
        <v>7.2282057425732598</v>
      </c>
      <c r="L71" s="2">
        <v>5.9371543473828501</v>
      </c>
      <c r="M71" s="2"/>
      <c r="N71" s="2">
        <v>137.286630986484</v>
      </c>
      <c r="O71" s="2">
        <v>8.6371291526756693</v>
      </c>
      <c r="P71" s="2">
        <v>32.002472828816998</v>
      </c>
      <c r="Q71" s="2">
        <v>6.7490917340372398</v>
      </c>
      <c r="R71" s="2">
        <v>6.1720008409515597</v>
      </c>
      <c r="S71" s="2">
        <v>5.22440582074932</v>
      </c>
      <c r="T71" s="2">
        <v>5.3098525782135999</v>
      </c>
      <c r="U71" s="2">
        <v>6.6332495807107996</v>
      </c>
      <c r="V71" s="2"/>
      <c r="W71" s="2">
        <v>1</v>
      </c>
      <c r="X71" s="2"/>
      <c r="Y71" s="2">
        <v>1.50191500695643</v>
      </c>
      <c r="Z71" s="2">
        <v>0.231902997099042</v>
      </c>
      <c r="AA71" s="2">
        <v>1.7320508075688801</v>
      </c>
      <c r="AB71" s="2">
        <v>1.7320508075688801</v>
      </c>
      <c r="AC71" s="2">
        <v>1.5658073406433999E-2</v>
      </c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 t="s">
        <v>148</v>
      </c>
      <c r="B72" s="2" t="s">
        <v>149</v>
      </c>
      <c r="C72" s="2"/>
      <c r="D72" s="2"/>
      <c r="E72" s="2"/>
      <c r="F72" s="2"/>
      <c r="G72" s="2">
        <v>3.6782348707914099</v>
      </c>
      <c r="H72" s="2">
        <v>0</v>
      </c>
      <c r="I72" s="2">
        <v>0</v>
      </c>
      <c r="J72" s="2"/>
      <c r="K72" s="2">
        <v>4.0494236423222603</v>
      </c>
      <c r="L72" s="2">
        <v>2.2360679774997898</v>
      </c>
      <c r="M72" s="2"/>
      <c r="N72" s="2">
        <v>198.94722918402201</v>
      </c>
      <c r="O72" s="2">
        <v>8.75214259481643</v>
      </c>
      <c r="P72" s="2">
        <v>39.037620003652997</v>
      </c>
      <c r="Q72" s="2"/>
      <c r="R72" s="2">
        <v>0</v>
      </c>
      <c r="S72" s="2">
        <v>6.6332495807107996</v>
      </c>
      <c r="T72" s="2">
        <v>0</v>
      </c>
      <c r="U72" s="2">
        <v>6.0553007081949799</v>
      </c>
      <c r="V72" s="2"/>
      <c r="W72" s="2">
        <v>1</v>
      </c>
      <c r="X72" s="2"/>
      <c r="Y72" s="2">
        <v>0.93781735164239299</v>
      </c>
      <c r="Z72" s="2" t="e">
        <v>#NUM!</v>
      </c>
      <c r="AA72" s="2">
        <v>1.0953710091328701</v>
      </c>
      <c r="AB72" s="2" t="e">
        <v>#NUM!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 t="s">
        <v>150</v>
      </c>
      <c r="B73" s="2" t="s">
        <v>151</v>
      </c>
      <c r="C73" s="2"/>
      <c r="D73" s="2">
        <v>4.6362637261955104</v>
      </c>
      <c r="E73" s="2">
        <v>5.2725274523910199</v>
      </c>
      <c r="F73" s="2">
        <v>5.2725274523910199</v>
      </c>
      <c r="G73" s="2">
        <v>4.6296696426570501</v>
      </c>
      <c r="H73" s="2">
        <v>1.7828216677512501</v>
      </c>
      <c r="I73" s="2">
        <v>0</v>
      </c>
      <c r="J73" s="2"/>
      <c r="K73" s="2">
        <v>9.2376043070340099</v>
      </c>
      <c r="L73" s="2">
        <v>10</v>
      </c>
      <c r="M73" s="2"/>
      <c r="N73" s="2">
        <v>168.14109721132601</v>
      </c>
      <c r="O73" s="2">
        <v>7.7827648410721197</v>
      </c>
      <c r="P73" s="2">
        <v>37.760250321628497</v>
      </c>
      <c r="Q73" s="2">
        <v>6.56035650799266</v>
      </c>
      <c r="R73" s="2">
        <v>8.4436105487781195</v>
      </c>
      <c r="S73" s="2">
        <v>6.5523612405462304</v>
      </c>
      <c r="T73" s="2">
        <v>4.6427856714028399</v>
      </c>
      <c r="U73" s="2">
        <v>9.2376043070340099</v>
      </c>
      <c r="V73" s="2"/>
      <c r="W73" s="2">
        <v>3</v>
      </c>
      <c r="X73" s="2"/>
      <c r="Y73" s="2">
        <v>1.3841085458026201</v>
      </c>
      <c r="Z73" s="2">
        <v>0.96386927578813397</v>
      </c>
      <c r="AA73" s="2">
        <v>1.7320508075688801</v>
      </c>
      <c r="AB73" s="2">
        <v>1.7320508075688801</v>
      </c>
      <c r="AC73" s="2">
        <v>0</v>
      </c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 t="s">
        <v>152</v>
      </c>
      <c r="B74" s="2" t="s">
        <v>153</v>
      </c>
      <c r="C74" s="2"/>
      <c r="D74" s="2">
        <v>8.6075348536173504</v>
      </c>
      <c r="E74" s="2">
        <v>10</v>
      </c>
      <c r="F74" s="2">
        <v>10</v>
      </c>
      <c r="G74" s="2">
        <v>1.4075707616306099</v>
      </c>
      <c r="H74" s="2">
        <v>5.8989456235639004</v>
      </c>
      <c r="I74" s="2">
        <v>0</v>
      </c>
      <c r="J74" s="2"/>
      <c r="K74" s="2">
        <v>6.01827057224728</v>
      </c>
      <c r="L74" s="2">
        <v>7.0710678118654799</v>
      </c>
      <c r="M74" s="2"/>
      <c r="N74" s="2">
        <v>97.076307736797901</v>
      </c>
      <c r="O74" s="2">
        <v>4.1678716206421003</v>
      </c>
      <c r="P74" s="2">
        <v>19.079731497402999</v>
      </c>
      <c r="Q74" s="2">
        <v>2.4699146683437299</v>
      </c>
      <c r="R74" s="2">
        <v>7.03782330326856</v>
      </c>
      <c r="S74" s="2">
        <v>4.3094580368566699</v>
      </c>
      <c r="T74" s="2">
        <v>0</v>
      </c>
      <c r="U74" s="2">
        <v>5.0607421502296601</v>
      </c>
      <c r="V74" s="2"/>
      <c r="W74" s="2">
        <v>1</v>
      </c>
      <c r="X74" s="2"/>
      <c r="Y74" s="2">
        <v>1.950089202429</v>
      </c>
      <c r="Z74" s="2">
        <v>0.15384615384615399</v>
      </c>
      <c r="AA74" s="2">
        <v>1.4142135623731</v>
      </c>
      <c r="AB74" s="2" t="e">
        <v>#NUM!</v>
      </c>
      <c r="AC74" s="2">
        <v>0</v>
      </c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 t="s">
        <v>154</v>
      </c>
      <c r="B75" s="2" t="s">
        <v>155</v>
      </c>
      <c r="C75" s="2"/>
      <c r="D75" s="2"/>
      <c r="E75" s="2"/>
      <c r="F75" s="2"/>
      <c r="G75" s="2">
        <v>4.2599642858691</v>
      </c>
      <c r="H75" s="2">
        <v>1.6978645788975399</v>
      </c>
      <c r="I75" s="2">
        <v>0</v>
      </c>
      <c r="J75" s="2"/>
      <c r="K75" s="2">
        <v>7.2742715251282597</v>
      </c>
      <c r="L75" s="2">
        <v>5.2915026221291797</v>
      </c>
      <c r="M75" s="2"/>
      <c r="N75" s="2">
        <v>97.076307736797901</v>
      </c>
      <c r="O75" s="2">
        <v>9.4046249099562491</v>
      </c>
      <c r="P75" s="2">
        <v>31.157071065297199</v>
      </c>
      <c r="Q75" s="2">
        <v>10</v>
      </c>
      <c r="R75" s="2">
        <v>7.48331477354788</v>
      </c>
      <c r="S75" s="2">
        <v>4.8722443173341698</v>
      </c>
      <c r="T75" s="2">
        <v>9.2188646521246103</v>
      </c>
      <c r="U75" s="2">
        <v>7.0710678118654799</v>
      </c>
      <c r="V75" s="2"/>
      <c r="W75" s="2">
        <v>5</v>
      </c>
      <c r="X75" s="2"/>
      <c r="Y75" s="2">
        <v>0.88346861731957504</v>
      </c>
      <c r="Z75" s="2">
        <v>0.89950625129780104</v>
      </c>
      <c r="AA75" s="2">
        <v>1.0773958545260101</v>
      </c>
      <c r="AB75" s="2">
        <v>0.89000659852909902</v>
      </c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 t="s">
        <v>156</v>
      </c>
      <c r="B76" s="2" t="s">
        <v>157</v>
      </c>
      <c r="C76" s="2"/>
      <c r="D76" s="2"/>
      <c r="E76" s="2"/>
      <c r="F76" s="2"/>
      <c r="G76" s="2">
        <v>2.06516700843473</v>
      </c>
      <c r="H76" s="2">
        <v>4.3192559582280499</v>
      </c>
      <c r="I76" s="2">
        <v>0</v>
      </c>
      <c r="J76" s="2"/>
      <c r="K76" s="2">
        <v>6.1153979414879602</v>
      </c>
      <c r="L76" s="2">
        <v>7.0710678118654799</v>
      </c>
      <c r="M76" s="2"/>
      <c r="N76" s="2">
        <v>194.152615473596</v>
      </c>
      <c r="O76" s="2">
        <v>5.7735026918962404</v>
      </c>
      <c r="P76" s="2">
        <v>26.067875904215601</v>
      </c>
      <c r="Q76" s="2">
        <v>2.5556017840166101</v>
      </c>
      <c r="R76" s="2">
        <v>3.5718305857898001</v>
      </c>
      <c r="S76" s="2">
        <v>3.1562183520336902</v>
      </c>
      <c r="T76" s="2">
        <v>0</v>
      </c>
      <c r="U76" s="2">
        <v>5.1424162068471704</v>
      </c>
      <c r="V76" s="2"/>
      <c r="W76" s="2">
        <v>0</v>
      </c>
      <c r="X76" s="2"/>
      <c r="Y76" s="2">
        <v>1.73813456385756</v>
      </c>
      <c r="Z76" s="2">
        <v>0.51161437413705302</v>
      </c>
      <c r="AA76" s="2">
        <v>1.4142135623731</v>
      </c>
      <c r="AB76" s="2" t="e">
        <v>#NUM!</v>
      </c>
      <c r="AC76" s="2">
        <v>0</v>
      </c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 t="s">
        <v>158</v>
      </c>
      <c r="B77" s="2" t="s">
        <v>159</v>
      </c>
      <c r="C77" s="2"/>
      <c r="D77" s="2">
        <v>7.0059860388437896</v>
      </c>
      <c r="E77" s="2">
        <v>10</v>
      </c>
      <c r="F77" s="2">
        <v>10</v>
      </c>
      <c r="G77" s="2">
        <v>3.8904514040806801</v>
      </c>
      <c r="H77" s="2">
        <v>3.4866114756840401</v>
      </c>
      <c r="I77" s="2">
        <v>0</v>
      </c>
      <c r="J77" s="2"/>
      <c r="K77" s="2">
        <v>6.3136877565101797</v>
      </c>
      <c r="L77" s="2">
        <v>5.2915026221291797</v>
      </c>
      <c r="M77" s="2"/>
      <c r="N77" s="2">
        <v>137.286630986484</v>
      </c>
      <c r="O77" s="2">
        <v>7.4960306956732898</v>
      </c>
      <c r="P77" s="2">
        <v>28.7005189137566</v>
      </c>
      <c r="Q77" s="2">
        <v>5.1182196366318502</v>
      </c>
      <c r="R77" s="2">
        <v>3.5210436794891602</v>
      </c>
      <c r="S77" s="2">
        <v>6.8660656232559498</v>
      </c>
      <c r="T77" s="2">
        <v>7</v>
      </c>
      <c r="U77" s="2">
        <v>6.1373175465073198</v>
      </c>
      <c r="V77" s="2"/>
      <c r="W77" s="2">
        <v>2</v>
      </c>
      <c r="X77" s="2"/>
      <c r="Y77" s="2">
        <v>1.9899216185507</v>
      </c>
      <c r="Z77" s="2">
        <v>0.120074014620612</v>
      </c>
      <c r="AA77" s="2">
        <v>1.23934886550922</v>
      </c>
      <c r="AB77" s="2">
        <v>1.1798905631240599</v>
      </c>
      <c r="AC77" s="2">
        <v>0</v>
      </c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 t="s">
        <v>160</v>
      </c>
      <c r="B78" s="2" t="s">
        <v>161</v>
      </c>
      <c r="C78" s="2"/>
      <c r="D78" s="2"/>
      <c r="E78" s="2"/>
      <c r="F78" s="2"/>
      <c r="G78" s="2">
        <v>1</v>
      </c>
      <c r="H78" s="2">
        <v>0</v>
      </c>
      <c r="I78" s="2">
        <v>0</v>
      </c>
      <c r="J78" s="2"/>
      <c r="K78" s="2">
        <v>7.6916361951976402</v>
      </c>
      <c r="L78" s="2">
        <v>7.0710678118654799</v>
      </c>
      <c r="M78" s="2"/>
      <c r="N78" s="2">
        <v>168.14109721132601</v>
      </c>
      <c r="O78" s="2">
        <v>6.81385143869245</v>
      </c>
      <c r="P78" s="2">
        <v>33.059297207799503</v>
      </c>
      <c r="Q78" s="2">
        <v>7.0879640553378103</v>
      </c>
      <c r="R78" s="2">
        <v>2.6701041009563098</v>
      </c>
      <c r="S78" s="2">
        <v>6.8556546004010404</v>
      </c>
      <c r="T78" s="2">
        <v>6.0836501901140698</v>
      </c>
      <c r="U78" s="2">
        <v>6.4678693039774204</v>
      </c>
      <c r="V78" s="2"/>
      <c r="W78" s="2">
        <v>1</v>
      </c>
      <c r="X78" s="2"/>
      <c r="Y78" s="2">
        <v>1.3830582952528601</v>
      </c>
      <c r="Z78" s="2">
        <v>1.00110009931435</v>
      </c>
      <c r="AA78" s="2">
        <v>1.7320508075688801</v>
      </c>
      <c r="AB78" s="2">
        <v>1.7320508075688801</v>
      </c>
      <c r="AC78" s="2">
        <v>0</v>
      </c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 t="s">
        <v>162</v>
      </c>
      <c r="B79" s="2" t="s">
        <v>163</v>
      </c>
      <c r="C79" s="2"/>
      <c r="D79" s="2"/>
      <c r="E79" s="2"/>
      <c r="F79" s="2"/>
      <c r="G79" s="2">
        <v>8.7917672518907395</v>
      </c>
      <c r="H79" s="2">
        <v>3.16227766016838</v>
      </c>
      <c r="I79" s="2">
        <v>0</v>
      </c>
      <c r="J79" s="2"/>
      <c r="K79" s="2">
        <v>2.6442668683052299</v>
      </c>
      <c r="L79" s="2">
        <v>3.16227766016838</v>
      </c>
      <c r="M79" s="2"/>
      <c r="N79" s="2">
        <v>137.286630986484</v>
      </c>
      <c r="O79" s="2">
        <v>5</v>
      </c>
      <c r="P79" s="2">
        <v>18.526105296748401</v>
      </c>
      <c r="Q79" s="2">
        <v>0</v>
      </c>
      <c r="R79" s="2">
        <v>1.73259232729683</v>
      </c>
      <c r="S79" s="2">
        <v>1.30930734141595</v>
      </c>
      <c r="T79" s="2">
        <v>0</v>
      </c>
      <c r="U79" s="2">
        <v>0</v>
      </c>
      <c r="V79" s="2"/>
      <c r="W79" s="2">
        <v>0</v>
      </c>
      <c r="X79" s="2"/>
      <c r="Y79" s="2">
        <v>1.91243118642706</v>
      </c>
      <c r="Z79" s="2"/>
      <c r="AA79" s="2" t="e">
        <v>#NUM!</v>
      </c>
      <c r="AB79" s="2" t="e">
        <v>#NUM!</v>
      </c>
      <c r="AC79" s="2">
        <v>0</v>
      </c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 t="s">
        <v>164</v>
      </c>
      <c r="B80" s="2" t="s">
        <v>165</v>
      </c>
      <c r="C80" s="2"/>
      <c r="D80" s="2"/>
      <c r="E80" s="2"/>
      <c r="F80" s="2"/>
      <c r="G80" s="2">
        <v>0.91157434553406802</v>
      </c>
      <c r="H80" s="2">
        <v>0</v>
      </c>
      <c r="I80" s="2">
        <v>0</v>
      </c>
      <c r="J80" s="2"/>
      <c r="K80" s="2">
        <v>7.7495073266141397</v>
      </c>
      <c r="L80" s="2">
        <v>6.4807406984078604</v>
      </c>
      <c r="M80" s="2"/>
      <c r="N80" s="2">
        <v>97.076307736797901</v>
      </c>
      <c r="O80" s="2">
        <v>4.5499247669181697</v>
      </c>
      <c r="P80" s="2">
        <v>25.042223303447201</v>
      </c>
      <c r="Q80" s="2">
        <v>4.5569233304099397</v>
      </c>
      <c r="R80" s="2">
        <v>0</v>
      </c>
      <c r="S80" s="2">
        <v>3.2348106590649102</v>
      </c>
      <c r="T80" s="2">
        <v>9</v>
      </c>
      <c r="U80" s="2">
        <v>6.80685928555405</v>
      </c>
      <c r="V80" s="2"/>
      <c r="W80" s="2">
        <v>1</v>
      </c>
      <c r="X80" s="2"/>
      <c r="Y80" s="2">
        <v>1.6427847412283401</v>
      </c>
      <c r="Z80" s="2">
        <v>1.7320508075688801</v>
      </c>
      <c r="AA80" s="2">
        <v>0.99005853087526896</v>
      </c>
      <c r="AB80" s="2">
        <v>1.1998720393073199</v>
      </c>
      <c r="AC80" s="2">
        <v>0</v>
      </c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 t="s">
        <v>166</v>
      </c>
      <c r="B81" s="2" t="s">
        <v>167</v>
      </c>
      <c r="C81" s="2"/>
      <c r="D81" s="2"/>
      <c r="E81" s="2"/>
      <c r="F81" s="2"/>
      <c r="G81" s="2">
        <v>1</v>
      </c>
      <c r="H81" s="2">
        <v>5.55737346648365</v>
      </c>
      <c r="I81" s="2">
        <v>0</v>
      </c>
      <c r="J81" s="2"/>
      <c r="K81" s="2">
        <v>5.6234132519034903</v>
      </c>
      <c r="L81" s="2">
        <v>3.16227766016838</v>
      </c>
      <c r="M81" s="2"/>
      <c r="N81" s="2">
        <v>137.286630986484</v>
      </c>
      <c r="O81" s="2">
        <v>6.4880843162861197</v>
      </c>
      <c r="P81" s="2">
        <v>34.836960514954697</v>
      </c>
      <c r="Q81" s="2"/>
      <c r="R81" s="2">
        <v>5.7463586642922504</v>
      </c>
      <c r="S81" s="2">
        <v>0</v>
      </c>
      <c r="T81" s="2">
        <v>10</v>
      </c>
      <c r="U81" s="2">
        <v>0</v>
      </c>
      <c r="V81" s="2"/>
      <c r="W81" s="2">
        <v>1</v>
      </c>
      <c r="X81" s="2"/>
      <c r="Y81" s="2">
        <v>1.4646719139514</v>
      </c>
      <c r="Z81" s="2">
        <v>2.7063293868263699E-2</v>
      </c>
      <c r="AA81" s="2" t="e">
        <v>#NUM!</v>
      </c>
      <c r="AB81" s="2">
        <v>0.86961640220306902</v>
      </c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 t="s">
        <v>168</v>
      </c>
      <c r="B82" s="2" t="s">
        <v>169</v>
      </c>
      <c r="C82" s="2"/>
      <c r="D82" s="2"/>
      <c r="E82" s="2"/>
      <c r="F82" s="2"/>
      <c r="G82" s="2">
        <v>1.07940546639623</v>
      </c>
      <c r="H82" s="2">
        <v>3.16227766016838</v>
      </c>
      <c r="I82" s="2">
        <v>0</v>
      </c>
      <c r="J82" s="2"/>
      <c r="K82" s="2">
        <v>3.7396524950143801</v>
      </c>
      <c r="L82" s="2">
        <v>7.0710678118654799</v>
      </c>
      <c r="M82" s="2"/>
      <c r="N82" s="2">
        <v>168.14109721132601</v>
      </c>
      <c r="O82" s="2">
        <v>5.8186891012617901</v>
      </c>
      <c r="P82" s="2">
        <v>28.230990077956601</v>
      </c>
      <c r="Q82" s="2">
        <v>1.9625683787191499</v>
      </c>
      <c r="R82" s="2">
        <v>7.1959963853163504</v>
      </c>
      <c r="S82" s="2">
        <v>1.4442002235542999</v>
      </c>
      <c r="T82" s="2">
        <v>0</v>
      </c>
      <c r="U82" s="2">
        <v>3.1446603773522002</v>
      </c>
      <c r="V82" s="2"/>
      <c r="W82" s="2">
        <v>1</v>
      </c>
      <c r="X82" s="2"/>
      <c r="Y82" s="2">
        <v>1.86891258250569</v>
      </c>
      <c r="Z82" s="2"/>
      <c r="AA82" s="2">
        <v>1.4142135623731</v>
      </c>
      <c r="AB82" s="2" t="e">
        <v>#NUM!</v>
      </c>
      <c r="AC82" s="2">
        <v>0</v>
      </c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 t="s">
        <v>170</v>
      </c>
      <c r="B83" s="2" t="s">
        <v>171</v>
      </c>
      <c r="C83" s="2"/>
      <c r="D83" s="2"/>
      <c r="E83" s="2"/>
      <c r="F83" s="2"/>
      <c r="G83" s="2">
        <v>4.5410019074143797</v>
      </c>
      <c r="H83" s="2">
        <v>3.16227766016838</v>
      </c>
      <c r="I83" s="2">
        <v>0</v>
      </c>
      <c r="J83" s="2"/>
      <c r="K83" s="2">
        <v>7.6814147472331404</v>
      </c>
      <c r="L83" s="2">
        <v>7.0710678118654799</v>
      </c>
      <c r="M83" s="2"/>
      <c r="N83" s="2">
        <v>137.286630986484</v>
      </c>
      <c r="O83" s="2">
        <v>6.6454123597158601</v>
      </c>
      <c r="P83" s="2">
        <v>24.965602429715901</v>
      </c>
      <c r="Q83" s="2">
        <v>0</v>
      </c>
      <c r="R83" s="2">
        <v>5.4789380107899399</v>
      </c>
      <c r="S83" s="2">
        <v>1.93715549932663</v>
      </c>
      <c r="T83" s="2">
        <v>0</v>
      </c>
      <c r="U83" s="2">
        <v>6.4592741250253702</v>
      </c>
      <c r="V83" s="2"/>
      <c r="W83" s="2">
        <v>0</v>
      </c>
      <c r="X83" s="2"/>
      <c r="Y83" s="2">
        <v>1.9193183432637799</v>
      </c>
      <c r="Z83" s="2"/>
      <c r="AA83" s="2">
        <v>1.12596987722807</v>
      </c>
      <c r="AB83" s="2" t="e">
        <v>#NUM!</v>
      </c>
      <c r="AC83" s="2">
        <v>0</v>
      </c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 t="s">
        <v>172</v>
      </c>
      <c r="B84" s="2" t="s">
        <v>173</v>
      </c>
      <c r="C84" s="2"/>
      <c r="D84" s="2"/>
      <c r="E84" s="2"/>
      <c r="F84" s="2"/>
      <c r="G84" s="2">
        <v>1.74905063840835</v>
      </c>
      <c r="H84" s="2">
        <v>3.16227766016838</v>
      </c>
      <c r="I84" s="2">
        <v>0</v>
      </c>
      <c r="J84" s="2"/>
      <c r="K84" s="2">
        <v>5.7717056522227104</v>
      </c>
      <c r="L84" s="2">
        <v>7.0710678118654799</v>
      </c>
      <c r="M84" s="2"/>
      <c r="N84" s="2">
        <v>137.286630986484</v>
      </c>
      <c r="O84" s="2">
        <v>3.7796447300922602</v>
      </c>
      <c r="P84" s="2">
        <v>20.294331547490099</v>
      </c>
      <c r="Q84" s="2">
        <v>0</v>
      </c>
      <c r="R84" s="2">
        <v>5.6806838369631798</v>
      </c>
      <c r="S84" s="2">
        <v>1.3732131246511901</v>
      </c>
      <c r="T84" s="2">
        <v>0</v>
      </c>
      <c r="U84" s="2">
        <v>4.8534065928536796</v>
      </c>
      <c r="V84" s="2"/>
      <c r="W84" s="2">
        <v>0</v>
      </c>
      <c r="X84" s="2"/>
      <c r="Y84" s="2">
        <v>1.81655653753068</v>
      </c>
      <c r="Z84" s="2"/>
      <c r="AA84" s="2">
        <v>1.7320508075688801</v>
      </c>
      <c r="AB84" s="2" t="e">
        <v>#NUM!</v>
      </c>
      <c r="AC84" s="2">
        <v>0</v>
      </c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 t="s">
        <v>174</v>
      </c>
      <c r="B85" s="2" t="s">
        <v>175</v>
      </c>
      <c r="C85" s="2"/>
      <c r="D85" s="2"/>
      <c r="E85" s="2"/>
      <c r="F85" s="2"/>
      <c r="G85" s="2">
        <v>2.4166058712186702</v>
      </c>
      <c r="H85" s="2">
        <v>3.2780798324688201</v>
      </c>
      <c r="I85" s="2">
        <v>0</v>
      </c>
      <c r="J85" s="2"/>
      <c r="K85" s="2">
        <v>6.3949131848218403</v>
      </c>
      <c r="L85" s="2">
        <v>6.1342371962112301</v>
      </c>
      <c r="M85" s="2"/>
      <c r="N85" s="2">
        <v>168.14109721132601</v>
      </c>
      <c r="O85" s="2">
        <v>7.6531972777022004</v>
      </c>
      <c r="P85" s="2">
        <v>37.1316172167719</v>
      </c>
      <c r="Q85" s="2"/>
      <c r="R85" s="2">
        <v>8.6751214376954309</v>
      </c>
      <c r="S85" s="2">
        <v>0</v>
      </c>
      <c r="T85" s="2">
        <v>3.4554065772797</v>
      </c>
      <c r="U85" s="2">
        <v>5.77350269189626</v>
      </c>
      <c r="V85" s="2"/>
      <c r="W85" s="2">
        <v>2</v>
      </c>
      <c r="X85" s="2"/>
      <c r="Y85" s="2">
        <v>1.52947171359866</v>
      </c>
      <c r="Z85" s="2">
        <v>0.52610306209271795</v>
      </c>
      <c r="AA85" s="2">
        <v>1.7320508075688801</v>
      </c>
      <c r="AB85" s="2">
        <v>1.41421356237309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 t="s">
        <v>176</v>
      </c>
      <c r="B86" s="2" t="s">
        <v>177</v>
      </c>
      <c r="C86" s="2"/>
      <c r="D86" s="2"/>
      <c r="E86" s="2"/>
      <c r="F86" s="2"/>
      <c r="G86" s="2">
        <v>1.1779129209783701</v>
      </c>
      <c r="H86" s="2">
        <v>3.2641544905959199</v>
      </c>
      <c r="I86" s="2">
        <v>0</v>
      </c>
      <c r="J86" s="2"/>
      <c r="K86" s="2">
        <v>7.6967418288134297</v>
      </c>
      <c r="L86" s="2">
        <v>7.0710678118654799</v>
      </c>
      <c r="M86" s="2"/>
      <c r="N86" s="2">
        <v>198.94722918402201</v>
      </c>
      <c r="O86" s="2">
        <v>7.5828754440515498</v>
      </c>
      <c r="P86" s="2">
        <v>33.822279163417299</v>
      </c>
      <c r="Q86" s="2">
        <v>3.5608181415681099</v>
      </c>
      <c r="R86" s="2">
        <v>10</v>
      </c>
      <c r="S86" s="2">
        <v>2.2677868380553599</v>
      </c>
      <c r="T86" s="2">
        <v>8.1782402774998406</v>
      </c>
      <c r="U86" s="2">
        <v>6.4721626129825296</v>
      </c>
      <c r="V86" s="2"/>
      <c r="W86" s="2">
        <v>3</v>
      </c>
      <c r="X86" s="2"/>
      <c r="Y86" s="2">
        <v>1.3990399283428001</v>
      </c>
      <c r="Z86" s="2">
        <v>0.64477798711767897</v>
      </c>
      <c r="AA86" s="2">
        <v>1.2193663694160599</v>
      </c>
      <c r="AB86" s="2">
        <v>1.4142135623731</v>
      </c>
      <c r="AC86" s="2">
        <v>0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 t="s">
        <v>178</v>
      </c>
      <c r="B87" s="2" t="s">
        <v>179</v>
      </c>
      <c r="C87" s="2"/>
      <c r="D87" s="2"/>
      <c r="E87" s="2"/>
      <c r="F87" s="2"/>
      <c r="G87" s="2">
        <v>3.5764578155229101</v>
      </c>
      <c r="H87" s="2">
        <v>3.5508156238057298</v>
      </c>
      <c r="I87" s="2">
        <v>0</v>
      </c>
      <c r="J87" s="2"/>
      <c r="K87" s="2">
        <v>4.6671059959971704</v>
      </c>
      <c r="L87" s="2">
        <v>6.0692540371781503</v>
      </c>
      <c r="M87" s="2"/>
      <c r="N87" s="2">
        <v>97.076307736797901</v>
      </c>
      <c r="O87" s="2">
        <v>4.51663591625449</v>
      </c>
      <c r="P87" s="2">
        <v>14.072514621881499</v>
      </c>
      <c r="Q87" s="2">
        <v>3.2992677163447701</v>
      </c>
      <c r="R87" s="2">
        <v>5.5643023237125897</v>
      </c>
      <c r="S87" s="2">
        <v>1.0403296180950099</v>
      </c>
      <c r="T87" s="2">
        <v>0</v>
      </c>
      <c r="U87" s="2">
        <v>4.2360883423796096</v>
      </c>
      <c r="V87" s="2"/>
      <c r="W87" s="2">
        <v>0</v>
      </c>
      <c r="X87" s="2"/>
      <c r="Y87" s="2">
        <v>1.96702607753238</v>
      </c>
      <c r="Z87" s="2">
        <v>0.13572379319182601</v>
      </c>
      <c r="AA87" s="2">
        <v>1.7320508075688801</v>
      </c>
      <c r="AB87" s="2" t="e">
        <v>#NUM!</v>
      </c>
      <c r="AC87" s="2">
        <v>0</v>
      </c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 t="s">
        <v>180</v>
      </c>
      <c r="B88" s="2" t="s">
        <v>181</v>
      </c>
      <c r="C88" s="2"/>
      <c r="D88" s="2"/>
      <c r="E88" s="2"/>
      <c r="F88" s="2"/>
      <c r="G88" s="2">
        <v>1.67807725280485</v>
      </c>
      <c r="H88" s="2">
        <v>4.2706293973870704</v>
      </c>
      <c r="I88" s="2">
        <v>0</v>
      </c>
      <c r="J88" s="2"/>
      <c r="K88" s="2">
        <v>6.7492233718158099</v>
      </c>
      <c r="L88" s="2">
        <v>6.8556546004010404</v>
      </c>
      <c r="M88" s="2"/>
      <c r="N88" s="2">
        <v>168.14109721132601</v>
      </c>
      <c r="O88" s="2">
        <v>6.4697096424138403</v>
      </c>
      <c r="P88" s="2">
        <v>31.389597475252302</v>
      </c>
      <c r="Q88" s="2">
        <v>2.9791942008073899</v>
      </c>
      <c r="R88" s="2">
        <v>4.1146787983399697</v>
      </c>
      <c r="S88" s="2">
        <v>3.3166247903553998</v>
      </c>
      <c r="T88" s="2">
        <v>0</v>
      </c>
      <c r="U88" s="2">
        <v>5.7638721552635301</v>
      </c>
      <c r="V88" s="2"/>
      <c r="W88" s="2">
        <v>0</v>
      </c>
      <c r="X88" s="2"/>
      <c r="Y88" s="2">
        <v>1.1361539536648699</v>
      </c>
      <c r="Z88" s="2">
        <v>0.45207801397030001</v>
      </c>
      <c r="AA88" s="2">
        <v>0.96847021960350799</v>
      </c>
      <c r="AB88" s="2" t="e">
        <v>#NUM!</v>
      </c>
      <c r="AC88" s="2">
        <v>0</v>
      </c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 t="s">
        <v>182</v>
      </c>
      <c r="B89" s="2" t="s">
        <v>183</v>
      </c>
      <c r="C89" s="2"/>
      <c r="D89" s="2">
        <v>7.8929473786126998</v>
      </c>
      <c r="E89" s="2">
        <v>10</v>
      </c>
      <c r="F89" s="2">
        <v>10</v>
      </c>
      <c r="G89" s="2">
        <v>0.67267754588476703</v>
      </c>
      <c r="H89" s="2">
        <v>0</v>
      </c>
      <c r="I89" s="2">
        <v>0</v>
      </c>
      <c r="J89" s="2"/>
      <c r="K89" s="2">
        <v>6.9853420565800999</v>
      </c>
      <c r="L89" s="2">
        <v>4.87950036474267</v>
      </c>
      <c r="M89" s="2"/>
      <c r="N89" s="2">
        <v>97.076307736797901</v>
      </c>
      <c r="O89" s="2">
        <v>5.8834840541455202</v>
      </c>
      <c r="P89" s="2">
        <v>29.558192935820401</v>
      </c>
      <c r="Q89" s="2">
        <v>8.5153170522300599</v>
      </c>
      <c r="R89" s="2">
        <v>6.9006555934235401</v>
      </c>
      <c r="S89" s="2">
        <v>8.8640526042791805</v>
      </c>
      <c r="T89" s="2">
        <v>10</v>
      </c>
      <c r="U89" s="2">
        <v>7.0710678118654799</v>
      </c>
      <c r="V89" s="2"/>
      <c r="W89" s="2">
        <v>4</v>
      </c>
      <c r="X89" s="2"/>
      <c r="Y89" s="2">
        <v>1.3745066737218601</v>
      </c>
      <c r="Z89" s="2">
        <v>0.72748194536034005</v>
      </c>
      <c r="AA89" s="2">
        <v>1.3614212147648499</v>
      </c>
      <c r="AB89" s="2">
        <v>1.1604036806724001</v>
      </c>
      <c r="AC89" s="2">
        <v>2.0462643705266601E-2</v>
      </c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 t="s">
        <v>184</v>
      </c>
      <c r="B90" s="2" t="s">
        <v>185</v>
      </c>
      <c r="C90" s="2"/>
      <c r="D90" s="2"/>
      <c r="E90" s="2"/>
      <c r="F90" s="2"/>
      <c r="G90" s="2">
        <v>1.31844066251059</v>
      </c>
      <c r="H90" s="2">
        <v>5.5386046288106199</v>
      </c>
      <c r="I90" s="2">
        <v>0</v>
      </c>
      <c r="J90" s="2"/>
      <c r="K90" s="2">
        <v>7.6197981257661098</v>
      </c>
      <c r="L90" s="2">
        <v>7.0710678118654799</v>
      </c>
      <c r="M90" s="2"/>
      <c r="N90" s="2">
        <v>97.076307736797901</v>
      </c>
      <c r="O90" s="2">
        <v>5.3348635625261496</v>
      </c>
      <c r="P90" s="2">
        <v>20.9007986645389</v>
      </c>
      <c r="Q90" s="2">
        <v>5.1112035680332299</v>
      </c>
      <c r="R90" s="2">
        <v>8.3666002653407592</v>
      </c>
      <c r="S90" s="2">
        <v>6.8660656232559498</v>
      </c>
      <c r="T90" s="2">
        <v>3.4820892535521302</v>
      </c>
      <c r="U90" s="2">
        <v>6.4074609289137001</v>
      </c>
      <c r="V90" s="2"/>
      <c r="W90" s="2">
        <v>1</v>
      </c>
      <c r="X90" s="2"/>
      <c r="Y90" s="2">
        <v>1.39801823373145</v>
      </c>
      <c r="Z90" s="2">
        <v>3.4731620378451698E-2</v>
      </c>
      <c r="AA90" s="2">
        <v>1.28414681644486</v>
      </c>
      <c r="AB90" s="2">
        <v>1.7320508075688801</v>
      </c>
      <c r="AC90" s="2">
        <v>0</v>
      </c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 t="s">
        <v>186</v>
      </c>
      <c r="B91" s="2" t="s">
        <v>187</v>
      </c>
      <c r="C91" s="2"/>
      <c r="D91" s="2">
        <v>6.26374860127767</v>
      </c>
      <c r="E91" s="2">
        <v>8.5274972025553399</v>
      </c>
      <c r="F91" s="2">
        <v>8.5274972025553399</v>
      </c>
      <c r="G91" s="2">
        <v>7.1428571428571104</v>
      </c>
      <c r="H91" s="2">
        <v>4.5099916015986903</v>
      </c>
      <c r="I91" s="2">
        <v>0</v>
      </c>
      <c r="J91" s="2"/>
      <c r="K91" s="2">
        <v>7.8496194424676604</v>
      </c>
      <c r="L91" s="2">
        <v>6.9059617499887498</v>
      </c>
      <c r="M91" s="2"/>
      <c r="N91" s="2">
        <v>168.14109721132601</v>
      </c>
      <c r="O91" s="2">
        <v>7.1962291712892297</v>
      </c>
      <c r="P91" s="2">
        <v>34.914509230148298</v>
      </c>
      <c r="Q91" s="2"/>
      <c r="R91" s="2">
        <v>9.7665047680639194</v>
      </c>
      <c r="S91" s="2">
        <v>8.4057364574795805</v>
      </c>
      <c r="T91" s="2">
        <v>7</v>
      </c>
      <c r="U91" s="2">
        <v>6.6791549698379598</v>
      </c>
      <c r="V91" s="2"/>
      <c r="W91" s="2">
        <v>4</v>
      </c>
      <c r="X91" s="2"/>
      <c r="Y91" s="2">
        <v>1.4142135623731</v>
      </c>
      <c r="Z91" s="2">
        <v>0.35898965806172001</v>
      </c>
      <c r="AA91" s="2">
        <v>0.88770896669265797</v>
      </c>
      <c r="AB91" s="2">
        <v>1.17229301129737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 t="s">
        <v>188</v>
      </c>
      <c r="B92" s="2" t="s">
        <v>189</v>
      </c>
      <c r="C92" s="2"/>
      <c r="D92" s="2"/>
      <c r="E92" s="2"/>
      <c r="F92" s="2"/>
      <c r="G92" s="2" t="e">
        <v>#NUM!</v>
      </c>
      <c r="H92" s="2">
        <v>2.4449505674232501</v>
      </c>
      <c r="I92" s="2">
        <v>1</v>
      </c>
      <c r="J92" s="2"/>
      <c r="K92" s="2">
        <v>10</v>
      </c>
      <c r="L92" s="2">
        <v>10</v>
      </c>
      <c r="M92" s="2"/>
      <c r="N92" s="2">
        <v>3958</v>
      </c>
      <c r="O92" s="2">
        <v>0</v>
      </c>
      <c r="P92" s="2">
        <v>198.947229184023</v>
      </c>
      <c r="Q92" s="2"/>
      <c r="R92" s="2">
        <v>10</v>
      </c>
      <c r="S92" s="2"/>
      <c r="T92" s="2">
        <v>0</v>
      </c>
      <c r="U92" s="2"/>
      <c r="V92" s="2"/>
      <c r="W92" s="2">
        <v>1</v>
      </c>
      <c r="X92" s="2"/>
      <c r="Y92" s="2"/>
      <c r="Z92" s="2">
        <v>1.053541647137</v>
      </c>
      <c r="AA92" s="2"/>
      <c r="AB92" s="2" t="e">
        <v>#NUM!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 t="s">
        <v>190</v>
      </c>
      <c r="B93" s="2" t="s">
        <v>191</v>
      </c>
      <c r="C93" s="2"/>
      <c r="D93" s="2"/>
      <c r="E93" s="2"/>
      <c r="F93" s="2"/>
      <c r="G93" s="2" t="e">
        <v>#NUM!</v>
      </c>
      <c r="H93" s="2">
        <v>4.6415888336127802</v>
      </c>
      <c r="I93" s="2">
        <v>2.2360679774997898</v>
      </c>
      <c r="J93" s="2"/>
      <c r="K93" s="2">
        <v>7.0710678118654799</v>
      </c>
      <c r="L93" s="2">
        <v>7.0710678118654799</v>
      </c>
      <c r="M93" s="2"/>
      <c r="N93" s="2">
        <v>3958</v>
      </c>
      <c r="O93" s="2">
        <v>0</v>
      </c>
      <c r="P93" s="2">
        <v>186.20440381473301</v>
      </c>
      <c r="Q93" s="2"/>
      <c r="R93" s="2">
        <v>6.39535478701396</v>
      </c>
      <c r="S93" s="2"/>
      <c r="T93" s="2">
        <v>2.0679074111133402</v>
      </c>
      <c r="U93" s="2">
        <v>5</v>
      </c>
      <c r="V93" s="2"/>
      <c r="W93" s="2">
        <v>0</v>
      </c>
      <c r="X93" s="2"/>
      <c r="Y93" s="2"/>
      <c r="Z93" s="2">
        <v>0</v>
      </c>
      <c r="AA93" s="2"/>
      <c r="AB93" s="2">
        <v>1.41421356237309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 t="s">
        <v>192</v>
      </c>
      <c r="B94" s="2" t="s">
        <v>193</v>
      </c>
      <c r="C94" s="2"/>
      <c r="D94" s="2"/>
      <c r="E94" s="2"/>
      <c r="F94" s="2"/>
      <c r="G94" s="2">
        <v>2.2636473398971702</v>
      </c>
      <c r="H94" s="2">
        <v>1.61721508012528</v>
      </c>
      <c r="I94" s="2">
        <v>0</v>
      </c>
      <c r="J94" s="2"/>
      <c r="K94" s="2">
        <v>3.5857509876474598</v>
      </c>
      <c r="L94" s="2">
        <v>3.61620285339789</v>
      </c>
      <c r="M94" s="2"/>
      <c r="N94" s="2">
        <v>168.14109721132601</v>
      </c>
      <c r="O94" s="2">
        <v>10</v>
      </c>
      <c r="P94" s="2">
        <v>41.005011548751703</v>
      </c>
      <c r="Q94" s="2">
        <v>1.5467205622243601</v>
      </c>
      <c r="R94" s="2">
        <v>0.99064756341043503</v>
      </c>
      <c r="S94" s="2">
        <v>0.577680089421719</v>
      </c>
      <c r="T94" s="2">
        <v>0</v>
      </c>
      <c r="U94" s="2">
        <v>4.2163702135578403</v>
      </c>
      <c r="V94" s="2"/>
      <c r="W94" s="2">
        <v>1</v>
      </c>
      <c r="X94" s="2"/>
      <c r="Y94" s="2">
        <v>1.5687700880239199</v>
      </c>
      <c r="Z94" s="2"/>
      <c r="AA94" s="2">
        <v>1.7320508075688801</v>
      </c>
      <c r="AB94" s="2" t="e">
        <v>#NUM!</v>
      </c>
      <c r="AC94" s="2">
        <v>0</v>
      </c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 t="s">
        <v>194</v>
      </c>
      <c r="B95" s="2" t="s">
        <v>195</v>
      </c>
      <c r="C95" s="2"/>
      <c r="D95" s="2"/>
      <c r="E95" s="2"/>
      <c r="F95" s="2"/>
      <c r="G95" s="2">
        <v>2.1821789023599201</v>
      </c>
      <c r="H95" s="2">
        <v>2.6243663060351698</v>
      </c>
      <c r="I95" s="2">
        <v>0</v>
      </c>
      <c r="J95" s="2"/>
      <c r="K95" s="2">
        <v>6.3238292866826997</v>
      </c>
      <c r="L95" s="2">
        <v>7.0710678118654799</v>
      </c>
      <c r="M95" s="2"/>
      <c r="N95" s="2">
        <v>137.286630986484</v>
      </c>
      <c r="O95" s="2">
        <v>5.3725332975960898</v>
      </c>
      <c r="P95" s="2">
        <v>25.616988427904499</v>
      </c>
      <c r="Q95" s="2">
        <v>1.79712689361946</v>
      </c>
      <c r="R95" s="2">
        <v>0</v>
      </c>
      <c r="S95" s="2">
        <v>0</v>
      </c>
      <c r="T95" s="2">
        <v>0</v>
      </c>
      <c r="U95" s="2">
        <v>5.3176853778479396</v>
      </c>
      <c r="V95" s="2"/>
      <c r="W95" s="2">
        <v>0</v>
      </c>
      <c r="X95" s="2"/>
      <c r="Y95" s="2">
        <v>0.94119453093887395</v>
      </c>
      <c r="Z95" s="2">
        <v>0.83029191139595004</v>
      </c>
      <c r="AA95" s="2">
        <v>1.4142135623731</v>
      </c>
      <c r="AB95" s="2" t="e">
        <v>#NUM!</v>
      </c>
      <c r="AC95" s="2">
        <v>0</v>
      </c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 t="s">
        <v>196</v>
      </c>
      <c r="B96" s="2" t="s">
        <v>197</v>
      </c>
      <c r="C96" s="2"/>
      <c r="D96" s="2">
        <v>5.5979047998549403</v>
      </c>
      <c r="E96" s="2">
        <v>7.1958095997098903</v>
      </c>
      <c r="F96" s="2">
        <v>7.1958095997098903</v>
      </c>
      <c r="G96" s="2">
        <v>4.7619047619047397</v>
      </c>
      <c r="H96" s="2">
        <v>2.1048563056196099</v>
      </c>
      <c r="I96" s="2">
        <v>0</v>
      </c>
      <c r="J96" s="2"/>
      <c r="K96" s="2">
        <v>6.5320339819380902</v>
      </c>
      <c r="L96" s="2">
        <v>4.2667467941193999</v>
      </c>
      <c r="M96" s="2"/>
      <c r="N96" s="2">
        <v>137.286630986484</v>
      </c>
      <c r="O96" s="2">
        <v>8.0622577482985491</v>
      </c>
      <c r="P96" s="2">
        <v>29.8724471949009</v>
      </c>
      <c r="Q96" s="2">
        <v>7.7860137149492603</v>
      </c>
      <c r="R96" s="2">
        <v>6.0340911834555797</v>
      </c>
      <c r="S96" s="2">
        <v>7.1692844829820901</v>
      </c>
      <c r="T96" s="2">
        <v>5.3365352544860301</v>
      </c>
      <c r="U96" s="2">
        <v>7.0710678118654799</v>
      </c>
      <c r="V96" s="2"/>
      <c r="W96" s="2">
        <v>4</v>
      </c>
      <c r="X96" s="2"/>
      <c r="Y96" s="2">
        <v>0.50181771568077804</v>
      </c>
      <c r="Z96" s="2">
        <v>0.27857543140566199</v>
      </c>
      <c r="AA96" s="2">
        <v>1.4142135623731</v>
      </c>
      <c r="AB96" s="2">
        <v>1.41421356237309</v>
      </c>
      <c r="AC96" s="2">
        <v>0</v>
      </c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 t="s">
        <v>198</v>
      </c>
      <c r="B97" s="2" t="s">
        <v>199</v>
      </c>
      <c r="C97" s="2"/>
      <c r="D97" s="2"/>
      <c r="E97" s="2"/>
      <c r="F97" s="2"/>
      <c r="G97" s="2">
        <v>6.4284352529821804</v>
      </c>
      <c r="H97" s="2">
        <v>3.9974185940314499</v>
      </c>
      <c r="I97" s="2">
        <v>0</v>
      </c>
      <c r="J97" s="2"/>
      <c r="K97" s="2">
        <v>8.2354902605280706</v>
      </c>
      <c r="L97" s="2">
        <v>6.7823299831252699</v>
      </c>
      <c r="M97" s="2"/>
      <c r="N97" s="2">
        <v>97.076307736797901</v>
      </c>
      <c r="O97" s="2">
        <v>8.6602540378443909</v>
      </c>
      <c r="P97" s="2">
        <v>26.982815050064399</v>
      </c>
      <c r="Q97" s="2"/>
      <c r="R97" s="2">
        <v>9.59166304662544</v>
      </c>
      <c r="S97" s="2">
        <v>6.2449979983984001</v>
      </c>
      <c r="T97" s="2">
        <v>10</v>
      </c>
      <c r="U97" s="2">
        <v>7.0710678118654799</v>
      </c>
      <c r="V97" s="2"/>
      <c r="W97" s="2">
        <v>4</v>
      </c>
      <c r="X97" s="2"/>
      <c r="Y97" s="2">
        <v>2.0513691691657998</v>
      </c>
      <c r="Z97" s="2">
        <v>0.346851664718345</v>
      </c>
      <c r="AA97" s="2">
        <v>0.89895879705825099</v>
      </c>
      <c r="AB97" s="2">
        <v>1.1573836156223001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 t="s">
        <v>200</v>
      </c>
      <c r="B98" s="2" t="s">
        <v>201</v>
      </c>
      <c r="C98" s="2"/>
      <c r="D98" s="2"/>
      <c r="E98" s="2"/>
      <c r="F98" s="2"/>
      <c r="G98" s="2">
        <v>5.63436169819354E-2</v>
      </c>
      <c r="H98" s="2">
        <v>0</v>
      </c>
      <c r="I98" s="2">
        <v>0</v>
      </c>
      <c r="J98" s="2"/>
      <c r="K98" s="2">
        <v>4.72870804501588</v>
      </c>
      <c r="L98" s="2">
        <v>2.2360679774997898</v>
      </c>
      <c r="M98" s="2"/>
      <c r="N98" s="2">
        <v>137.286630986484</v>
      </c>
      <c r="O98" s="2">
        <v>10</v>
      </c>
      <c r="P98" s="2">
        <v>37.052210593496802</v>
      </c>
      <c r="Q98" s="2">
        <v>9.8675438206593</v>
      </c>
      <c r="R98" s="2">
        <v>0</v>
      </c>
      <c r="S98" s="2">
        <v>10</v>
      </c>
      <c r="T98" s="2">
        <v>5.0430258154892904</v>
      </c>
      <c r="U98" s="2">
        <v>7.0710678118654799</v>
      </c>
      <c r="V98" s="2"/>
      <c r="W98" s="2">
        <v>4</v>
      </c>
      <c r="X98" s="2"/>
      <c r="Y98" s="2">
        <v>2.19910191504915</v>
      </c>
      <c r="Z98" s="2" t="e">
        <v>#NUM!</v>
      </c>
      <c r="AA98" s="2">
        <v>1.7320508075688801</v>
      </c>
      <c r="AB98" s="2">
        <v>1.4142135623731</v>
      </c>
      <c r="AC98" s="2">
        <v>0</v>
      </c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 t="s">
        <v>202</v>
      </c>
      <c r="B99" s="2" t="s">
        <v>203</v>
      </c>
      <c r="C99" s="2"/>
      <c r="D99" s="2"/>
      <c r="E99" s="2"/>
      <c r="F99" s="2"/>
      <c r="G99" s="2">
        <v>1</v>
      </c>
      <c r="H99" s="2">
        <v>4.6415888336127802</v>
      </c>
      <c r="I99" s="2">
        <v>0</v>
      </c>
      <c r="J99" s="2"/>
      <c r="K99" s="2">
        <v>9.5192805150572308</v>
      </c>
      <c r="L99" s="2">
        <v>9.0616701524348304</v>
      </c>
      <c r="M99" s="2"/>
      <c r="N99" s="2">
        <v>62.912637840103301</v>
      </c>
      <c r="O99" s="2">
        <v>5.7717934820989596</v>
      </c>
      <c r="P99" s="2">
        <v>23.6094466530521</v>
      </c>
      <c r="Q99" s="2"/>
      <c r="R99" s="2">
        <v>10</v>
      </c>
      <c r="S99" s="2">
        <v>5.1961524227066302</v>
      </c>
      <c r="T99" s="2">
        <v>0</v>
      </c>
      <c r="U99" s="2">
        <v>9.0616701524348198</v>
      </c>
      <c r="V99" s="2"/>
      <c r="W99" s="2">
        <v>2</v>
      </c>
      <c r="X99" s="2"/>
      <c r="Y99" s="2">
        <v>2.1585381977161</v>
      </c>
      <c r="Z99" s="2">
        <v>0</v>
      </c>
      <c r="AA99" s="2">
        <v>1.7320508075688801</v>
      </c>
      <c r="AB99" s="2" t="e">
        <v>#NUM!</v>
      </c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 t="s">
        <v>204</v>
      </c>
      <c r="B100" s="2" t="s">
        <v>205</v>
      </c>
      <c r="C100" s="2"/>
      <c r="D100" s="2"/>
      <c r="E100" s="2"/>
      <c r="F100" s="2"/>
      <c r="G100" s="2">
        <v>10</v>
      </c>
      <c r="H100" s="2">
        <v>5.6234132519034903</v>
      </c>
      <c r="I100" s="2">
        <v>2.2360679774997898</v>
      </c>
      <c r="J100" s="2"/>
      <c r="K100" s="2">
        <v>7.0710678118654799</v>
      </c>
      <c r="L100" s="2">
        <v>7.0710678118654799</v>
      </c>
      <c r="M100" s="2"/>
      <c r="N100" s="2">
        <v>3958</v>
      </c>
      <c r="O100" s="2">
        <v>8.3306662398634099</v>
      </c>
      <c r="P100" s="2">
        <v>165.73629656777101</v>
      </c>
      <c r="Q100" s="2"/>
      <c r="R100" s="2">
        <v>10</v>
      </c>
      <c r="S100" s="2">
        <v>6.6547512564869198</v>
      </c>
      <c r="T100" s="2">
        <v>2.0679074111133402</v>
      </c>
      <c r="U100" s="2">
        <v>5</v>
      </c>
      <c r="V100" s="2"/>
      <c r="W100" s="2">
        <v>2</v>
      </c>
      <c r="X100" s="2"/>
      <c r="Y100" s="2">
        <v>1.9804393897049</v>
      </c>
      <c r="Z100" s="2">
        <v>0</v>
      </c>
      <c r="AA100" s="2"/>
      <c r="AB100" s="2">
        <v>1.41421356237309</v>
      </c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 t="s">
        <v>206</v>
      </c>
      <c r="B101" s="2" t="s">
        <v>207</v>
      </c>
      <c r="C101" s="2"/>
      <c r="D101" s="2"/>
      <c r="E101" s="2"/>
      <c r="F101" s="2"/>
      <c r="G101" s="2">
        <v>1</v>
      </c>
      <c r="H101" s="2">
        <v>1</v>
      </c>
      <c r="I101" s="2">
        <v>1</v>
      </c>
      <c r="J101" s="2"/>
      <c r="K101" s="2" t="e">
        <v>#NUM!</v>
      </c>
      <c r="L101" s="2" t="e">
        <v>#NUM!</v>
      </c>
      <c r="M101" s="2"/>
      <c r="N101" s="2">
        <v>3958</v>
      </c>
      <c r="O101" s="2">
        <v>1.0400156984686499</v>
      </c>
      <c r="P101" s="2">
        <v>144.83576906275599</v>
      </c>
      <c r="Q101" s="2"/>
      <c r="R101" s="2"/>
      <c r="S101" s="2"/>
      <c r="T101" s="2">
        <v>0</v>
      </c>
      <c r="U101" s="2"/>
      <c r="V101" s="2"/>
      <c r="W101" s="2">
        <v>0</v>
      </c>
      <c r="X101" s="2"/>
      <c r="Y101" s="2">
        <v>2</v>
      </c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 t="s">
        <v>208</v>
      </c>
      <c r="B102" s="2" t="s">
        <v>209</v>
      </c>
      <c r="C102" s="2"/>
      <c r="D102" s="2"/>
      <c r="E102" s="2"/>
      <c r="F102" s="2"/>
      <c r="G102" s="2">
        <v>6.0642199952626603</v>
      </c>
      <c r="H102" s="2">
        <v>3.5972515407379602</v>
      </c>
      <c r="I102" s="2">
        <v>0</v>
      </c>
      <c r="J102" s="2"/>
      <c r="K102" s="2">
        <v>7.5586436805531401</v>
      </c>
      <c r="L102" s="2">
        <v>6.2860372690231499</v>
      </c>
      <c r="M102" s="2"/>
      <c r="N102" s="2">
        <v>198.94722918402201</v>
      </c>
      <c r="O102" s="2">
        <v>8.4970583144991991</v>
      </c>
      <c r="P102" s="2">
        <v>37.899854811181598</v>
      </c>
      <c r="Q102" s="2">
        <v>6.2999202546786996</v>
      </c>
      <c r="R102" s="2">
        <v>6.7382028101485796</v>
      </c>
      <c r="S102" s="2">
        <v>6.5465367070797704</v>
      </c>
      <c r="T102" s="2">
        <v>2.5215129077446501</v>
      </c>
      <c r="U102" s="2">
        <v>5.9928353890193398</v>
      </c>
      <c r="V102" s="2"/>
      <c r="W102" s="2">
        <v>1</v>
      </c>
      <c r="X102" s="2"/>
      <c r="Y102" s="2">
        <v>1.85057959961621</v>
      </c>
      <c r="Z102" s="2">
        <v>0.569886833194582</v>
      </c>
      <c r="AA102" s="2">
        <v>1.7320508075688801</v>
      </c>
      <c r="AB102" s="2">
        <v>1.4142135623731</v>
      </c>
      <c r="AC102" s="2">
        <v>0</v>
      </c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 t="s">
        <v>210</v>
      </c>
      <c r="B103" s="2" t="s">
        <v>211</v>
      </c>
      <c r="C103" s="2"/>
      <c r="D103" s="2"/>
      <c r="E103" s="2"/>
      <c r="F103" s="2"/>
      <c r="G103" s="2">
        <v>6.14436742981166</v>
      </c>
      <c r="H103" s="2">
        <v>0</v>
      </c>
      <c r="I103" s="2">
        <v>0</v>
      </c>
      <c r="J103" s="2"/>
      <c r="K103" s="2">
        <v>7.1462515572851002</v>
      </c>
      <c r="L103" s="2">
        <v>5.8699898068965197</v>
      </c>
      <c r="M103" s="2"/>
      <c r="N103" s="2">
        <v>137.286630986484</v>
      </c>
      <c r="O103" s="2">
        <v>10</v>
      </c>
      <c r="P103" s="2">
        <v>37.052210593496802</v>
      </c>
      <c r="Q103" s="2">
        <v>7.8289121868052698</v>
      </c>
      <c r="R103" s="2">
        <v>7.51673879565754</v>
      </c>
      <c r="S103" s="2">
        <v>9.5618288746751503</v>
      </c>
      <c r="T103" s="2">
        <v>4.0957908078180196</v>
      </c>
      <c r="U103" s="2">
        <v>6.5954529791364598</v>
      </c>
      <c r="V103" s="2"/>
      <c r="W103" s="2">
        <v>4</v>
      </c>
      <c r="X103" s="2"/>
      <c r="Y103" s="2">
        <v>0.79011807146326996</v>
      </c>
      <c r="Z103" s="2">
        <v>0.86623628220191295</v>
      </c>
      <c r="AA103" s="2">
        <v>1.4142135623731</v>
      </c>
      <c r="AB103" s="2">
        <v>1.41421356237309</v>
      </c>
      <c r="AC103" s="2">
        <v>0</v>
      </c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 t="s">
        <v>212</v>
      </c>
      <c r="B104" s="2" t="s">
        <v>213</v>
      </c>
      <c r="C104" s="2"/>
      <c r="D104" s="2"/>
      <c r="E104" s="2"/>
      <c r="F104" s="2"/>
      <c r="G104" s="2">
        <v>2.1327135940471802</v>
      </c>
      <c r="H104" s="2">
        <v>3.16227766016838</v>
      </c>
      <c r="I104" s="2">
        <v>0</v>
      </c>
      <c r="J104" s="2"/>
      <c r="K104" s="2">
        <v>5.3551011519971397</v>
      </c>
      <c r="L104" s="2">
        <v>7.0710678118654799</v>
      </c>
      <c r="M104" s="2"/>
      <c r="N104" s="2">
        <v>194.152615473596</v>
      </c>
      <c r="O104" s="2">
        <v>5.3452248382484804</v>
      </c>
      <c r="P104" s="2">
        <v>24.134163470499399</v>
      </c>
      <c r="Q104" s="2">
        <v>3.3709993123162101</v>
      </c>
      <c r="R104" s="2">
        <v>3.0009379396821299</v>
      </c>
      <c r="S104" s="2">
        <v>2.3579652245103202</v>
      </c>
      <c r="T104" s="2">
        <v>0</v>
      </c>
      <c r="U104" s="2">
        <v>4.5030853620354296</v>
      </c>
      <c r="V104" s="2"/>
      <c r="W104" s="2">
        <v>0</v>
      </c>
      <c r="X104" s="2"/>
      <c r="Y104" s="2">
        <v>1.7917928421391101</v>
      </c>
      <c r="Z104" s="2"/>
      <c r="AA104" s="2">
        <v>1.4142135623731</v>
      </c>
      <c r="AB104" s="2" t="e">
        <v>#NUM!</v>
      </c>
      <c r="AC104" s="2">
        <v>0</v>
      </c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 t="s">
        <v>214</v>
      </c>
      <c r="B105" s="2" t="s">
        <v>215</v>
      </c>
      <c r="C105" s="2"/>
      <c r="D105" s="2"/>
      <c r="E105" s="2"/>
      <c r="F105" s="2"/>
      <c r="G105" s="2">
        <v>1</v>
      </c>
      <c r="H105" s="2">
        <v>2.7827306272059</v>
      </c>
      <c r="I105" s="2">
        <v>0</v>
      </c>
      <c r="J105" s="2"/>
      <c r="K105" s="2">
        <v>2.4109780355576098</v>
      </c>
      <c r="L105" s="2">
        <v>2.7827306272059</v>
      </c>
      <c r="M105" s="2"/>
      <c r="N105" s="2">
        <v>62.912637840103301</v>
      </c>
      <c r="O105" s="2">
        <v>2.8981496515104399</v>
      </c>
      <c r="P105" s="2">
        <v>18.156602718629401</v>
      </c>
      <c r="Q105" s="2">
        <v>0</v>
      </c>
      <c r="R105" s="2">
        <v>0</v>
      </c>
      <c r="S105" s="2">
        <v>1.3537250195558299</v>
      </c>
      <c r="T105" s="2">
        <v>0</v>
      </c>
      <c r="U105" s="2">
        <v>0</v>
      </c>
      <c r="V105" s="2"/>
      <c r="W105" s="2">
        <v>0</v>
      </c>
      <c r="X105" s="2"/>
      <c r="Y105" s="2">
        <v>2.2360679774997898</v>
      </c>
      <c r="Z105" s="2"/>
      <c r="AA105" s="2" t="e">
        <v>#NUM!</v>
      </c>
      <c r="AB105" s="2" t="e">
        <v>#NUM!</v>
      </c>
      <c r="AC105" s="2">
        <v>0</v>
      </c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 t="s">
        <v>216</v>
      </c>
      <c r="B106" s="2" t="s">
        <v>217</v>
      </c>
      <c r="C106" s="2"/>
      <c r="D106" s="2"/>
      <c r="E106" s="2"/>
      <c r="F106" s="2"/>
      <c r="G106" s="2">
        <v>3.3677462841223602</v>
      </c>
      <c r="H106" s="2">
        <v>3.16227766016838</v>
      </c>
      <c r="I106" s="2">
        <v>0</v>
      </c>
      <c r="J106" s="2"/>
      <c r="K106" s="2">
        <v>5.7648953776948701</v>
      </c>
      <c r="L106" s="2">
        <v>7.0710678118654799</v>
      </c>
      <c r="M106" s="2"/>
      <c r="N106" s="2">
        <v>194.152615473596</v>
      </c>
      <c r="O106" s="2">
        <v>5.9160797830996197</v>
      </c>
      <c r="P106" s="2">
        <v>26.067875904215601</v>
      </c>
      <c r="Q106" s="2">
        <v>0.96592668151727901</v>
      </c>
      <c r="R106" s="2">
        <v>5.4789380107899399</v>
      </c>
      <c r="S106" s="2">
        <v>3.0363511936909702</v>
      </c>
      <c r="T106" s="2">
        <v>0</v>
      </c>
      <c r="U106" s="2">
        <v>4.8476798574163302</v>
      </c>
      <c r="V106" s="2"/>
      <c r="W106" s="2">
        <v>0</v>
      </c>
      <c r="X106" s="2"/>
      <c r="Y106" s="2">
        <v>2.0250861300993601</v>
      </c>
      <c r="Z106" s="2"/>
      <c r="AA106" s="2">
        <v>1.4142135623731</v>
      </c>
      <c r="AB106" s="2" t="e">
        <v>#NUM!</v>
      </c>
      <c r="AC106" s="2">
        <v>0</v>
      </c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 t="s">
        <v>218</v>
      </c>
      <c r="B107" s="2" t="s">
        <v>219</v>
      </c>
      <c r="C107" s="2"/>
      <c r="D107" s="2"/>
      <c r="E107" s="2"/>
      <c r="F107" s="2"/>
      <c r="G107" s="2">
        <v>1.12991297208453</v>
      </c>
      <c r="H107" s="2">
        <v>4.6956641471343996</v>
      </c>
      <c r="I107" s="2">
        <v>0</v>
      </c>
      <c r="J107" s="2"/>
      <c r="K107" s="2">
        <v>8.7866113550317504</v>
      </c>
      <c r="L107" s="2">
        <v>9.7590007294853294</v>
      </c>
      <c r="M107" s="2"/>
      <c r="N107" s="2">
        <v>168.14109721132601</v>
      </c>
      <c r="O107" s="2">
        <v>6.4086994446165404</v>
      </c>
      <c r="P107" s="2">
        <v>31.093589515607899</v>
      </c>
      <c r="Q107" s="2">
        <v>4.1790088337470497</v>
      </c>
      <c r="R107" s="2">
        <v>7.8058272450599002</v>
      </c>
      <c r="S107" s="2">
        <v>6.5137217801017098</v>
      </c>
      <c r="T107" s="2">
        <v>4.0957908078180196</v>
      </c>
      <c r="U107" s="2">
        <v>8.8944427094175609</v>
      </c>
      <c r="V107" s="2"/>
      <c r="W107" s="2">
        <v>2</v>
      </c>
      <c r="X107" s="2"/>
      <c r="Y107" s="2">
        <v>1.45751909207591</v>
      </c>
      <c r="Z107" s="2">
        <v>0.237496781176847</v>
      </c>
      <c r="AA107" s="2">
        <v>1</v>
      </c>
      <c r="AB107" s="2">
        <v>1.7320508075688801</v>
      </c>
      <c r="AC107" s="2">
        <v>0</v>
      </c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 t="s">
        <v>220</v>
      </c>
      <c r="B108" s="2" t="s">
        <v>221</v>
      </c>
      <c r="C108" s="2"/>
      <c r="D108" s="2"/>
      <c r="E108" s="2"/>
      <c r="F108" s="2"/>
      <c r="G108" s="2">
        <v>1.1762938324574099</v>
      </c>
      <c r="H108" s="2">
        <v>4.4782751147687101</v>
      </c>
      <c r="I108" s="2">
        <v>0</v>
      </c>
      <c r="J108" s="2"/>
      <c r="K108" s="2">
        <v>6.8102916493448502</v>
      </c>
      <c r="L108" s="2">
        <v>6.3245553203367599</v>
      </c>
      <c r="M108" s="2"/>
      <c r="N108" s="2">
        <v>97.076307736797901</v>
      </c>
      <c r="O108" s="2">
        <v>5.3588173207269403</v>
      </c>
      <c r="P108" s="2">
        <v>24.134163470499399</v>
      </c>
      <c r="Q108" s="2">
        <v>5.6703712442702399</v>
      </c>
      <c r="R108" s="2">
        <v>5.9768157453642301</v>
      </c>
      <c r="S108" s="2">
        <v>4.5355736761107304</v>
      </c>
      <c r="T108" s="2">
        <v>0</v>
      </c>
      <c r="U108" s="2">
        <v>6.0553007081949799</v>
      </c>
      <c r="V108" s="2"/>
      <c r="W108" s="2">
        <v>0</v>
      </c>
      <c r="X108" s="2"/>
      <c r="Y108" s="2">
        <v>1.85317735354141</v>
      </c>
      <c r="Z108" s="2">
        <v>7.2685267548278504E-2</v>
      </c>
      <c r="AA108" s="2">
        <v>1.7320508075688801</v>
      </c>
      <c r="AB108" s="2" t="e">
        <v>#NUM!</v>
      </c>
      <c r="AC108" s="2">
        <v>0</v>
      </c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 t="s">
        <v>222</v>
      </c>
      <c r="B109" s="2" t="s">
        <v>223</v>
      </c>
      <c r="C109" s="2"/>
      <c r="D109" s="2">
        <v>8.0371060098920495</v>
      </c>
      <c r="E109" s="2">
        <v>10</v>
      </c>
      <c r="F109" s="2">
        <v>10</v>
      </c>
      <c r="G109" s="2">
        <v>8.3688382218513802</v>
      </c>
      <c r="H109" s="2">
        <v>3.3877882007741502</v>
      </c>
      <c r="I109" s="2">
        <v>0</v>
      </c>
      <c r="J109" s="2"/>
      <c r="K109" s="2">
        <v>6.9840545687679603</v>
      </c>
      <c r="L109" s="2">
        <v>5.5219265908900299</v>
      </c>
      <c r="M109" s="2"/>
      <c r="N109" s="2">
        <v>137.286630986484</v>
      </c>
      <c r="O109" s="2">
        <v>10</v>
      </c>
      <c r="P109" s="2">
        <v>37.052210593496802</v>
      </c>
      <c r="Q109" s="2">
        <v>8.3666002653407592</v>
      </c>
      <c r="R109" s="2">
        <v>6.9978383587520003</v>
      </c>
      <c r="S109" s="2">
        <v>9.1807251503197893</v>
      </c>
      <c r="T109" s="2">
        <v>5.0296844773530802</v>
      </c>
      <c r="U109" s="2">
        <v>6.6458006791256299</v>
      </c>
      <c r="V109" s="2"/>
      <c r="W109" s="2">
        <v>3</v>
      </c>
      <c r="X109" s="2"/>
      <c r="Y109" s="2">
        <v>1.52191970343198</v>
      </c>
      <c r="Z109" s="2">
        <v>0.18894036539878301</v>
      </c>
      <c r="AA109" s="2">
        <v>1.147325346303</v>
      </c>
      <c r="AB109" s="2">
        <v>1.7320508075688801</v>
      </c>
      <c r="AC109" s="2">
        <v>0</v>
      </c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 t="s">
        <v>224</v>
      </c>
      <c r="B110" s="2" t="s">
        <v>225</v>
      </c>
      <c r="C110" s="2"/>
      <c r="D110" s="2"/>
      <c r="E110" s="2"/>
      <c r="F110" s="2"/>
      <c r="G110" s="2">
        <v>1</v>
      </c>
      <c r="H110" s="2">
        <v>5.6234132519034903</v>
      </c>
      <c r="I110" s="2">
        <v>0</v>
      </c>
      <c r="J110" s="2"/>
      <c r="K110" s="2">
        <v>7.2119090487385602</v>
      </c>
      <c r="L110" s="2">
        <v>7.0710678118654799</v>
      </c>
      <c r="M110" s="2"/>
      <c r="N110" s="2">
        <v>3958</v>
      </c>
      <c r="O110" s="2">
        <v>5.7091041093853603</v>
      </c>
      <c r="P110" s="2">
        <v>169.28059546209099</v>
      </c>
      <c r="Q110" s="2">
        <v>1.7084087002474999</v>
      </c>
      <c r="R110" s="2">
        <v>10</v>
      </c>
      <c r="S110" s="2"/>
      <c r="T110" s="2">
        <v>2.6682676272431E-2</v>
      </c>
      <c r="U110" s="2">
        <v>6.0644684662200801</v>
      </c>
      <c r="V110" s="2"/>
      <c r="W110" s="2">
        <v>1</v>
      </c>
      <c r="X110" s="2"/>
      <c r="Y110" s="2">
        <v>1.9996051843428799</v>
      </c>
      <c r="Z110" s="2">
        <v>0</v>
      </c>
      <c r="AA110" s="2">
        <v>1.4142135623731</v>
      </c>
      <c r="AB110" s="2">
        <v>1.4142135623731</v>
      </c>
      <c r="AC110" s="2">
        <v>0</v>
      </c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 t="s">
        <v>226</v>
      </c>
      <c r="B111" s="2" t="s">
        <v>227</v>
      </c>
      <c r="C111" s="2"/>
      <c r="D111" s="2">
        <v>3.1278520759271098</v>
      </c>
      <c r="E111" s="2">
        <v>2.25570415185422</v>
      </c>
      <c r="F111" s="2">
        <v>2.25570415185422</v>
      </c>
      <c r="G111" s="2">
        <v>3.58207370726796</v>
      </c>
      <c r="H111" s="2">
        <v>4.3097855329955097</v>
      </c>
      <c r="I111" s="2">
        <v>0</v>
      </c>
      <c r="J111" s="2"/>
      <c r="K111" s="2">
        <v>6.8722650778660599</v>
      </c>
      <c r="L111" s="2">
        <v>6.3251822277398304</v>
      </c>
      <c r="M111" s="2"/>
      <c r="N111" s="2">
        <v>97.076307736797901</v>
      </c>
      <c r="O111" s="2">
        <v>6.51920240520265</v>
      </c>
      <c r="P111" s="2">
        <v>20.311925262795501</v>
      </c>
      <c r="Q111" s="2">
        <v>4.0184978983261503</v>
      </c>
      <c r="R111" s="2">
        <v>4.46838161034563</v>
      </c>
      <c r="S111" s="2">
        <v>6.9693205243716996</v>
      </c>
      <c r="T111" s="2">
        <v>5.8568474417984104</v>
      </c>
      <c r="U111" s="2">
        <v>6.1101009266077897</v>
      </c>
      <c r="V111" s="2"/>
      <c r="W111" s="2">
        <v>0</v>
      </c>
      <c r="X111" s="2"/>
      <c r="Y111" s="2">
        <v>1.5716462170638701</v>
      </c>
      <c r="Z111" s="2">
        <v>0.28410936154328198</v>
      </c>
      <c r="AA111" s="2">
        <v>1.7320508075688801</v>
      </c>
      <c r="AB111" s="2">
        <v>1.7320508075688801</v>
      </c>
      <c r="AC111" s="2">
        <v>0</v>
      </c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 t="s">
        <v>228</v>
      </c>
      <c r="B112" s="2" t="s">
        <v>229</v>
      </c>
      <c r="C112" s="2"/>
      <c r="D112" s="2"/>
      <c r="E112" s="2"/>
      <c r="F112" s="2"/>
      <c r="G112" s="2" t="e">
        <v>#NUM!</v>
      </c>
      <c r="H112" s="2">
        <v>1.8077538254882599</v>
      </c>
      <c r="I112" s="2">
        <v>2.2360679774997898</v>
      </c>
      <c r="J112" s="2"/>
      <c r="K112" s="2">
        <v>4</v>
      </c>
      <c r="L112" s="2">
        <v>4</v>
      </c>
      <c r="M112" s="2"/>
      <c r="N112" s="2">
        <v>3958</v>
      </c>
      <c r="O112" s="2">
        <v>0</v>
      </c>
      <c r="P112" s="2">
        <v>198.947229184023</v>
      </c>
      <c r="Q112" s="2"/>
      <c r="R112" s="2">
        <v>5.6568542494923797</v>
      </c>
      <c r="S112" s="2"/>
      <c r="T112" s="2">
        <v>0.21346141017944101</v>
      </c>
      <c r="U112" s="2">
        <v>5</v>
      </c>
      <c r="V112" s="2"/>
      <c r="W112" s="2">
        <v>0</v>
      </c>
      <c r="X112" s="2"/>
      <c r="Y112" s="2"/>
      <c r="Z112" s="2">
        <v>0.37942315088058798</v>
      </c>
      <c r="AA112" s="2"/>
      <c r="AB112" s="2">
        <v>1.4142135623731</v>
      </c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 t="s">
        <v>230</v>
      </c>
      <c r="B113" s="2" t="s">
        <v>231</v>
      </c>
      <c r="C113" s="2"/>
      <c r="D113" s="2"/>
      <c r="E113" s="2"/>
      <c r="F113" s="2"/>
      <c r="G113" s="2">
        <v>1</v>
      </c>
      <c r="H113" s="2">
        <v>4.5459804128165597</v>
      </c>
      <c r="I113" s="2">
        <v>0</v>
      </c>
      <c r="J113" s="2"/>
      <c r="K113" s="2">
        <v>6.84091199209319</v>
      </c>
      <c r="L113" s="2">
        <v>6.7823299831252699</v>
      </c>
      <c r="M113" s="2"/>
      <c r="N113" s="2">
        <v>3958</v>
      </c>
      <c r="O113" s="2">
        <v>3.2718450951121598</v>
      </c>
      <c r="P113" s="2">
        <v>156.398337587073</v>
      </c>
      <c r="Q113" s="2">
        <v>5.02862618810674</v>
      </c>
      <c r="R113" s="2">
        <v>4.2774332574623504</v>
      </c>
      <c r="S113" s="2">
        <v>4.5340615661583499</v>
      </c>
      <c r="T113" s="2">
        <v>0</v>
      </c>
      <c r="U113" s="2">
        <v>5.8736700622353704</v>
      </c>
      <c r="V113" s="2"/>
      <c r="W113" s="2">
        <v>0</v>
      </c>
      <c r="X113" s="2"/>
      <c r="Y113" s="2">
        <v>2</v>
      </c>
      <c r="Z113" s="2">
        <v>0.24101178073461499</v>
      </c>
      <c r="AA113" s="2">
        <v>0.90611925866418896</v>
      </c>
      <c r="AB113" s="2" t="e">
        <v>#NUM!</v>
      </c>
      <c r="AC113" s="2">
        <v>0</v>
      </c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 t="s">
        <v>232</v>
      </c>
      <c r="B114" s="2" t="s">
        <v>233</v>
      </c>
      <c r="C114" s="2"/>
      <c r="D114" s="2">
        <v>5.7301463808332196</v>
      </c>
      <c r="E114" s="2">
        <v>7.4602927616664303</v>
      </c>
      <c r="F114" s="2">
        <v>7.4602927616664303</v>
      </c>
      <c r="G114" s="2">
        <v>1.63166714201692</v>
      </c>
      <c r="H114" s="2">
        <v>3.02015564001139</v>
      </c>
      <c r="I114" s="2">
        <v>0</v>
      </c>
      <c r="J114" s="2"/>
      <c r="K114" s="2">
        <v>9.51597874006527</v>
      </c>
      <c r="L114" s="2">
        <v>9.0553851381374209</v>
      </c>
      <c r="M114" s="2"/>
      <c r="N114" s="2">
        <v>198.94722918402201</v>
      </c>
      <c r="O114" s="2">
        <v>9.6176920308356699</v>
      </c>
      <c r="P114" s="2">
        <v>42.8982735078256</v>
      </c>
      <c r="Q114" s="2">
        <v>7.5899707181511804</v>
      </c>
      <c r="R114" s="2">
        <v>9.0553851381374209</v>
      </c>
      <c r="S114" s="2">
        <v>8.6372986295869296</v>
      </c>
      <c r="T114" s="2">
        <v>6.60396237742646</v>
      </c>
      <c r="U114" s="2">
        <v>10</v>
      </c>
      <c r="V114" s="2"/>
      <c r="W114" s="2">
        <v>5</v>
      </c>
      <c r="X114" s="2"/>
      <c r="Y114" s="2">
        <v>1.5870824783922399</v>
      </c>
      <c r="Z114" s="2">
        <v>0.59612382735536995</v>
      </c>
      <c r="AA114" s="2">
        <v>1.5110777425502899</v>
      </c>
      <c r="AB114" s="2">
        <v>1.4142135623731</v>
      </c>
      <c r="AC114" s="2">
        <v>0.16233471235393701</v>
      </c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 t="s">
        <v>234</v>
      </c>
      <c r="B115" s="2" t="s">
        <v>235</v>
      </c>
      <c r="C115" s="2"/>
      <c r="D115" s="2"/>
      <c r="E115" s="2"/>
      <c r="F115" s="2"/>
      <c r="G115" s="2">
        <v>3.8235294117646998</v>
      </c>
      <c r="H115" s="2">
        <v>2.7827306272059</v>
      </c>
      <c r="I115" s="2">
        <v>0</v>
      </c>
      <c r="J115" s="2"/>
      <c r="K115" s="2">
        <v>4.81977171899368</v>
      </c>
      <c r="L115" s="2">
        <v>6.2223748455030199</v>
      </c>
      <c r="M115" s="2"/>
      <c r="N115" s="2">
        <v>3958</v>
      </c>
      <c r="O115" s="2">
        <v>5.6670018651598397</v>
      </c>
      <c r="P115" s="2">
        <v>160.889154388977</v>
      </c>
      <c r="Q115" s="2">
        <v>0</v>
      </c>
      <c r="R115" s="2">
        <v>6.4234261213604498</v>
      </c>
      <c r="S115" s="2">
        <v>1.7320508075688801</v>
      </c>
      <c r="T115" s="2">
        <v>0</v>
      </c>
      <c r="U115" s="2">
        <v>4.3204937989385703</v>
      </c>
      <c r="V115" s="2"/>
      <c r="W115" s="2">
        <v>0</v>
      </c>
      <c r="X115" s="2"/>
      <c r="Y115" s="2">
        <v>1.71001988947513</v>
      </c>
      <c r="Z115" s="2"/>
      <c r="AA115" s="2">
        <v>1.4142135623731</v>
      </c>
      <c r="AB115" s="2" t="e">
        <v>#NUM!</v>
      </c>
      <c r="AC115" s="2">
        <v>0</v>
      </c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 t="s">
        <v>236</v>
      </c>
      <c r="B116" s="2" t="s">
        <v>237</v>
      </c>
      <c r="C116" s="2"/>
      <c r="D116" s="2">
        <v>7.0431793236732503</v>
      </c>
      <c r="E116" s="2">
        <v>10</v>
      </c>
      <c r="F116" s="2">
        <v>10</v>
      </c>
      <c r="G116" s="2">
        <v>1.38825803332709</v>
      </c>
      <c r="H116" s="2">
        <v>2.5999507516406801</v>
      </c>
      <c r="I116" s="2">
        <v>0</v>
      </c>
      <c r="J116" s="2"/>
      <c r="K116" s="2">
        <v>4.6155893738380298</v>
      </c>
      <c r="L116" s="2">
        <v>2.13036652678865</v>
      </c>
      <c r="M116" s="2"/>
      <c r="N116" s="2">
        <v>198.94722918402201</v>
      </c>
      <c r="O116" s="2">
        <v>8.3666002653407592</v>
      </c>
      <c r="P116" s="2">
        <v>37.317966239978297</v>
      </c>
      <c r="Q116" s="2">
        <v>7.0405523924213904</v>
      </c>
      <c r="R116" s="2">
        <v>4.7051925330408197</v>
      </c>
      <c r="S116" s="2">
        <v>8.45154254728517</v>
      </c>
      <c r="T116" s="2">
        <v>7.0042025215129096</v>
      </c>
      <c r="U116" s="2">
        <v>0</v>
      </c>
      <c r="V116" s="2"/>
      <c r="W116" s="2">
        <v>4</v>
      </c>
      <c r="X116" s="2"/>
      <c r="Y116" s="2">
        <v>1.4793807015748699</v>
      </c>
      <c r="Z116" s="2">
        <v>0.30944938251776399</v>
      </c>
      <c r="AA116" s="2" t="e">
        <v>#NUM!</v>
      </c>
      <c r="AB116" s="2">
        <v>1.7320508075688801</v>
      </c>
      <c r="AC116" s="2">
        <v>0</v>
      </c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 t="s">
        <v>238</v>
      </c>
      <c r="B117" s="2" t="s">
        <v>239</v>
      </c>
      <c r="C117" s="2"/>
      <c r="D117" s="2"/>
      <c r="E117" s="2"/>
      <c r="F117" s="2"/>
      <c r="G117" s="2">
        <v>1.0081022627905001</v>
      </c>
      <c r="H117" s="2">
        <v>5.6234132519034903</v>
      </c>
      <c r="I117" s="2">
        <v>0</v>
      </c>
      <c r="J117" s="2"/>
      <c r="K117" s="2">
        <v>6.6034020151108797</v>
      </c>
      <c r="L117" s="2">
        <v>7.0710678118654799</v>
      </c>
      <c r="M117" s="2"/>
      <c r="N117" s="2">
        <v>3958</v>
      </c>
      <c r="O117" s="2">
        <v>3.49962505201781</v>
      </c>
      <c r="P117" s="2">
        <v>144.28818385439601</v>
      </c>
      <c r="Q117" s="2">
        <v>2.8645665687489701</v>
      </c>
      <c r="R117" s="2">
        <v>9.6466658152360694</v>
      </c>
      <c r="S117" s="2"/>
      <c r="T117" s="2">
        <v>0</v>
      </c>
      <c r="U117" s="2">
        <v>5.55277708298589</v>
      </c>
      <c r="V117" s="2"/>
      <c r="W117" s="2">
        <v>1</v>
      </c>
      <c r="X117" s="2"/>
      <c r="Y117" s="2">
        <v>1.8909552547915101</v>
      </c>
      <c r="Z117" s="2">
        <v>0</v>
      </c>
      <c r="AA117" s="2">
        <v>1.4142135623731</v>
      </c>
      <c r="AB117" s="2" t="e">
        <v>#NUM!</v>
      </c>
      <c r="AC117" s="2">
        <v>0</v>
      </c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 t="s">
        <v>240</v>
      </c>
      <c r="B118" s="2" t="s">
        <v>241</v>
      </c>
      <c r="C118" s="2"/>
      <c r="D118" s="2">
        <v>3.77500393254416</v>
      </c>
      <c r="E118" s="2">
        <v>3.5500078650883302</v>
      </c>
      <c r="F118" s="2">
        <v>3.5500078650883302</v>
      </c>
      <c r="G118" s="2">
        <v>1</v>
      </c>
      <c r="H118" s="2">
        <v>4.2159162629196398</v>
      </c>
      <c r="I118" s="2">
        <v>0</v>
      </c>
      <c r="J118" s="2"/>
      <c r="K118" s="2">
        <v>6.3856472693396</v>
      </c>
      <c r="L118" s="2">
        <v>7.0710678118654799</v>
      </c>
      <c r="M118" s="2"/>
      <c r="N118" s="2">
        <v>198.94722918402201</v>
      </c>
      <c r="O118" s="2">
        <v>6.51920240520265</v>
      </c>
      <c r="P118" s="2">
        <v>29.077925029687002</v>
      </c>
      <c r="Q118" s="2">
        <v>7.09976750074207</v>
      </c>
      <c r="R118" s="2">
        <v>8.0453685417050593</v>
      </c>
      <c r="S118" s="2">
        <v>4.5981362684088802</v>
      </c>
      <c r="T118" s="2">
        <v>0</v>
      </c>
      <c r="U118" s="2">
        <v>5.3696678978623398</v>
      </c>
      <c r="V118" s="2"/>
      <c r="W118" s="2">
        <v>2</v>
      </c>
      <c r="X118" s="2"/>
      <c r="Y118" s="2">
        <v>2.1675577713740899</v>
      </c>
      <c r="Z118" s="2">
        <v>0.36498550110024602</v>
      </c>
      <c r="AA118" s="2">
        <v>1.4142135623731</v>
      </c>
      <c r="AB118" s="2" t="e">
        <v>#NUM!</v>
      </c>
      <c r="AC118" s="2">
        <v>0</v>
      </c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 t="s">
        <v>242</v>
      </c>
      <c r="B119" s="2" t="s">
        <v>243</v>
      </c>
      <c r="C119" s="2"/>
      <c r="D119" s="2"/>
      <c r="E119" s="2"/>
      <c r="F119" s="2"/>
      <c r="G119" s="2">
        <v>10</v>
      </c>
      <c r="H119" s="2">
        <v>0</v>
      </c>
      <c r="I119" s="2">
        <v>0</v>
      </c>
      <c r="J119" s="2"/>
      <c r="K119" s="2">
        <v>10</v>
      </c>
      <c r="L119" s="2">
        <v>10</v>
      </c>
      <c r="M119" s="2"/>
      <c r="N119" s="2">
        <v>97.076307736797901</v>
      </c>
      <c r="O119" s="2">
        <v>10</v>
      </c>
      <c r="P119" s="2">
        <v>31.157071065297199</v>
      </c>
      <c r="Q119" s="2">
        <v>10</v>
      </c>
      <c r="R119" s="2">
        <v>10</v>
      </c>
      <c r="S119" s="2">
        <v>8.3666002653407592</v>
      </c>
      <c r="T119" s="2">
        <v>10</v>
      </c>
      <c r="U119" s="2">
        <v>10</v>
      </c>
      <c r="V119" s="2"/>
      <c r="W119" s="2">
        <v>6</v>
      </c>
      <c r="X119" s="2"/>
      <c r="Y119" s="2">
        <v>2.1887970619795598</v>
      </c>
      <c r="Z119" s="2">
        <v>1.7320508075688801</v>
      </c>
      <c r="AA119" s="2">
        <v>0.923187441351491</v>
      </c>
      <c r="AB119" s="2">
        <v>1.4142135623731</v>
      </c>
      <c r="AC119" s="2">
        <v>1.29903810567666</v>
      </c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 t="s">
        <v>244</v>
      </c>
      <c r="B120" s="2" t="s">
        <v>245</v>
      </c>
      <c r="C120" s="2"/>
      <c r="D120" s="2"/>
      <c r="E120" s="2"/>
      <c r="F120" s="2"/>
      <c r="G120" s="2">
        <v>1.33996687345066</v>
      </c>
      <c r="H120" s="2">
        <v>5.3870439971801103</v>
      </c>
      <c r="I120" s="2">
        <v>0</v>
      </c>
      <c r="J120" s="2"/>
      <c r="K120" s="2">
        <v>8.3480118385721607</v>
      </c>
      <c r="L120" s="2">
        <v>7.0710678118654799</v>
      </c>
      <c r="M120" s="2"/>
      <c r="N120" s="2">
        <v>194.152615473596</v>
      </c>
      <c r="O120" s="2">
        <v>9.7467943448089596</v>
      </c>
      <c r="P120" s="2">
        <v>42.947058653639601</v>
      </c>
      <c r="Q120" s="2">
        <v>9.0188531930983498</v>
      </c>
      <c r="R120" s="2">
        <v>10</v>
      </c>
      <c r="S120" s="2">
        <v>7.8102496759066504</v>
      </c>
      <c r="T120" s="2">
        <v>10</v>
      </c>
      <c r="U120" s="2">
        <v>7.0198132295509001</v>
      </c>
      <c r="V120" s="2"/>
      <c r="W120" s="2">
        <v>6</v>
      </c>
      <c r="X120" s="2"/>
      <c r="Y120" s="2">
        <v>1.0163470328167601</v>
      </c>
      <c r="Z120" s="2">
        <v>7.6362662127121006E-2</v>
      </c>
      <c r="AA120" s="2">
        <v>1.51881315283157</v>
      </c>
      <c r="AB120" s="2">
        <v>1.4142135623731</v>
      </c>
      <c r="AC120" s="2">
        <v>0.43301270189221902</v>
      </c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 t="s">
        <v>246</v>
      </c>
      <c r="B121" s="2" t="s">
        <v>247</v>
      </c>
      <c r="C121" s="2"/>
      <c r="D121" s="2"/>
      <c r="E121" s="2"/>
      <c r="F121" s="2"/>
      <c r="G121" s="2">
        <v>3.16227766016838</v>
      </c>
      <c r="H121" s="2">
        <v>5.3512280951714901</v>
      </c>
      <c r="I121" s="2">
        <v>0</v>
      </c>
      <c r="J121" s="2"/>
      <c r="K121" s="2">
        <v>5.4062075699184904</v>
      </c>
      <c r="L121" s="2">
        <v>7.0710678118654799</v>
      </c>
      <c r="M121" s="2"/>
      <c r="N121" s="2">
        <v>198.94722918402201</v>
      </c>
      <c r="O121" s="2">
        <v>8.3785440262613609</v>
      </c>
      <c r="P121" s="2">
        <v>37.3712395950661</v>
      </c>
      <c r="Q121" s="2">
        <v>2.99521148936577</v>
      </c>
      <c r="R121" s="2">
        <v>7.6017179849492997</v>
      </c>
      <c r="S121" s="2">
        <v>5.60611910581388</v>
      </c>
      <c r="T121" s="2">
        <v>10</v>
      </c>
      <c r="U121" s="2">
        <v>4.5460605656619499</v>
      </c>
      <c r="V121" s="2"/>
      <c r="W121" s="2">
        <v>3</v>
      </c>
      <c r="X121" s="2"/>
      <c r="Y121" s="2">
        <v>1.36923032541163</v>
      </c>
      <c r="Z121" s="2">
        <v>0.110556434525673</v>
      </c>
      <c r="AA121" s="2">
        <v>1.4142135623731</v>
      </c>
      <c r="AB121" s="2">
        <v>1.42479187293996</v>
      </c>
      <c r="AC121" s="2">
        <v>0</v>
      </c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 t="s">
        <v>248</v>
      </c>
      <c r="B122" s="2" t="s">
        <v>249</v>
      </c>
      <c r="C122" s="2"/>
      <c r="D122" s="2">
        <v>8.4856530028504196</v>
      </c>
      <c r="E122" s="2">
        <v>10</v>
      </c>
      <c r="F122" s="2">
        <v>10</v>
      </c>
      <c r="G122" s="2">
        <v>10</v>
      </c>
      <c r="H122" s="2">
        <v>0</v>
      </c>
      <c r="I122" s="2">
        <v>0</v>
      </c>
      <c r="J122" s="2"/>
      <c r="K122" s="2">
        <v>7.0154705578282401</v>
      </c>
      <c r="L122" s="2">
        <v>5.27323148011659</v>
      </c>
      <c r="M122" s="2"/>
      <c r="N122" s="2">
        <v>137.286630986484</v>
      </c>
      <c r="O122" s="2">
        <v>9.6176920308356699</v>
      </c>
      <c r="P122" s="2">
        <v>35.6356750549919</v>
      </c>
      <c r="Q122" s="2">
        <v>10</v>
      </c>
      <c r="R122" s="2">
        <v>4.7862373052549199</v>
      </c>
      <c r="S122" s="2">
        <v>10</v>
      </c>
      <c r="T122" s="2">
        <v>7.3243946367820696</v>
      </c>
      <c r="U122" s="2">
        <v>9.3011060680436994</v>
      </c>
      <c r="V122" s="2"/>
      <c r="W122" s="2">
        <v>5</v>
      </c>
      <c r="X122" s="2"/>
      <c r="Y122" s="2">
        <v>2.2186963417237999</v>
      </c>
      <c r="Z122" s="2">
        <v>1.4443989705416</v>
      </c>
      <c r="AA122" s="2">
        <v>0.97539423400980696</v>
      </c>
      <c r="AB122" s="2">
        <v>1.41421356237309</v>
      </c>
      <c r="AC122" s="2">
        <v>0.21650635094611001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 t="s">
        <v>250</v>
      </c>
      <c r="B123" s="2" t="s">
        <v>251</v>
      </c>
      <c r="C123" s="2"/>
      <c r="D123" s="2"/>
      <c r="E123" s="2"/>
      <c r="F123" s="2"/>
      <c r="G123" s="2">
        <v>6.3299076742412499</v>
      </c>
      <c r="H123" s="2">
        <v>3.9676227466243001</v>
      </c>
      <c r="I123" s="2">
        <v>0</v>
      </c>
      <c r="J123" s="2"/>
      <c r="K123" s="2">
        <v>6.6456147795302298</v>
      </c>
      <c r="L123" s="2">
        <v>6.9006555934235401</v>
      </c>
      <c r="M123" s="2"/>
      <c r="N123" s="2">
        <v>194.152615473596</v>
      </c>
      <c r="O123" s="2">
        <v>5.4772255750516603</v>
      </c>
      <c r="P123" s="2">
        <v>24.134163470499399</v>
      </c>
      <c r="Q123" s="2">
        <v>4.0511088918453604</v>
      </c>
      <c r="R123" s="2">
        <v>4.5917977362314302</v>
      </c>
      <c r="S123" s="2">
        <v>4.1316693306396397</v>
      </c>
      <c r="T123" s="2">
        <v>2.73497431792409</v>
      </c>
      <c r="U123" s="2">
        <v>5.6568542494923797</v>
      </c>
      <c r="V123" s="2"/>
      <c r="W123" s="2">
        <v>0</v>
      </c>
      <c r="X123" s="2"/>
      <c r="Y123" s="2">
        <v>1.9355783119821599</v>
      </c>
      <c r="Z123" s="2">
        <v>0.50767490823327699</v>
      </c>
      <c r="AA123" s="2">
        <v>1.7320508075688801</v>
      </c>
      <c r="AB123" s="2">
        <v>1.7320508075688801</v>
      </c>
      <c r="AC123" s="2">
        <v>0</v>
      </c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 t="s">
        <v>252</v>
      </c>
      <c r="B124" s="2" t="s">
        <v>253</v>
      </c>
      <c r="C124" s="2"/>
      <c r="D124" s="2"/>
      <c r="E124" s="2"/>
      <c r="F124" s="2"/>
      <c r="G124" s="2">
        <v>2.2988845706944399</v>
      </c>
      <c r="H124" s="2">
        <v>0</v>
      </c>
      <c r="I124" s="2">
        <v>0</v>
      </c>
      <c r="J124" s="2"/>
      <c r="K124" s="2">
        <v>5.8898088270018301</v>
      </c>
      <c r="L124" s="2">
        <v>4.79583152331272</v>
      </c>
      <c r="M124" s="2"/>
      <c r="N124" s="2">
        <v>62.912637840103301</v>
      </c>
      <c r="O124" s="2">
        <v>7.5875838427940003</v>
      </c>
      <c r="P124" s="2">
        <v>22.081053943614201</v>
      </c>
      <c r="Q124" s="2">
        <v>6.8125973940625997</v>
      </c>
      <c r="R124" s="2">
        <v>4.2164690953771</v>
      </c>
      <c r="S124" s="2">
        <v>8.9442719099991592</v>
      </c>
      <c r="T124" s="2">
        <v>6.2437462477486498</v>
      </c>
      <c r="U124" s="2">
        <v>6.0138728508895696</v>
      </c>
      <c r="V124" s="2"/>
      <c r="W124" s="2">
        <v>2</v>
      </c>
      <c r="X124" s="2"/>
      <c r="Y124" s="2">
        <v>2.0554618785054499</v>
      </c>
      <c r="Z124" s="2">
        <v>0.97936040833660398</v>
      </c>
      <c r="AA124" s="2">
        <v>1.0643330005132401</v>
      </c>
      <c r="AB124" s="2">
        <v>1.4142135623731</v>
      </c>
      <c r="AC124" s="2">
        <v>0</v>
      </c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 t="s">
        <v>254</v>
      </c>
      <c r="B125" s="2" t="s">
        <v>255</v>
      </c>
      <c r="C125" s="2"/>
      <c r="D125" s="2"/>
      <c r="E125" s="2"/>
      <c r="F125" s="2"/>
      <c r="G125" s="2">
        <v>5.5836324956660004</v>
      </c>
      <c r="H125" s="2">
        <v>2.2989572552895199</v>
      </c>
      <c r="I125" s="2">
        <v>0</v>
      </c>
      <c r="J125" s="2"/>
      <c r="K125" s="2">
        <v>8.4039583179035997</v>
      </c>
      <c r="L125" s="2">
        <v>7.0626515409061001</v>
      </c>
      <c r="M125" s="2"/>
      <c r="N125" s="2">
        <v>194.152615473596</v>
      </c>
      <c r="O125" s="2">
        <v>9.7590007294853098</v>
      </c>
      <c r="P125" s="2">
        <v>44.062752464365602</v>
      </c>
      <c r="Q125" s="2">
        <v>10</v>
      </c>
      <c r="R125" s="2">
        <v>5.9090382256154301</v>
      </c>
      <c r="S125" s="2">
        <v>8.3666002653407592</v>
      </c>
      <c r="T125" s="2">
        <v>9.5257154292575592</v>
      </c>
      <c r="U125" s="2">
        <v>10</v>
      </c>
      <c r="V125" s="2"/>
      <c r="W125" s="2">
        <v>5</v>
      </c>
      <c r="X125" s="2"/>
      <c r="Y125" s="2">
        <v>1.7691254691829901</v>
      </c>
      <c r="Z125" s="2">
        <v>0.580508774798982</v>
      </c>
      <c r="AA125" s="2">
        <v>0.92111076666719105</v>
      </c>
      <c r="AB125" s="2">
        <v>1.41421356237309</v>
      </c>
      <c r="AC125" s="2">
        <v>0.43301270189221902</v>
      </c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 t="s">
        <v>256</v>
      </c>
      <c r="B126" s="2" t="s">
        <v>257</v>
      </c>
      <c r="C126" s="2"/>
      <c r="D126" s="2">
        <v>8.2018233140309693</v>
      </c>
      <c r="E126" s="2">
        <v>10</v>
      </c>
      <c r="F126" s="2">
        <v>10</v>
      </c>
      <c r="G126" s="2">
        <v>4.3542652228682996</v>
      </c>
      <c r="H126" s="2">
        <v>3.2987647327417098</v>
      </c>
      <c r="I126" s="2">
        <v>0</v>
      </c>
      <c r="J126" s="2"/>
      <c r="K126" s="2">
        <v>8.2274925790320399</v>
      </c>
      <c r="L126" s="2">
        <v>6.7691634138027403</v>
      </c>
      <c r="M126" s="2"/>
      <c r="N126" s="2">
        <v>137.286630986484</v>
      </c>
      <c r="O126" s="2">
        <v>9.8742088290657506</v>
      </c>
      <c r="P126" s="2">
        <v>36.586126497871</v>
      </c>
      <c r="Q126" s="2">
        <v>9.2156513424213102</v>
      </c>
      <c r="R126" s="2">
        <v>6.2690897669429901</v>
      </c>
      <c r="S126" s="2">
        <v>8.8640526042791805</v>
      </c>
      <c r="T126" s="2">
        <v>6.7240344206523899</v>
      </c>
      <c r="U126" s="2">
        <v>8.9720320184445104</v>
      </c>
      <c r="V126" s="2"/>
      <c r="W126" s="2">
        <v>4</v>
      </c>
      <c r="X126" s="2"/>
      <c r="Y126" s="2">
        <v>1.5703762990144801</v>
      </c>
      <c r="Z126" s="2">
        <v>0.27376816971474599</v>
      </c>
      <c r="AA126" s="2">
        <v>0.95306173095121505</v>
      </c>
      <c r="AB126" s="2">
        <v>1.7320508075688801</v>
      </c>
      <c r="AC126" s="2">
        <v>0.27634864099965201</v>
      </c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 t="s">
        <v>258</v>
      </c>
      <c r="B127" s="2" t="s">
        <v>259</v>
      </c>
      <c r="C127" s="2"/>
      <c r="D127" s="2"/>
      <c r="E127" s="2"/>
      <c r="F127" s="2"/>
      <c r="G127" s="2">
        <v>1</v>
      </c>
      <c r="H127" s="2">
        <v>1.3912368033501199</v>
      </c>
      <c r="I127" s="2">
        <v>0</v>
      </c>
      <c r="J127" s="2"/>
      <c r="K127" s="2">
        <v>7.3607307547700902</v>
      </c>
      <c r="L127" s="2">
        <v>6.3245553203367599</v>
      </c>
      <c r="M127" s="2"/>
      <c r="N127" s="2">
        <v>97.076307736797901</v>
      </c>
      <c r="O127" s="2">
        <v>8.0622577482985491</v>
      </c>
      <c r="P127" s="2">
        <v>25.1196337610481</v>
      </c>
      <c r="Q127" s="2">
        <v>5.8284896728079296</v>
      </c>
      <c r="R127" s="2">
        <v>8.0430362127557107</v>
      </c>
      <c r="S127" s="2">
        <v>7.9946410622544999</v>
      </c>
      <c r="T127" s="2">
        <v>2.5882195984257201</v>
      </c>
      <c r="U127" s="2">
        <v>6.5447179720239497</v>
      </c>
      <c r="V127" s="2"/>
      <c r="W127" s="2">
        <v>3</v>
      </c>
      <c r="X127" s="2"/>
      <c r="Y127" s="2">
        <v>2.2360679774997898</v>
      </c>
      <c r="Z127" s="2">
        <v>1.3067096771754001</v>
      </c>
      <c r="AA127" s="2">
        <v>0.95518834003202002</v>
      </c>
      <c r="AB127" s="2">
        <v>1.7320508075688801</v>
      </c>
      <c r="AC127" s="2">
        <v>0</v>
      </c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 t="s">
        <v>260</v>
      </c>
      <c r="B128" s="2" t="s">
        <v>261</v>
      </c>
      <c r="C128" s="2"/>
      <c r="D128" s="2"/>
      <c r="E128" s="2"/>
      <c r="F128" s="2"/>
      <c r="G128" s="2">
        <v>1.5848087801480999</v>
      </c>
      <c r="H128" s="2">
        <v>3.16227766016838</v>
      </c>
      <c r="I128" s="2">
        <v>0</v>
      </c>
      <c r="J128" s="2"/>
      <c r="K128" s="2">
        <v>4.2416906075515497</v>
      </c>
      <c r="L128" s="2">
        <v>7.0710678118654799</v>
      </c>
      <c r="M128" s="2"/>
      <c r="N128" s="2">
        <v>137.286630986484</v>
      </c>
      <c r="O128" s="2">
        <v>2.4397501823713301</v>
      </c>
      <c r="P128" s="2">
        <v>13.099934684306801</v>
      </c>
      <c r="Q128" s="2">
        <v>0</v>
      </c>
      <c r="R128" s="2">
        <v>4.82333290761804</v>
      </c>
      <c r="S128" s="2">
        <v>1.0980502200328901</v>
      </c>
      <c r="T128" s="2">
        <v>0</v>
      </c>
      <c r="U128" s="2">
        <v>3.5668224265054498</v>
      </c>
      <c r="V128" s="2"/>
      <c r="W128" s="2">
        <v>0</v>
      </c>
      <c r="X128" s="2"/>
      <c r="Y128" s="2">
        <v>1.74314523018176</v>
      </c>
      <c r="Z128" s="2"/>
      <c r="AA128" s="2">
        <v>1.0641840377612399</v>
      </c>
      <c r="AB128" s="2" t="e">
        <v>#NUM!</v>
      </c>
      <c r="AC128" s="2">
        <v>0</v>
      </c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 t="s">
        <v>262</v>
      </c>
      <c r="B129" s="2" t="s">
        <v>263</v>
      </c>
      <c r="C129" s="2"/>
      <c r="D129" s="2"/>
      <c r="E129" s="2"/>
      <c r="F129" s="2"/>
      <c r="G129" s="2">
        <v>3.5691609970657598</v>
      </c>
      <c r="H129" s="2">
        <v>2.85100072399239</v>
      </c>
      <c r="I129" s="2">
        <v>0</v>
      </c>
      <c r="J129" s="2"/>
      <c r="K129" s="2">
        <v>3.38748528571662</v>
      </c>
      <c r="L129" s="2">
        <v>6.3750314227481004</v>
      </c>
      <c r="M129" s="2"/>
      <c r="N129" s="2">
        <v>194.152615473596</v>
      </c>
      <c r="O129" s="2">
        <v>3.2071349029490901</v>
      </c>
      <c r="P129" s="2">
        <v>14.480498082299601</v>
      </c>
      <c r="Q129" s="2">
        <v>0</v>
      </c>
      <c r="R129" s="2">
        <v>2.8160177951566898</v>
      </c>
      <c r="S129" s="2">
        <v>0.92582009977255297</v>
      </c>
      <c r="T129" s="2">
        <v>0</v>
      </c>
      <c r="U129" s="2">
        <v>3</v>
      </c>
      <c r="V129" s="2"/>
      <c r="W129" s="2">
        <v>0</v>
      </c>
      <c r="X129" s="2"/>
      <c r="Y129" s="2">
        <v>1.4387798835940699</v>
      </c>
      <c r="Z129" s="2"/>
      <c r="AA129" s="2">
        <v>1.4142135623731</v>
      </c>
      <c r="AB129" s="2" t="e">
        <v>#NUM!</v>
      </c>
      <c r="AC129" s="2">
        <v>0</v>
      </c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 t="s">
        <v>264</v>
      </c>
      <c r="B130" s="2" t="s">
        <v>265</v>
      </c>
      <c r="C130" s="2"/>
      <c r="D130" s="2"/>
      <c r="E130" s="2"/>
      <c r="F130" s="2"/>
      <c r="G130" s="2">
        <v>1.0091698301880201</v>
      </c>
      <c r="H130" s="2">
        <v>2.7789518330959901</v>
      </c>
      <c r="I130" s="2">
        <v>0</v>
      </c>
      <c r="J130" s="2"/>
      <c r="K130" s="2">
        <v>6.7156309435986996</v>
      </c>
      <c r="L130" s="2">
        <v>4.9140107837237696</v>
      </c>
      <c r="M130" s="2"/>
      <c r="N130" s="2">
        <v>137.286630986484</v>
      </c>
      <c r="O130" s="2">
        <v>6.0749289629395502</v>
      </c>
      <c r="P130" s="2">
        <v>32.618574311966</v>
      </c>
      <c r="Q130" s="2">
        <v>7.9562199194528702</v>
      </c>
      <c r="R130" s="2">
        <v>5.3847120936751702</v>
      </c>
      <c r="S130" s="2">
        <v>0</v>
      </c>
      <c r="T130" s="2">
        <v>7</v>
      </c>
      <c r="U130" s="2">
        <v>6.7741338109671903</v>
      </c>
      <c r="V130" s="2"/>
      <c r="W130" s="2">
        <v>2</v>
      </c>
      <c r="X130" s="2"/>
      <c r="Y130" s="2">
        <v>1.5120532817458101</v>
      </c>
      <c r="Z130" s="2">
        <v>0.26696892319911097</v>
      </c>
      <c r="AA130" s="2">
        <v>0.925663661735596</v>
      </c>
      <c r="AB130" s="2">
        <v>0.94356168487556702</v>
      </c>
      <c r="AC130" s="2">
        <v>0</v>
      </c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 t="s">
        <v>266</v>
      </c>
      <c r="B131" s="2" t="s">
        <v>267</v>
      </c>
      <c r="C131" s="2"/>
      <c r="D131" s="2"/>
      <c r="E131" s="2"/>
      <c r="F131" s="2"/>
      <c r="G131" s="2" t="e">
        <v>#NUM!</v>
      </c>
      <c r="H131" s="2">
        <v>2.7027676122086999</v>
      </c>
      <c r="I131" s="2">
        <v>1</v>
      </c>
      <c r="J131" s="2"/>
      <c r="K131" s="2">
        <v>10</v>
      </c>
      <c r="L131" s="2">
        <v>10</v>
      </c>
      <c r="M131" s="2"/>
      <c r="N131" s="2">
        <v>3958</v>
      </c>
      <c r="O131" s="2">
        <v>0</v>
      </c>
      <c r="P131" s="2">
        <v>197.349233593647</v>
      </c>
      <c r="Q131" s="2"/>
      <c r="R131" s="2">
        <v>9.9152127890887005</v>
      </c>
      <c r="S131" s="2"/>
      <c r="T131" s="2">
        <v>0</v>
      </c>
      <c r="U131" s="2"/>
      <c r="V131" s="2"/>
      <c r="W131" s="2">
        <v>1</v>
      </c>
      <c r="X131" s="2"/>
      <c r="Y131" s="2"/>
      <c r="Z131" s="2">
        <v>0.94785619919224595</v>
      </c>
      <c r="AA131" s="2"/>
      <c r="AB131" s="2" t="e">
        <v>#NUM!</v>
      </c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 t="s">
        <v>268</v>
      </c>
      <c r="B132" s="2" t="s">
        <v>269</v>
      </c>
      <c r="C132" s="2"/>
      <c r="D132" s="2"/>
      <c r="E132" s="2"/>
      <c r="F132" s="2"/>
      <c r="G132" s="2">
        <v>1.87750251773409</v>
      </c>
      <c r="H132" s="2">
        <v>3.16227766016838</v>
      </c>
      <c r="I132" s="2">
        <v>0</v>
      </c>
      <c r="J132" s="2"/>
      <c r="K132" s="2">
        <v>3.7501424244419201</v>
      </c>
      <c r="L132" s="2">
        <v>7.0710678118654799</v>
      </c>
      <c r="M132" s="2"/>
      <c r="N132" s="2">
        <v>198.94722918402201</v>
      </c>
      <c r="O132" s="2">
        <v>5.6568542494923797</v>
      </c>
      <c r="P132" s="2">
        <v>25.231550356426201</v>
      </c>
      <c r="Q132" s="2">
        <v>3.0348848933344201</v>
      </c>
      <c r="R132" s="2">
        <v>6.3067312680226397</v>
      </c>
      <c r="S132" s="2">
        <v>1.66990162242314</v>
      </c>
      <c r="T132" s="2">
        <v>0</v>
      </c>
      <c r="U132" s="2">
        <v>3.15348132140408</v>
      </c>
      <c r="V132" s="2"/>
      <c r="W132" s="2">
        <v>0</v>
      </c>
      <c r="X132" s="2"/>
      <c r="Y132" s="2">
        <v>1.6096118690705199</v>
      </c>
      <c r="Z132" s="2"/>
      <c r="AA132" s="2">
        <v>1.4142135623731</v>
      </c>
      <c r="AB132" s="2" t="e">
        <v>#NUM!</v>
      </c>
      <c r="AC132" s="2">
        <v>0</v>
      </c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 t="s">
        <v>270</v>
      </c>
      <c r="B133" s="2" t="s">
        <v>271</v>
      </c>
      <c r="C133" s="2"/>
      <c r="D133" s="2"/>
      <c r="E133" s="2"/>
      <c r="F133" s="2"/>
      <c r="G133" s="2">
        <v>1.7166901945447799</v>
      </c>
      <c r="H133" s="2">
        <v>3.1782951977453</v>
      </c>
      <c r="I133" s="2">
        <v>0</v>
      </c>
      <c r="J133" s="2"/>
      <c r="K133" s="2">
        <v>6.14103913546254</v>
      </c>
      <c r="L133" s="2">
        <v>7.0710678118654799</v>
      </c>
      <c r="M133" s="2"/>
      <c r="N133" s="2">
        <v>137.286630986484</v>
      </c>
      <c r="O133" s="2">
        <v>5.4586557939590801</v>
      </c>
      <c r="P133" s="2">
        <v>27.177234493363802</v>
      </c>
      <c r="Q133" s="2">
        <v>4.0184978983261503</v>
      </c>
      <c r="R133" s="2">
        <v>6.0018758793642597</v>
      </c>
      <c r="S133" s="2">
        <v>2.6992062325273101</v>
      </c>
      <c r="T133" s="2">
        <v>0</v>
      </c>
      <c r="U133" s="2">
        <v>5.1639777949432197</v>
      </c>
      <c r="V133" s="2"/>
      <c r="W133" s="2">
        <v>0</v>
      </c>
      <c r="X133" s="2"/>
      <c r="Y133" s="2">
        <v>0.98874518790284205</v>
      </c>
      <c r="Z133" s="2">
        <v>0.71764590736665301</v>
      </c>
      <c r="AA133" s="2">
        <v>1.4142135623731</v>
      </c>
      <c r="AB133" s="2" t="e">
        <v>#NUM!</v>
      </c>
      <c r="AC133" s="2">
        <v>0</v>
      </c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 t="s">
        <v>272</v>
      </c>
      <c r="B134" s="2" t="s">
        <v>273</v>
      </c>
      <c r="C134" s="2"/>
      <c r="D134" s="2"/>
      <c r="E134" s="2"/>
      <c r="F134" s="2"/>
      <c r="G134" s="2">
        <v>1</v>
      </c>
      <c r="H134" s="2">
        <v>2.5323466617405699</v>
      </c>
      <c r="I134" s="2">
        <v>0</v>
      </c>
      <c r="J134" s="2"/>
      <c r="K134" s="2">
        <v>5.5680795811272397</v>
      </c>
      <c r="L134" s="2">
        <v>3.1003510221766102</v>
      </c>
      <c r="M134" s="2"/>
      <c r="N134" s="2">
        <v>62.912637840103301</v>
      </c>
      <c r="O134" s="2">
        <v>4.5200675732324598</v>
      </c>
      <c r="P134" s="2">
        <v>22.7822137243257</v>
      </c>
      <c r="Q134" s="2">
        <v>6.81084134366764</v>
      </c>
      <c r="R134" s="2">
        <v>7.8923336587864501</v>
      </c>
      <c r="S134" s="2">
        <v>2.5455844122715701</v>
      </c>
      <c r="T134" s="2">
        <v>10</v>
      </c>
      <c r="U134" s="2">
        <v>3.1003510221766102</v>
      </c>
      <c r="V134" s="2"/>
      <c r="W134" s="2">
        <v>2</v>
      </c>
      <c r="X134" s="2"/>
      <c r="Y134" s="2">
        <v>2.1489092684135098</v>
      </c>
      <c r="Z134" s="2">
        <v>0.82367778554206394</v>
      </c>
      <c r="AA134" s="2">
        <v>1.7320508075688801</v>
      </c>
      <c r="AB134" s="2">
        <v>1.4142135623731</v>
      </c>
      <c r="AC134" s="2">
        <v>0</v>
      </c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 t="s">
        <v>274</v>
      </c>
      <c r="B135" s="2" t="s">
        <v>275</v>
      </c>
      <c r="C135" s="2"/>
      <c r="D135" s="2"/>
      <c r="E135" s="2"/>
      <c r="F135" s="2"/>
      <c r="G135" s="2">
        <v>1.35984722666689</v>
      </c>
      <c r="H135" s="2">
        <v>3.4257555717539101</v>
      </c>
      <c r="I135" s="2">
        <v>0</v>
      </c>
      <c r="J135" s="2"/>
      <c r="K135" s="2">
        <v>6.34388911739779</v>
      </c>
      <c r="L135" s="2">
        <v>7.8740078740118102</v>
      </c>
      <c r="M135" s="2"/>
      <c r="N135" s="2">
        <v>168.14109721132601</v>
      </c>
      <c r="O135" s="2">
        <v>6.1295537008356797</v>
      </c>
      <c r="P135" s="2">
        <v>29.739236226432801</v>
      </c>
      <c r="Q135" s="2"/>
      <c r="R135" s="2">
        <v>4.5246873369533196</v>
      </c>
      <c r="S135" s="2">
        <v>5.3499799732602504</v>
      </c>
      <c r="T135" s="2">
        <v>1.3474751517577199</v>
      </c>
      <c r="U135" s="2">
        <v>7.1492035298424099</v>
      </c>
      <c r="V135" s="2"/>
      <c r="W135" s="2">
        <v>1</v>
      </c>
      <c r="X135" s="2"/>
      <c r="Y135" s="2">
        <v>1.8673970703973699</v>
      </c>
      <c r="Z135" s="2">
        <v>0.16887040507489401</v>
      </c>
      <c r="AA135" s="2">
        <v>1</v>
      </c>
      <c r="AB135" s="2">
        <v>1.41421356237309</v>
      </c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 t="s">
        <v>276</v>
      </c>
      <c r="B136" s="2" t="s">
        <v>277</v>
      </c>
      <c r="C136" s="2"/>
      <c r="D136" s="2">
        <v>4.38647261687687</v>
      </c>
      <c r="E136" s="2">
        <v>4.7729452337537497</v>
      </c>
      <c r="F136" s="2">
        <v>4.7729452337537497</v>
      </c>
      <c r="G136" s="2">
        <v>4.6085962490209198</v>
      </c>
      <c r="H136" s="2">
        <v>4.42214699111525</v>
      </c>
      <c r="I136" s="2">
        <v>0</v>
      </c>
      <c r="J136" s="2"/>
      <c r="K136" s="2">
        <v>7.2877689321988601</v>
      </c>
      <c r="L136" s="2">
        <v>7.0710678118654799</v>
      </c>
      <c r="M136" s="2"/>
      <c r="N136" s="2">
        <v>137.286630986484</v>
      </c>
      <c r="O136" s="2">
        <v>7.0126783269135897</v>
      </c>
      <c r="P136" s="2">
        <v>28.096229785725399</v>
      </c>
      <c r="Q136" s="2">
        <v>5.7665924528049004</v>
      </c>
      <c r="R136" s="2">
        <v>5.8274114495740399</v>
      </c>
      <c r="S136" s="2">
        <v>6.9693205243716996</v>
      </c>
      <c r="T136" s="2">
        <v>3.6688679874591399</v>
      </c>
      <c r="U136" s="2">
        <v>6.1282587702834102</v>
      </c>
      <c r="V136" s="2"/>
      <c r="W136" s="2">
        <v>1</v>
      </c>
      <c r="X136" s="2"/>
      <c r="Y136" s="2">
        <v>0.99209694493392098</v>
      </c>
      <c r="Z136" s="2">
        <v>0.48788007651994503</v>
      </c>
      <c r="AA136" s="2">
        <v>0.89157028241986502</v>
      </c>
      <c r="AB136" s="2">
        <v>1.4142135623731</v>
      </c>
      <c r="AC136" s="2">
        <v>0</v>
      </c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 t="s">
        <v>278</v>
      </c>
      <c r="B137" s="2" t="s">
        <v>279</v>
      </c>
      <c r="C137" s="2"/>
      <c r="D137" s="2"/>
      <c r="E137" s="2"/>
      <c r="F137" s="2"/>
      <c r="G137" s="2">
        <v>5.5887154118728697</v>
      </c>
      <c r="H137" s="2">
        <v>4.1888603563112996</v>
      </c>
      <c r="I137" s="2">
        <v>0</v>
      </c>
      <c r="J137" s="2"/>
      <c r="K137" s="2">
        <v>8.5389325783085201</v>
      </c>
      <c r="L137" s="2">
        <v>8.1014855085442896</v>
      </c>
      <c r="M137" s="2"/>
      <c r="N137" s="2">
        <v>168.14109721132601</v>
      </c>
      <c r="O137" s="2">
        <v>7.4380654419175496</v>
      </c>
      <c r="P137" s="2">
        <v>33.689054694016697</v>
      </c>
      <c r="Q137" s="2">
        <v>6.0003987108354098</v>
      </c>
      <c r="R137" s="2">
        <v>7.13615338057041</v>
      </c>
      <c r="S137" s="2">
        <v>7.46420027292179</v>
      </c>
      <c r="T137" s="2">
        <v>7</v>
      </c>
      <c r="U137" s="2">
        <v>7.8755440279176696</v>
      </c>
      <c r="V137" s="2"/>
      <c r="W137" s="2">
        <v>5</v>
      </c>
      <c r="X137" s="2"/>
      <c r="Y137" s="2">
        <v>1.4362287536832401</v>
      </c>
      <c r="Z137" s="2">
        <v>0.48032315581523699</v>
      </c>
      <c r="AA137" s="2">
        <v>1.7320508075688801</v>
      </c>
      <c r="AB137" s="2">
        <v>1.1557477752094401</v>
      </c>
      <c r="AC137" s="2">
        <v>0</v>
      </c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 t="s">
        <v>280</v>
      </c>
      <c r="B138" s="2" t="s">
        <v>281</v>
      </c>
      <c r="C138" s="2"/>
      <c r="D138" s="2"/>
      <c r="E138" s="2"/>
      <c r="F138" s="2"/>
      <c r="G138" s="2" t="e">
        <v>#NUM!</v>
      </c>
      <c r="H138" s="2">
        <v>4.6415888336127802</v>
      </c>
      <c r="I138" s="2">
        <v>1</v>
      </c>
      <c r="J138" s="2"/>
      <c r="K138" s="2">
        <v>10</v>
      </c>
      <c r="L138" s="2">
        <v>10</v>
      </c>
      <c r="M138" s="2"/>
      <c r="N138" s="2">
        <v>3958</v>
      </c>
      <c r="O138" s="2">
        <v>0</v>
      </c>
      <c r="P138" s="2">
        <v>195.13062291706001</v>
      </c>
      <c r="Q138" s="2"/>
      <c r="R138" s="2">
        <v>9.4897990062085302</v>
      </c>
      <c r="S138" s="2"/>
      <c r="T138" s="2">
        <v>1.5075712093922999</v>
      </c>
      <c r="U138" s="2"/>
      <c r="V138" s="2"/>
      <c r="W138" s="2">
        <v>1</v>
      </c>
      <c r="X138" s="2"/>
      <c r="Y138" s="2"/>
      <c r="Z138" s="2">
        <v>0</v>
      </c>
      <c r="AA138" s="2"/>
      <c r="AB138" s="2">
        <v>1.4142135623731</v>
      </c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 t="s">
        <v>282</v>
      </c>
      <c r="B139" s="2" t="s">
        <v>283</v>
      </c>
      <c r="C139" s="2"/>
      <c r="D139" s="2">
        <v>5.9485637695070297</v>
      </c>
      <c r="E139" s="2">
        <v>7.8971275390140603</v>
      </c>
      <c r="F139" s="2">
        <v>7.8971275390140603</v>
      </c>
      <c r="G139" s="2">
        <v>0.70421562639721502</v>
      </c>
      <c r="H139" s="2">
        <v>3.0001485392748299</v>
      </c>
      <c r="I139" s="2">
        <v>0</v>
      </c>
      <c r="J139" s="2"/>
      <c r="K139" s="2">
        <v>7.9922226320497698</v>
      </c>
      <c r="L139" s="2">
        <v>6.3875622600248603</v>
      </c>
      <c r="M139" s="2"/>
      <c r="N139" s="2">
        <v>168.14109721132601</v>
      </c>
      <c r="O139" s="2">
        <v>8.1284333405293001</v>
      </c>
      <c r="P139" s="2">
        <v>39.437357279675403</v>
      </c>
      <c r="Q139" s="2"/>
      <c r="R139" s="2">
        <v>9.0333771786296904</v>
      </c>
      <c r="S139" s="2">
        <v>8.4305484905269701</v>
      </c>
      <c r="T139" s="2">
        <v>1.7743979721166001</v>
      </c>
      <c r="U139" s="2">
        <v>7.0710678118654799</v>
      </c>
      <c r="V139" s="2"/>
      <c r="W139" s="2">
        <v>4</v>
      </c>
      <c r="X139" s="2"/>
      <c r="Y139" s="2">
        <v>2.0591769405218301</v>
      </c>
      <c r="Z139" s="2">
        <v>0.632895178507353</v>
      </c>
      <c r="AA139" s="2">
        <v>1.4142135623731</v>
      </c>
      <c r="AB139" s="2">
        <v>1.7320508075688801</v>
      </c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 t="s">
        <v>284</v>
      </c>
      <c r="B140" s="2" t="s">
        <v>285</v>
      </c>
      <c r="C140" s="2"/>
      <c r="D140" s="2">
        <v>6.3149561818440798</v>
      </c>
      <c r="E140" s="2">
        <v>8.6299123636881507</v>
      </c>
      <c r="F140" s="2">
        <v>8.6299123636881507</v>
      </c>
      <c r="G140" s="2">
        <v>1.8201675255102501</v>
      </c>
      <c r="H140" s="2">
        <v>0</v>
      </c>
      <c r="I140" s="2">
        <v>0</v>
      </c>
      <c r="J140" s="2"/>
      <c r="K140" s="2">
        <v>5.6756182265946897</v>
      </c>
      <c r="L140" s="2">
        <v>7.0710678118654799</v>
      </c>
      <c r="M140" s="2"/>
      <c r="N140" s="2">
        <v>97.076307736797901</v>
      </c>
      <c r="O140" s="2">
        <v>3.6114461898707901</v>
      </c>
      <c r="P140" s="2">
        <v>16.836354076564501</v>
      </c>
      <c r="Q140" s="2">
        <v>2.3508117299081399</v>
      </c>
      <c r="R140" s="2">
        <v>0</v>
      </c>
      <c r="S140" s="2">
        <v>2.9376712484020699</v>
      </c>
      <c r="T140" s="2">
        <v>0</v>
      </c>
      <c r="U140" s="2">
        <v>4.7726070210921199</v>
      </c>
      <c r="V140" s="2"/>
      <c r="W140" s="2">
        <v>0</v>
      </c>
      <c r="X140" s="2"/>
      <c r="Y140" s="2">
        <v>2.0008409056669598</v>
      </c>
      <c r="Z140" s="2">
        <v>0.666946861513805</v>
      </c>
      <c r="AA140" s="2">
        <v>1.7320508075688801</v>
      </c>
      <c r="AB140" s="2" t="e">
        <v>#NUM!</v>
      </c>
      <c r="AC140" s="2">
        <v>0</v>
      </c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 t="s">
        <v>286</v>
      </c>
      <c r="B141" s="2" t="s">
        <v>287</v>
      </c>
      <c r="C141" s="2"/>
      <c r="D141" s="2"/>
      <c r="E141" s="2"/>
      <c r="F141" s="2"/>
      <c r="G141" s="2" t="e">
        <v>#NUM!</v>
      </c>
      <c r="H141" s="2">
        <v>1</v>
      </c>
      <c r="I141" s="2">
        <v>0</v>
      </c>
      <c r="J141" s="2"/>
      <c r="K141" s="2">
        <v>7.6967920585663503</v>
      </c>
      <c r="L141" s="2">
        <v>5.9240607992810004</v>
      </c>
      <c r="M141" s="2"/>
      <c r="N141" s="2">
        <v>3958</v>
      </c>
      <c r="O141" s="2">
        <v>0</v>
      </c>
      <c r="P141" s="2">
        <v>163.45182776585901</v>
      </c>
      <c r="Q141" s="2"/>
      <c r="R141" s="2"/>
      <c r="S141" s="2"/>
      <c r="T141" s="2">
        <v>7</v>
      </c>
      <c r="U141" s="2">
        <v>7.6967920585663396</v>
      </c>
      <c r="V141" s="2"/>
      <c r="W141" s="2">
        <v>2</v>
      </c>
      <c r="X141" s="2"/>
      <c r="Y141" s="2"/>
      <c r="Z141" s="2"/>
      <c r="AA141" s="2">
        <v>0.875271164522754</v>
      </c>
      <c r="AB141" s="2">
        <v>1.1729794142030101</v>
      </c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 t="s">
        <v>288</v>
      </c>
      <c r="B142" s="2" t="s">
        <v>289</v>
      </c>
      <c r="C142" s="2"/>
      <c r="D142" s="2"/>
      <c r="E142" s="2"/>
      <c r="F142" s="2"/>
      <c r="G142" s="2">
        <v>6.6647978254721396</v>
      </c>
      <c r="H142" s="2">
        <v>3.16227766016838</v>
      </c>
      <c r="I142" s="2">
        <v>0</v>
      </c>
      <c r="J142" s="2"/>
      <c r="K142" s="2">
        <v>4.2968993159000197</v>
      </c>
      <c r="L142" s="2">
        <v>7.0710678118654799</v>
      </c>
      <c r="M142" s="2"/>
      <c r="N142" s="2">
        <v>137.286630986484</v>
      </c>
      <c r="O142" s="2">
        <v>4.4721359549995796</v>
      </c>
      <c r="P142" s="2">
        <v>16.5702523207393</v>
      </c>
      <c r="Q142" s="2">
        <v>0</v>
      </c>
      <c r="R142" s="2">
        <v>6.5403926074557797</v>
      </c>
      <c r="S142" s="2">
        <v>2.1791217103621001</v>
      </c>
      <c r="T142" s="2">
        <v>0</v>
      </c>
      <c r="U142" s="2">
        <v>3.6132472314464699</v>
      </c>
      <c r="V142" s="2"/>
      <c r="W142" s="2">
        <v>0</v>
      </c>
      <c r="X142" s="2"/>
      <c r="Y142" s="2">
        <v>1.9998380103339899</v>
      </c>
      <c r="Z142" s="2"/>
      <c r="AA142" s="2">
        <v>1.7320508075688801</v>
      </c>
      <c r="AB142" s="2" t="e">
        <v>#NUM!</v>
      </c>
      <c r="AC142" s="2">
        <v>0</v>
      </c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 t="s">
        <v>290</v>
      </c>
      <c r="B143" s="2" t="s">
        <v>291</v>
      </c>
      <c r="C143" s="2"/>
      <c r="D143" s="2">
        <v>3.9314705002064598</v>
      </c>
      <c r="E143" s="2">
        <v>3.8629410004129201</v>
      </c>
      <c r="F143" s="2">
        <v>3.8629410004129201</v>
      </c>
      <c r="G143" s="2">
        <v>3.5771257652264898</v>
      </c>
      <c r="H143" s="2">
        <v>0.59567971833365496</v>
      </c>
      <c r="I143" s="2">
        <v>0</v>
      </c>
      <c r="J143" s="2"/>
      <c r="K143" s="2">
        <v>5.7043037018517602</v>
      </c>
      <c r="L143" s="2">
        <v>4.4915908973410597</v>
      </c>
      <c r="M143" s="2"/>
      <c r="N143" s="2">
        <v>137.286630986484</v>
      </c>
      <c r="O143" s="2">
        <v>5.7154760664940696</v>
      </c>
      <c r="P143" s="2">
        <v>30.688536761586999</v>
      </c>
      <c r="Q143" s="2">
        <v>2.2993654210918502</v>
      </c>
      <c r="R143" s="2">
        <v>0</v>
      </c>
      <c r="S143" s="2">
        <v>4.4571912362394004</v>
      </c>
      <c r="T143" s="2">
        <v>0</v>
      </c>
      <c r="U143" s="2">
        <v>7.80363800798201</v>
      </c>
      <c r="V143" s="2"/>
      <c r="W143" s="2">
        <v>1</v>
      </c>
      <c r="X143" s="2"/>
      <c r="Y143" s="2">
        <v>1.81347028349257</v>
      </c>
      <c r="Z143" s="2">
        <v>1.01906519278984</v>
      </c>
      <c r="AA143" s="2">
        <v>0.94616880127055603</v>
      </c>
      <c r="AB143" s="2" t="e">
        <v>#NUM!</v>
      </c>
      <c r="AC143" s="2">
        <v>0</v>
      </c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 t="s">
        <v>292</v>
      </c>
      <c r="B144" s="2" t="s">
        <v>293</v>
      </c>
      <c r="C144" s="2"/>
      <c r="D144" s="2"/>
      <c r="E144" s="2"/>
      <c r="F144" s="2"/>
      <c r="G144" s="2">
        <v>1</v>
      </c>
      <c r="H144" s="2">
        <v>0</v>
      </c>
      <c r="I144" s="2">
        <v>0</v>
      </c>
      <c r="J144" s="2"/>
      <c r="K144" s="2">
        <v>5.3867888923794602</v>
      </c>
      <c r="L144" s="2">
        <v>5.9761430466719698</v>
      </c>
      <c r="M144" s="2"/>
      <c r="N144" s="2">
        <v>97.076307736797901</v>
      </c>
      <c r="O144" s="2">
        <v>7.5894663844041101</v>
      </c>
      <c r="P144" s="2">
        <v>23.646554348656299</v>
      </c>
      <c r="Q144" s="2">
        <v>0</v>
      </c>
      <c r="R144" s="2">
        <v>0</v>
      </c>
      <c r="S144" s="2">
        <v>2.2677868380553599</v>
      </c>
      <c r="T144" s="2">
        <v>0</v>
      </c>
      <c r="U144" s="2">
        <v>4.9272484996981598</v>
      </c>
      <c r="V144" s="2"/>
      <c r="W144" s="2">
        <v>1</v>
      </c>
      <c r="X144" s="2"/>
      <c r="Y144" s="2">
        <v>1.6131191134532199</v>
      </c>
      <c r="Z144" s="2">
        <v>0.96119358354780504</v>
      </c>
      <c r="AA144" s="2">
        <v>1.4142135623731</v>
      </c>
      <c r="AB144" s="2" t="e">
        <v>#NUM!</v>
      </c>
      <c r="AC144" s="2">
        <v>0</v>
      </c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 t="s">
        <v>294</v>
      </c>
      <c r="B145" s="2" t="s">
        <v>295</v>
      </c>
      <c r="C145" s="2"/>
      <c r="D145" s="2">
        <v>7.5990322621663404</v>
      </c>
      <c r="E145" s="2">
        <v>10</v>
      </c>
      <c r="F145" s="2">
        <v>10</v>
      </c>
      <c r="G145" s="2">
        <v>1</v>
      </c>
      <c r="H145" s="2">
        <v>0</v>
      </c>
      <c r="I145" s="2">
        <v>0</v>
      </c>
      <c r="J145" s="2"/>
      <c r="K145" s="2">
        <v>6.0573084122874796</v>
      </c>
      <c r="L145" s="2">
        <v>7.0710678118654799</v>
      </c>
      <c r="M145" s="2"/>
      <c r="N145" s="2">
        <v>62.912637840103301</v>
      </c>
      <c r="O145" s="2">
        <v>3.3098547796416198</v>
      </c>
      <c r="P145" s="2">
        <v>17.4498471954943</v>
      </c>
      <c r="Q145" s="2">
        <v>4.1531679267459403</v>
      </c>
      <c r="R145" s="2">
        <v>4.4172610429938599</v>
      </c>
      <c r="S145" s="2">
        <v>5.2098807225172798</v>
      </c>
      <c r="T145" s="2">
        <v>0</v>
      </c>
      <c r="U145" s="2">
        <v>5.0935689299787104</v>
      </c>
      <c r="V145" s="2"/>
      <c r="W145" s="2">
        <v>0</v>
      </c>
      <c r="X145" s="2"/>
      <c r="Y145" s="2">
        <v>2.1807571331715701</v>
      </c>
      <c r="Z145" s="2">
        <v>0.67302621429786602</v>
      </c>
      <c r="AA145" s="2">
        <v>1.4142135623731</v>
      </c>
      <c r="AB145" s="2" t="e">
        <v>#NUM!</v>
      </c>
      <c r="AC145" s="2">
        <v>0</v>
      </c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 t="s">
        <v>296</v>
      </c>
      <c r="B146" s="2" t="s">
        <v>297</v>
      </c>
      <c r="C146" s="2"/>
      <c r="D146" s="2"/>
      <c r="E146" s="2"/>
      <c r="F146" s="2"/>
      <c r="G146" s="2">
        <v>1</v>
      </c>
      <c r="H146" s="2">
        <v>4.9285730435877699</v>
      </c>
      <c r="I146" s="2">
        <v>0</v>
      </c>
      <c r="J146" s="2"/>
      <c r="K146" s="2">
        <v>7.5524795276594299</v>
      </c>
      <c r="L146" s="2">
        <v>7.0710678118654799</v>
      </c>
      <c r="M146" s="2"/>
      <c r="N146" s="2">
        <v>62.912637840103301</v>
      </c>
      <c r="O146" s="2">
        <v>4.4745668186625096</v>
      </c>
      <c r="P146" s="2">
        <v>17.9825181356264</v>
      </c>
      <c r="Q146" s="2">
        <v>3.59425378723892</v>
      </c>
      <c r="R146" s="2">
        <v>3.1234752377721202</v>
      </c>
      <c r="S146" s="2">
        <v>3.4674118386912101</v>
      </c>
      <c r="T146" s="2">
        <v>2.5748782602895099</v>
      </c>
      <c r="U146" s="2">
        <v>6.3508529610858799</v>
      </c>
      <c r="V146" s="2"/>
      <c r="W146" s="2">
        <v>0</v>
      </c>
      <c r="X146" s="2"/>
      <c r="Y146" s="2">
        <v>2.2360679774997898</v>
      </c>
      <c r="Z146" s="2">
        <v>0.1665162364086</v>
      </c>
      <c r="AA146" s="2">
        <v>1.5781971300612201</v>
      </c>
      <c r="AB146" s="2">
        <v>1.7320508075688801</v>
      </c>
      <c r="AC146" s="2">
        <v>0</v>
      </c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 t="s">
        <v>298</v>
      </c>
      <c r="B147" s="2" t="s">
        <v>299</v>
      </c>
      <c r="C147" s="2"/>
      <c r="D147" s="2"/>
      <c r="E147" s="2"/>
      <c r="F147" s="2"/>
      <c r="G147" s="2">
        <v>6.5614432270890797</v>
      </c>
      <c r="H147" s="2">
        <v>4.2830009728955698</v>
      </c>
      <c r="I147" s="2">
        <v>0</v>
      </c>
      <c r="J147" s="2"/>
      <c r="K147" s="2">
        <v>7.8502876852356698</v>
      </c>
      <c r="L147" s="2">
        <v>6.4493389612635497</v>
      </c>
      <c r="M147" s="2"/>
      <c r="N147" s="2">
        <v>194.152615473596</v>
      </c>
      <c r="O147" s="2">
        <v>8.6602540378443909</v>
      </c>
      <c r="P147" s="2">
        <v>38.159462994805999</v>
      </c>
      <c r="Q147" s="2">
        <v>7.9667370686832104</v>
      </c>
      <c r="R147" s="2">
        <v>8.3151188180787496</v>
      </c>
      <c r="S147" s="2">
        <v>0</v>
      </c>
      <c r="T147" s="2">
        <v>6.2304049096124396</v>
      </c>
      <c r="U147" s="2">
        <v>6.91214711777591</v>
      </c>
      <c r="V147" s="2"/>
      <c r="W147" s="2">
        <v>3</v>
      </c>
      <c r="X147" s="2"/>
      <c r="Y147" s="2">
        <v>2.0955053049190902</v>
      </c>
      <c r="Z147" s="2">
        <v>0.179255407665452</v>
      </c>
      <c r="AA147" s="2">
        <v>1.4852450061785301</v>
      </c>
      <c r="AB147" s="2">
        <v>1.4142135623731</v>
      </c>
      <c r="AC147" s="2">
        <v>0</v>
      </c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 t="s">
        <v>300</v>
      </c>
      <c r="B148" s="2" t="s">
        <v>301</v>
      </c>
      <c r="C148" s="2"/>
      <c r="D148" s="2"/>
      <c r="E148" s="2"/>
      <c r="F148" s="2"/>
      <c r="G148" s="2">
        <v>0.62144844031982305</v>
      </c>
      <c r="H148" s="2">
        <v>3.3256372323751999</v>
      </c>
      <c r="I148" s="2">
        <v>0</v>
      </c>
      <c r="J148" s="2"/>
      <c r="K148" s="2">
        <v>7.3521687311095496</v>
      </c>
      <c r="L148" s="2">
        <v>7.0710678118654799</v>
      </c>
      <c r="M148" s="2"/>
      <c r="N148" s="2">
        <v>168.14109721132601</v>
      </c>
      <c r="O148" s="2">
        <v>6.4342831768581696</v>
      </c>
      <c r="P148" s="2">
        <v>26.3837855975008</v>
      </c>
      <c r="Q148" s="2">
        <v>4.09223795535567</v>
      </c>
      <c r="R148" s="2">
        <v>5.2694738443817002</v>
      </c>
      <c r="S148" s="2">
        <v>3.4641016151377602</v>
      </c>
      <c r="T148" s="2">
        <v>0</v>
      </c>
      <c r="U148" s="2">
        <v>6.1824123303304699</v>
      </c>
      <c r="V148" s="2"/>
      <c r="W148" s="2">
        <v>0</v>
      </c>
      <c r="X148" s="2"/>
      <c r="Y148" s="2">
        <v>1.0312872978085199</v>
      </c>
      <c r="Z148" s="2">
        <v>0.67908260532750497</v>
      </c>
      <c r="AA148" s="2">
        <v>1.4142135623731</v>
      </c>
      <c r="AB148" s="2" t="e">
        <v>#NUM!</v>
      </c>
      <c r="AC148" s="2">
        <v>0</v>
      </c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 t="s">
        <v>302</v>
      </c>
      <c r="B149" s="2" t="s">
        <v>303</v>
      </c>
      <c r="C149" s="2"/>
      <c r="D149" s="2"/>
      <c r="E149" s="2"/>
      <c r="F149" s="2"/>
      <c r="G149" s="2">
        <v>2.2151608055066899E-2</v>
      </c>
      <c r="H149" s="2">
        <v>0</v>
      </c>
      <c r="I149" s="2">
        <v>0</v>
      </c>
      <c r="J149" s="2"/>
      <c r="K149" s="2">
        <v>6.3230921728834</v>
      </c>
      <c r="L149" s="2">
        <v>3.9981494626779299</v>
      </c>
      <c r="M149" s="2"/>
      <c r="N149" s="2">
        <v>137.286630986484</v>
      </c>
      <c r="O149" s="2">
        <v>9.7467943448089596</v>
      </c>
      <c r="P149" s="2">
        <v>36.114027667536597</v>
      </c>
      <c r="Q149" s="2">
        <v>10</v>
      </c>
      <c r="R149" s="2">
        <v>4.5840084214860601</v>
      </c>
      <c r="S149" s="2">
        <v>8.0940824336245107</v>
      </c>
      <c r="T149" s="2">
        <v>9.9392969114802199</v>
      </c>
      <c r="U149" s="2">
        <v>3.9981494626779299</v>
      </c>
      <c r="V149" s="2"/>
      <c r="W149" s="2">
        <v>4</v>
      </c>
      <c r="X149" s="2"/>
      <c r="Y149" s="2">
        <v>1.0041241997832999</v>
      </c>
      <c r="Z149" s="2">
        <v>1.0332101943063401</v>
      </c>
      <c r="AA149" s="2">
        <v>1.7320508075688801</v>
      </c>
      <c r="AB149" s="2">
        <v>0.90429266422561905</v>
      </c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 t="s">
        <v>304</v>
      </c>
      <c r="B150" s="2" t="s">
        <v>305</v>
      </c>
      <c r="C150" s="2"/>
      <c r="D150" s="2">
        <v>8.5046128954206193</v>
      </c>
      <c r="E150" s="2">
        <v>10</v>
      </c>
      <c r="F150" s="2">
        <v>10</v>
      </c>
      <c r="G150" s="2">
        <v>5.27404441350141</v>
      </c>
      <c r="H150" s="2">
        <v>1.9808701484039499</v>
      </c>
      <c r="I150" s="2">
        <v>0</v>
      </c>
      <c r="J150" s="2"/>
      <c r="K150" s="2">
        <v>5.93015828212123</v>
      </c>
      <c r="L150" s="2">
        <v>4.2426406871192803</v>
      </c>
      <c r="M150" s="2"/>
      <c r="N150" s="2">
        <v>137.286630986484</v>
      </c>
      <c r="O150" s="2">
        <v>8.8034084308294993</v>
      </c>
      <c r="P150" s="2">
        <v>32.618574311966</v>
      </c>
      <c r="Q150" s="2">
        <v>6.0796153240183104</v>
      </c>
      <c r="R150" s="2">
        <v>6</v>
      </c>
      <c r="S150" s="2">
        <v>9.4868329805051399</v>
      </c>
      <c r="T150" s="2">
        <v>5.1097325061703698</v>
      </c>
      <c r="U150" s="2">
        <v>6.4377359719426597</v>
      </c>
      <c r="V150" s="2"/>
      <c r="W150" s="2">
        <v>2</v>
      </c>
      <c r="X150" s="2"/>
      <c r="Y150" s="2">
        <v>1.85337439998811</v>
      </c>
      <c r="Z150" s="2">
        <v>0.41062880909706101</v>
      </c>
      <c r="AA150" s="2">
        <v>1.1516663213523901</v>
      </c>
      <c r="AB150" s="2">
        <v>1.41421356237309</v>
      </c>
      <c r="AC150" s="2">
        <v>0</v>
      </c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 t="s">
        <v>306</v>
      </c>
      <c r="B151" s="2" t="s">
        <v>307</v>
      </c>
      <c r="C151" s="2"/>
      <c r="D151" s="2"/>
      <c r="E151" s="2"/>
      <c r="F151" s="2"/>
      <c r="G151" s="2">
        <v>1.5430334996209201</v>
      </c>
      <c r="H151" s="2">
        <v>1.9741924671713</v>
      </c>
      <c r="I151" s="2">
        <v>0</v>
      </c>
      <c r="J151" s="2"/>
      <c r="K151" s="2">
        <v>3.5916488175274699</v>
      </c>
      <c r="L151" s="2">
        <v>4.4144285572630402</v>
      </c>
      <c r="M151" s="2"/>
      <c r="N151" s="2">
        <v>97.076307736797901</v>
      </c>
      <c r="O151" s="2">
        <v>2.6737580657803299</v>
      </c>
      <c r="P151" s="2">
        <v>14.8119024937772</v>
      </c>
      <c r="Q151" s="2">
        <v>0</v>
      </c>
      <c r="R151" s="2">
        <v>1.9121012619285001</v>
      </c>
      <c r="S151" s="2">
        <v>0.92582009977255297</v>
      </c>
      <c r="T151" s="2">
        <v>0</v>
      </c>
      <c r="U151" s="2">
        <v>3.8224483137265701</v>
      </c>
      <c r="V151" s="2"/>
      <c r="W151" s="2">
        <v>0</v>
      </c>
      <c r="X151" s="2"/>
      <c r="Y151" s="2">
        <v>1.39156529039364</v>
      </c>
      <c r="Z151" s="2"/>
      <c r="AA151" s="2">
        <v>1.4142135623731</v>
      </c>
      <c r="AB151" s="2" t="e">
        <v>#NUM!</v>
      </c>
      <c r="AC151" s="2">
        <v>0</v>
      </c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 t="s">
        <v>308</v>
      </c>
      <c r="B152" s="2" t="s">
        <v>309</v>
      </c>
      <c r="C152" s="2"/>
      <c r="D152" s="2"/>
      <c r="E152" s="2"/>
      <c r="F152" s="2"/>
      <c r="G152" s="2">
        <v>4.7619047619047397</v>
      </c>
      <c r="H152" s="2">
        <v>3.9859032193200701</v>
      </c>
      <c r="I152" s="2">
        <v>0</v>
      </c>
      <c r="J152" s="2"/>
      <c r="K152" s="2">
        <v>8.4089641525371501</v>
      </c>
      <c r="L152" s="2">
        <v>7.0710678118654799</v>
      </c>
      <c r="M152" s="2"/>
      <c r="N152" s="2">
        <v>137.286630986484</v>
      </c>
      <c r="O152" s="2">
        <v>8.8051086569978505</v>
      </c>
      <c r="P152" s="2">
        <v>36.791930929576502</v>
      </c>
      <c r="Q152" s="2"/>
      <c r="R152" s="2">
        <v>8.7919458281232004</v>
      </c>
      <c r="S152" s="2">
        <v>0</v>
      </c>
      <c r="T152" s="2">
        <v>2.1879794543392701</v>
      </c>
      <c r="U152" s="2">
        <v>7.0710678118654799</v>
      </c>
      <c r="V152" s="2"/>
      <c r="W152" s="2">
        <v>3</v>
      </c>
      <c r="X152" s="2"/>
      <c r="Y152" s="2">
        <v>1.41421356237309</v>
      </c>
      <c r="Z152" s="2">
        <v>0.54394587851932397</v>
      </c>
      <c r="AA152" s="2">
        <v>1.4142135623731</v>
      </c>
      <c r="AB152" s="2">
        <v>1.41421356237309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 t="s">
        <v>310</v>
      </c>
      <c r="B153" s="2" t="s">
        <v>311</v>
      </c>
      <c r="C153" s="2"/>
      <c r="D153" s="2"/>
      <c r="E153" s="2"/>
      <c r="F153" s="2"/>
      <c r="G153" s="2">
        <v>2.1029584168106501</v>
      </c>
      <c r="H153" s="2">
        <v>4.35397606332607</v>
      </c>
      <c r="I153" s="2">
        <v>0</v>
      </c>
      <c r="J153" s="2"/>
      <c r="K153" s="2">
        <v>7.7769189009718804</v>
      </c>
      <c r="L153" s="2">
        <v>6.4493389612635497</v>
      </c>
      <c r="M153" s="2"/>
      <c r="N153" s="2">
        <v>198.94722918402201</v>
      </c>
      <c r="O153" s="2">
        <v>10</v>
      </c>
      <c r="P153" s="2">
        <v>44.603500892197097</v>
      </c>
      <c r="Q153" s="2">
        <v>8.2151103630755902</v>
      </c>
      <c r="R153" s="2">
        <v>9.1207426273601193</v>
      </c>
      <c r="S153" s="2">
        <v>9.4671650355081702</v>
      </c>
      <c r="T153" s="2">
        <v>4.9763191248082199</v>
      </c>
      <c r="U153" s="2">
        <v>6.8475461947247096</v>
      </c>
      <c r="V153" s="2"/>
      <c r="W153" s="2">
        <v>4</v>
      </c>
      <c r="X153" s="2"/>
      <c r="Y153" s="2">
        <v>1.4010328976306701</v>
      </c>
      <c r="Z153" s="2">
        <v>0.22115770976327501</v>
      </c>
      <c r="AA153" s="2">
        <v>1.4142135623731</v>
      </c>
      <c r="AB153" s="2">
        <v>1.4142135623731</v>
      </c>
      <c r="AC153" s="2">
        <v>0</v>
      </c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 t="s">
        <v>312</v>
      </c>
      <c r="B154" s="2" t="s">
        <v>313</v>
      </c>
      <c r="C154" s="2"/>
      <c r="D154" s="2">
        <v>3.95519555442187</v>
      </c>
      <c r="E154" s="2">
        <v>3.9103911088437502</v>
      </c>
      <c r="F154" s="2">
        <v>3.9103911088437502</v>
      </c>
      <c r="G154" s="2">
        <v>2.60905737874001</v>
      </c>
      <c r="H154" s="2">
        <v>5.2542784324763199</v>
      </c>
      <c r="I154" s="2">
        <v>0</v>
      </c>
      <c r="J154" s="2"/>
      <c r="K154" s="2">
        <v>8.6527028793373599</v>
      </c>
      <c r="L154" s="2">
        <v>9.7797301025085108</v>
      </c>
      <c r="M154" s="2"/>
      <c r="N154" s="2">
        <v>168.14109721132601</v>
      </c>
      <c r="O154" s="2">
        <v>6.2678317052800701</v>
      </c>
      <c r="P154" s="2">
        <v>30.410130461119198</v>
      </c>
      <c r="Q154" s="2">
        <v>4.9880239348984299</v>
      </c>
      <c r="R154" s="2">
        <v>8.0337001257869591</v>
      </c>
      <c r="S154" s="2">
        <v>7.9282496717209199</v>
      </c>
      <c r="T154" s="2">
        <v>2.2280034687479202</v>
      </c>
      <c r="U154" s="2">
        <v>8.5568757463665701</v>
      </c>
      <c r="V154" s="2"/>
      <c r="W154" s="2">
        <v>3</v>
      </c>
      <c r="X154" s="2"/>
      <c r="Y154" s="2">
        <v>1.7617440330706899</v>
      </c>
      <c r="Z154" s="2">
        <v>8.3439437788601203E-2</v>
      </c>
      <c r="AA154" s="2">
        <v>1.7320508075688801</v>
      </c>
      <c r="AB154" s="2">
        <v>1.41421356237309</v>
      </c>
      <c r="AC154" s="2">
        <v>0</v>
      </c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 t="s">
        <v>314</v>
      </c>
      <c r="B155" s="2" t="s">
        <v>315</v>
      </c>
      <c r="C155" s="2"/>
      <c r="D155" s="2"/>
      <c r="E155" s="2"/>
      <c r="F155" s="2"/>
      <c r="G155" s="2">
        <v>1.7487512626616699</v>
      </c>
      <c r="H155" s="2">
        <v>2.3315011121372899</v>
      </c>
      <c r="I155" s="2">
        <v>0</v>
      </c>
      <c r="J155" s="2"/>
      <c r="K155" s="2">
        <v>8.5865324092846098</v>
      </c>
      <c r="L155" s="2">
        <v>7.3728538815694904</v>
      </c>
      <c r="M155" s="2"/>
      <c r="N155" s="2">
        <v>194.152615473596</v>
      </c>
      <c r="O155" s="2">
        <v>9.7590007294853098</v>
      </c>
      <c r="P155" s="2">
        <v>44.062752464365602</v>
      </c>
      <c r="Q155" s="2">
        <v>10</v>
      </c>
      <c r="R155" s="2">
        <v>7.3728538815694904</v>
      </c>
      <c r="S155" s="2">
        <v>8.3666002653407592</v>
      </c>
      <c r="T155" s="2">
        <v>10</v>
      </c>
      <c r="U155" s="2">
        <v>10</v>
      </c>
      <c r="V155" s="2"/>
      <c r="W155" s="2">
        <v>6</v>
      </c>
      <c r="X155" s="2"/>
      <c r="Y155" s="2">
        <v>1.6432422702558001</v>
      </c>
      <c r="Z155" s="2"/>
      <c r="AA155" s="2">
        <v>0.86602540378443904</v>
      </c>
      <c r="AB155" s="2">
        <v>0.66666666666666696</v>
      </c>
      <c r="AC155" s="2">
        <v>0.21650635094611001</v>
      </c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 t="s">
        <v>316</v>
      </c>
      <c r="B156" s="2" t="s">
        <v>317</v>
      </c>
      <c r="C156" s="2"/>
      <c r="D156" s="2"/>
      <c r="E156" s="2"/>
      <c r="F156" s="2"/>
      <c r="G156" s="2">
        <v>1</v>
      </c>
      <c r="H156" s="2">
        <v>5.6151094570557403</v>
      </c>
      <c r="I156" s="2">
        <v>0</v>
      </c>
      <c r="J156" s="2"/>
      <c r="K156" s="2">
        <v>5.6249699877654296</v>
      </c>
      <c r="L156" s="2">
        <v>4.3080572809282396</v>
      </c>
      <c r="M156" s="2"/>
      <c r="N156" s="2">
        <v>62.912637840103301</v>
      </c>
      <c r="O156" s="2">
        <v>3.5246385521180601</v>
      </c>
      <c r="P156" s="2">
        <v>16.3517188949798</v>
      </c>
      <c r="Q156" s="2">
        <v>4.4156095451819999</v>
      </c>
      <c r="R156" s="2">
        <v>6.7103012293874098</v>
      </c>
      <c r="S156" s="2">
        <v>3.4671931834595799</v>
      </c>
      <c r="T156" s="2">
        <v>0</v>
      </c>
      <c r="U156" s="2">
        <v>3.69199363956605</v>
      </c>
      <c r="V156" s="2"/>
      <c r="W156" s="2">
        <v>0</v>
      </c>
      <c r="X156" s="2"/>
      <c r="Y156" s="2">
        <v>2.2360679774997898</v>
      </c>
      <c r="Z156" s="2">
        <v>0.16862670937946</v>
      </c>
      <c r="AA156" s="2">
        <v>1.7320508075688801</v>
      </c>
      <c r="AB156" s="2" t="e">
        <v>#NUM!</v>
      </c>
      <c r="AC156" s="2">
        <v>0</v>
      </c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 t="s">
        <v>318</v>
      </c>
      <c r="B157" s="2" t="s">
        <v>319</v>
      </c>
      <c r="C157" s="2"/>
      <c r="D157" s="2">
        <v>8.9594666140420092</v>
      </c>
      <c r="E157" s="2">
        <v>10</v>
      </c>
      <c r="F157" s="2">
        <v>10</v>
      </c>
      <c r="G157" s="2">
        <v>1</v>
      </c>
      <c r="H157" s="2">
        <v>4.0661662852907901</v>
      </c>
      <c r="I157" s="2">
        <v>0</v>
      </c>
      <c r="J157" s="2"/>
      <c r="K157" s="2">
        <v>5.4697688224125303</v>
      </c>
      <c r="L157" s="2">
        <v>2.9918370970636201</v>
      </c>
      <c r="M157" s="2"/>
      <c r="N157" s="2">
        <v>194.152615473596</v>
      </c>
      <c r="O157" s="2">
        <v>10</v>
      </c>
      <c r="P157" s="2">
        <v>44.062752464365602</v>
      </c>
      <c r="Q157" s="2">
        <v>10</v>
      </c>
      <c r="R157" s="2">
        <v>9.2072791256538</v>
      </c>
      <c r="S157" s="2">
        <v>10</v>
      </c>
      <c r="T157" s="2">
        <v>10</v>
      </c>
      <c r="U157" s="2">
        <v>3.2494258686343098</v>
      </c>
      <c r="V157" s="2"/>
      <c r="W157" s="2">
        <v>5</v>
      </c>
      <c r="X157" s="2"/>
      <c r="Y157" s="2">
        <v>1.36998504097401</v>
      </c>
      <c r="Z157" s="2">
        <v>0.27595448846575299</v>
      </c>
      <c r="AA157" s="2">
        <v>1.7320508075688801</v>
      </c>
      <c r="AB157" s="2">
        <v>1.7320508075688801</v>
      </c>
      <c r="AC157" s="2">
        <v>0</v>
      </c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 t="s">
        <v>320</v>
      </c>
      <c r="B158" s="2" t="s">
        <v>321</v>
      </c>
      <c r="C158" s="2"/>
      <c r="D158" s="2"/>
      <c r="E158" s="2"/>
      <c r="F158" s="2"/>
      <c r="G158" s="2">
        <v>1</v>
      </c>
      <c r="H158" s="2">
        <v>4.5406380281113696</v>
      </c>
      <c r="I158" s="2">
        <v>0</v>
      </c>
      <c r="J158" s="2"/>
      <c r="K158" s="2">
        <v>7.4318837687818098</v>
      </c>
      <c r="L158" s="2">
        <v>7.0710678118654799</v>
      </c>
      <c r="M158" s="2"/>
      <c r="N158" s="2">
        <v>3958</v>
      </c>
      <c r="O158" s="2">
        <v>10</v>
      </c>
      <c r="P158" s="2">
        <v>198.947229184023</v>
      </c>
      <c r="Q158" s="2"/>
      <c r="R158" s="2">
        <v>6.1256389183168896</v>
      </c>
      <c r="S158" s="2">
        <v>9.3350338586883108</v>
      </c>
      <c r="T158" s="2">
        <v>5.3365352544860301E-2</v>
      </c>
      <c r="U158" s="2">
        <v>6.2494444197508896</v>
      </c>
      <c r="V158" s="2"/>
      <c r="W158" s="2">
        <v>2</v>
      </c>
      <c r="X158" s="2"/>
      <c r="Y158" s="2">
        <v>1.99982223802373</v>
      </c>
      <c r="Z158" s="2">
        <v>0.29677182320231699</v>
      </c>
      <c r="AA158" s="2">
        <v>1.4142135623731</v>
      </c>
      <c r="AB158" s="2">
        <v>1.4142135623731</v>
      </c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 t="s">
        <v>322</v>
      </c>
      <c r="B159" s="2" t="s">
        <v>323</v>
      </c>
      <c r="C159" s="2"/>
      <c r="D159" s="2"/>
      <c r="E159" s="2"/>
      <c r="F159" s="2"/>
      <c r="G159" s="2">
        <v>2.84699311686864</v>
      </c>
      <c r="H159" s="2">
        <v>0</v>
      </c>
      <c r="I159" s="2">
        <v>0</v>
      </c>
      <c r="J159" s="2"/>
      <c r="K159" s="2">
        <v>6.5310582078378401</v>
      </c>
      <c r="L159" s="2">
        <v>6.3875622600248603</v>
      </c>
      <c r="M159" s="2"/>
      <c r="N159" s="2">
        <v>97.076307736797901</v>
      </c>
      <c r="O159" s="2">
        <v>8.1853527718724504</v>
      </c>
      <c r="P159" s="2">
        <v>25.5031618007757</v>
      </c>
      <c r="Q159" s="2">
        <v>7.43391941675028</v>
      </c>
      <c r="R159" s="2">
        <v>0</v>
      </c>
      <c r="S159" s="2">
        <v>5.9160797830996197</v>
      </c>
      <c r="T159" s="2">
        <v>0</v>
      </c>
      <c r="U159" s="2">
        <v>5.7783119411199104</v>
      </c>
      <c r="V159" s="2"/>
      <c r="W159" s="2">
        <v>2</v>
      </c>
      <c r="X159" s="2"/>
      <c r="Y159" s="2">
        <v>1.49091321858643</v>
      </c>
      <c r="Z159" s="2">
        <v>0.86691632147083497</v>
      </c>
      <c r="AA159" s="2">
        <v>1.4142135623731</v>
      </c>
      <c r="AB159" s="2" t="e">
        <v>#NUM!</v>
      </c>
      <c r="AC159" s="2">
        <v>0</v>
      </c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 t="s">
        <v>324</v>
      </c>
      <c r="B160" s="2" t="s">
        <v>325</v>
      </c>
      <c r="C160" s="2"/>
      <c r="D160" s="2"/>
      <c r="E160" s="2"/>
      <c r="F160" s="2"/>
      <c r="G160" s="2">
        <v>1.51977011578069</v>
      </c>
      <c r="H160" s="2">
        <v>3.0676141234282399</v>
      </c>
      <c r="I160" s="2">
        <v>0</v>
      </c>
      <c r="J160" s="2"/>
      <c r="K160" s="2">
        <v>5.3957682974022001</v>
      </c>
      <c r="L160" s="2">
        <v>6.85939370872397</v>
      </c>
      <c r="M160" s="2"/>
      <c r="N160" s="2">
        <v>168.14109721132601</v>
      </c>
      <c r="O160" s="2">
        <v>6.6483080554378704</v>
      </c>
      <c r="P160" s="2">
        <v>27.261394859288799</v>
      </c>
      <c r="Q160" s="2">
        <v>2.0751433915982198</v>
      </c>
      <c r="R160" s="2">
        <v>3.5653598728930098</v>
      </c>
      <c r="S160" s="2">
        <v>2.281916487767</v>
      </c>
      <c r="T160" s="2">
        <v>0</v>
      </c>
      <c r="U160" s="2">
        <v>4.6067583203617497</v>
      </c>
      <c r="V160" s="2"/>
      <c r="W160" s="2">
        <v>0</v>
      </c>
      <c r="X160" s="2"/>
      <c r="Y160" s="2">
        <v>2.0715441238916399</v>
      </c>
      <c r="Z160" s="2"/>
      <c r="AA160" s="2">
        <v>1.7320508075688801</v>
      </c>
      <c r="AB160" s="2" t="e">
        <v>#NUM!</v>
      </c>
      <c r="AC160" s="2">
        <v>0</v>
      </c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 t="s">
        <v>326</v>
      </c>
      <c r="B161" s="2" t="s">
        <v>327</v>
      </c>
      <c r="C161" s="2"/>
      <c r="D161" s="2"/>
      <c r="E161" s="2"/>
      <c r="F161" s="2"/>
      <c r="G161" s="2">
        <v>2.2875634605183599</v>
      </c>
      <c r="H161" s="2">
        <v>3.16227766016838</v>
      </c>
      <c r="I161" s="2">
        <v>0</v>
      </c>
      <c r="J161" s="2"/>
      <c r="K161" s="2">
        <v>4.5022654735160099</v>
      </c>
      <c r="L161" s="2">
        <v>7.0710678118654799</v>
      </c>
      <c r="M161" s="2"/>
      <c r="N161" s="2">
        <v>168.14109721132601</v>
      </c>
      <c r="O161" s="2">
        <v>3.5355339059327302</v>
      </c>
      <c r="P161" s="2">
        <v>17.153627025204301</v>
      </c>
      <c r="Q161" s="2">
        <v>1.0375716957991099</v>
      </c>
      <c r="R161" s="2">
        <v>4.4172610429938599</v>
      </c>
      <c r="S161" s="2">
        <v>1.3938641048743401</v>
      </c>
      <c r="T161" s="2">
        <v>0</v>
      </c>
      <c r="U161" s="2">
        <v>3.7859388972001802</v>
      </c>
      <c r="V161" s="2"/>
      <c r="W161" s="2">
        <v>0</v>
      </c>
      <c r="X161" s="2"/>
      <c r="Y161" s="2">
        <v>1.81531997250724</v>
      </c>
      <c r="Z161" s="2"/>
      <c r="AA161" s="2">
        <v>1.7320508075688801</v>
      </c>
      <c r="AB161" s="2" t="e">
        <v>#NUM!</v>
      </c>
      <c r="AC161" s="2">
        <v>0</v>
      </c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 t="s">
        <v>328</v>
      </c>
      <c r="B162" s="2" t="s">
        <v>329</v>
      </c>
      <c r="C162" s="2"/>
      <c r="D162" s="2"/>
      <c r="E162" s="2"/>
      <c r="F162" s="2"/>
      <c r="G162" s="2">
        <v>3.79711244351684</v>
      </c>
      <c r="H162" s="2">
        <v>2.9612887007569499</v>
      </c>
      <c r="I162" s="2">
        <v>0</v>
      </c>
      <c r="J162" s="2"/>
      <c r="K162" s="2">
        <v>3.65929409727676</v>
      </c>
      <c r="L162" s="2">
        <v>6.62164283589457</v>
      </c>
      <c r="M162" s="2"/>
      <c r="N162" s="2">
        <v>97.076307736797901</v>
      </c>
      <c r="O162" s="2">
        <v>2.2360679774997898</v>
      </c>
      <c r="P162" s="2">
        <v>6.9669328881796302</v>
      </c>
      <c r="Q162" s="2">
        <v>2.78839014795722</v>
      </c>
      <c r="R162" s="2">
        <v>4.7993360776228204</v>
      </c>
      <c r="S162" s="2">
        <v>1.04252440875845</v>
      </c>
      <c r="T162" s="2">
        <v>0</v>
      </c>
      <c r="U162" s="2">
        <v>3.1797973380564901</v>
      </c>
      <c r="V162" s="2"/>
      <c r="W162" s="2">
        <v>0</v>
      </c>
      <c r="X162" s="2"/>
      <c r="Y162" s="2">
        <v>2.0353597709059699</v>
      </c>
      <c r="Z162" s="2"/>
      <c r="AA162" s="2">
        <v>1.0641840377612399</v>
      </c>
      <c r="AB162" s="2" t="e">
        <v>#NUM!</v>
      </c>
      <c r="AC162" s="2">
        <v>0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 t="s">
        <v>330</v>
      </c>
      <c r="B163" s="2" t="s">
        <v>331</v>
      </c>
      <c r="C163" s="2"/>
      <c r="D163" s="2"/>
      <c r="E163" s="2"/>
      <c r="F163" s="2"/>
      <c r="G163" s="2">
        <v>3.1630156432798202</v>
      </c>
      <c r="H163" s="2">
        <v>1.51499442337819</v>
      </c>
      <c r="I163" s="2">
        <v>0</v>
      </c>
      <c r="J163" s="2"/>
      <c r="K163" s="2">
        <v>7.1569242427266904</v>
      </c>
      <c r="L163" s="2">
        <v>5.5541455607850798</v>
      </c>
      <c r="M163" s="2"/>
      <c r="N163" s="2">
        <v>137.286630986484</v>
      </c>
      <c r="O163" s="2">
        <v>9.0829510622924694</v>
      </c>
      <c r="P163" s="2">
        <v>33.654341557048603</v>
      </c>
      <c r="Q163" s="2"/>
      <c r="R163" s="2">
        <v>2.151783863491</v>
      </c>
      <c r="S163" s="2">
        <v>8.9442719099991592</v>
      </c>
      <c r="T163" s="2">
        <v>3.6822093255953599</v>
      </c>
      <c r="U163" s="2">
        <v>9.6032401939252896</v>
      </c>
      <c r="V163" s="2"/>
      <c r="W163" s="2">
        <v>3</v>
      </c>
      <c r="X163" s="2"/>
      <c r="Y163" s="2">
        <v>2.1463328277420399</v>
      </c>
      <c r="Z163" s="2">
        <v>0.55302804182162202</v>
      </c>
      <c r="AA163" s="2">
        <v>1</v>
      </c>
      <c r="AB163" s="2">
        <v>1.41421356237309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 t="s">
        <v>332</v>
      </c>
      <c r="B164" s="2" t="s">
        <v>333</v>
      </c>
      <c r="C164" s="2"/>
      <c r="D164" s="2"/>
      <c r="E164" s="2"/>
      <c r="F164" s="2"/>
      <c r="G164" s="2">
        <v>2.6726124191242402</v>
      </c>
      <c r="H164" s="2">
        <v>5.6234132519034903</v>
      </c>
      <c r="I164" s="2">
        <v>0</v>
      </c>
      <c r="J164" s="2"/>
      <c r="K164" s="2">
        <v>6.5556371781937202</v>
      </c>
      <c r="L164" s="2">
        <v>7.0710678118654799</v>
      </c>
      <c r="M164" s="2"/>
      <c r="N164" s="2">
        <v>168.14109721132601</v>
      </c>
      <c r="O164" s="2">
        <v>8.7292611371180797</v>
      </c>
      <c r="P164" s="2">
        <v>35.794345373959601</v>
      </c>
      <c r="Q164" s="2">
        <v>3.3173460309402798</v>
      </c>
      <c r="R164" s="2">
        <v>9.5292578001326191</v>
      </c>
      <c r="S164" s="2">
        <v>3.3380918415851202</v>
      </c>
      <c r="T164" s="2">
        <v>0</v>
      </c>
      <c r="U164" s="2">
        <v>5.5126118028470801</v>
      </c>
      <c r="V164" s="2"/>
      <c r="W164" s="2">
        <v>2</v>
      </c>
      <c r="X164" s="2"/>
      <c r="Y164" s="2">
        <v>1.4006446928309699</v>
      </c>
      <c r="Z164" s="2">
        <v>0</v>
      </c>
      <c r="AA164" s="2">
        <v>1.4142135623731</v>
      </c>
      <c r="AB164" s="2" t="e">
        <v>#NUM!</v>
      </c>
      <c r="AC164" s="2">
        <v>0</v>
      </c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 t="s">
        <v>334</v>
      </c>
      <c r="B165" s="2" t="s">
        <v>335</v>
      </c>
      <c r="C165" s="2"/>
      <c r="D165" s="2"/>
      <c r="E165" s="2"/>
      <c r="F165" s="2"/>
      <c r="G165" s="2">
        <v>1.5430334996209201</v>
      </c>
      <c r="H165" s="2">
        <v>1</v>
      </c>
      <c r="I165" s="2">
        <v>0</v>
      </c>
      <c r="J165" s="2"/>
      <c r="K165" s="2">
        <v>4.4002175249313096</v>
      </c>
      <c r="L165" s="2">
        <v>1.9361914266712601</v>
      </c>
      <c r="M165" s="2"/>
      <c r="N165" s="2">
        <v>97.076307736797901</v>
      </c>
      <c r="O165" s="2">
        <v>7.7071395471990796</v>
      </c>
      <c r="P165" s="2">
        <v>31.157071065297199</v>
      </c>
      <c r="Q165" s="2"/>
      <c r="R165" s="2"/>
      <c r="S165" s="2">
        <v>8.3666002653407592</v>
      </c>
      <c r="T165" s="2">
        <v>10</v>
      </c>
      <c r="U165" s="2">
        <v>4.4002175249313096</v>
      </c>
      <c r="V165" s="2"/>
      <c r="W165" s="2">
        <v>3</v>
      </c>
      <c r="X165" s="2"/>
      <c r="Y165" s="2">
        <v>2.1028400070826199</v>
      </c>
      <c r="Z165" s="2"/>
      <c r="AA165" s="2">
        <v>1.7320508075688801</v>
      </c>
      <c r="AB165" s="2">
        <v>1.1901169337641999</v>
      </c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 t="s">
        <v>336</v>
      </c>
      <c r="B166" s="2" t="s">
        <v>337</v>
      </c>
      <c r="C166" s="2"/>
      <c r="D166" s="2"/>
      <c r="E166" s="2"/>
      <c r="F166" s="2"/>
      <c r="G166" s="2">
        <v>7.8524939771808597</v>
      </c>
      <c r="H166" s="2">
        <v>1.3267612197018499</v>
      </c>
      <c r="I166" s="2">
        <v>0</v>
      </c>
      <c r="J166" s="2"/>
      <c r="K166" s="2">
        <v>7.1512817869019702</v>
      </c>
      <c r="L166" s="2">
        <v>5.1140831195675904</v>
      </c>
      <c r="M166" s="2"/>
      <c r="N166" s="2">
        <v>194.152615473596</v>
      </c>
      <c r="O166" s="2">
        <v>10</v>
      </c>
      <c r="P166" s="2">
        <v>44.062752464365602</v>
      </c>
      <c r="Q166" s="2">
        <v>10</v>
      </c>
      <c r="R166" s="2">
        <v>5.1140831195675904</v>
      </c>
      <c r="S166" s="2">
        <v>8.3666002653407592</v>
      </c>
      <c r="T166" s="2">
        <v>9.0721099326262404</v>
      </c>
      <c r="U166" s="2">
        <v>10</v>
      </c>
      <c r="V166" s="2"/>
      <c r="W166" s="2">
        <v>5</v>
      </c>
      <c r="X166" s="2"/>
      <c r="Y166" s="2">
        <v>1.3120045715803399</v>
      </c>
      <c r="Z166" s="2">
        <v>0.59521295304386601</v>
      </c>
      <c r="AA166" s="2">
        <v>1.0415616941479999</v>
      </c>
      <c r="AB166" s="2">
        <v>1.41421356237309</v>
      </c>
      <c r="AC166" s="2">
        <v>0.21650635094611001</v>
      </c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 t="s">
        <v>338</v>
      </c>
      <c r="B167" s="2" t="s">
        <v>339</v>
      </c>
      <c r="C167" s="2"/>
      <c r="D167" s="2"/>
      <c r="E167" s="2"/>
      <c r="F167" s="2"/>
      <c r="G167" s="2">
        <v>5.0877932873600802</v>
      </c>
      <c r="H167" s="2">
        <v>3.42093098560292</v>
      </c>
      <c r="I167" s="2">
        <v>0</v>
      </c>
      <c r="J167" s="2"/>
      <c r="K167" s="2">
        <v>8.2104108589715299</v>
      </c>
      <c r="L167" s="2">
        <v>7.0710678118654799</v>
      </c>
      <c r="M167" s="2"/>
      <c r="N167" s="2">
        <v>194.152615473596</v>
      </c>
      <c r="O167" s="2">
        <v>9.8742088290657506</v>
      </c>
      <c r="P167" s="2">
        <v>43.508481941657699</v>
      </c>
      <c r="Q167" s="2">
        <v>2.9468984587725102</v>
      </c>
      <c r="R167" s="2">
        <v>9.3704257133163598</v>
      </c>
      <c r="S167" s="2">
        <v>4.4510967048459102</v>
      </c>
      <c r="T167" s="2">
        <v>2.9884597425121702</v>
      </c>
      <c r="U167" s="2">
        <v>6.9041050590693303</v>
      </c>
      <c r="V167" s="2"/>
      <c r="W167" s="2">
        <v>2</v>
      </c>
      <c r="X167" s="2"/>
      <c r="Y167" s="2">
        <v>0.69782135252070399</v>
      </c>
      <c r="Z167" s="2">
        <v>0.62704953724409895</v>
      </c>
      <c r="AA167" s="2">
        <v>1.4142135623731</v>
      </c>
      <c r="AB167" s="2">
        <v>1.4142135623731</v>
      </c>
      <c r="AC167" s="2">
        <v>0</v>
      </c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 t="s">
        <v>340</v>
      </c>
      <c r="B168" s="2" t="s">
        <v>341</v>
      </c>
      <c r="C168" s="2"/>
      <c r="D168" s="2"/>
      <c r="E168" s="2"/>
      <c r="F168" s="2"/>
      <c r="G168" s="2">
        <v>1.4638501094228</v>
      </c>
      <c r="H168" s="2">
        <v>4.0046345597105804</v>
      </c>
      <c r="I168" s="2">
        <v>0</v>
      </c>
      <c r="J168" s="2"/>
      <c r="K168" s="2">
        <v>7.4582661157498098</v>
      </c>
      <c r="L168" s="2">
        <v>7.0710678118654799</v>
      </c>
      <c r="M168" s="2"/>
      <c r="N168" s="2">
        <v>198.94722918402201</v>
      </c>
      <c r="O168" s="2">
        <v>6.7082039324993703</v>
      </c>
      <c r="P168" s="2">
        <v>29.920938008827498</v>
      </c>
      <c r="Q168" s="2">
        <v>1.88801305647906</v>
      </c>
      <c r="R168" s="2">
        <v>5.5470019622522901</v>
      </c>
      <c r="S168" s="2">
        <v>3.0705978943149499</v>
      </c>
      <c r="T168" s="2">
        <v>3.7622573544126499</v>
      </c>
      <c r="U168" s="2">
        <v>6.2716292407422598</v>
      </c>
      <c r="V168" s="2"/>
      <c r="W168" s="2">
        <v>0</v>
      </c>
      <c r="X168" s="2"/>
      <c r="Y168" s="2">
        <v>1.06871952924286</v>
      </c>
      <c r="Z168" s="2">
        <v>0.52154696163688596</v>
      </c>
      <c r="AA168" s="2">
        <v>1.7320508075688801</v>
      </c>
      <c r="AB168" s="2">
        <v>1.7320508075688801</v>
      </c>
      <c r="AC168" s="2">
        <v>0</v>
      </c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 t="s">
        <v>342</v>
      </c>
      <c r="B169" s="2" t="s">
        <v>343</v>
      </c>
      <c r="C169" s="2"/>
      <c r="D169" s="2">
        <v>7.15272809664408</v>
      </c>
      <c r="E169" s="2">
        <v>10</v>
      </c>
      <c r="F169" s="2">
        <v>10</v>
      </c>
      <c r="G169" s="2">
        <v>1</v>
      </c>
      <c r="H169" s="2">
        <v>4.9259077734967498</v>
      </c>
      <c r="I169" s="2">
        <v>0</v>
      </c>
      <c r="J169" s="2"/>
      <c r="K169" s="2">
        <v>7.7018440778516304</v>
      </c>
      <c r="L169" s="2">
        <v>7.0710678118654799</v>
      </c>
      <c r="M169" s="2"/>
      <c r="N169" s="2">
        <v>97.076307736797901</v>
      </c>
      <c r="O169" s="2">
        <v>6.5707838193019299</v>
      </c>
      <c r="P169" s="2">
        <v>27.054673539620801</v>
      </c>
      <c r="Q169" s="2">
        <v>6.4314567839360004</v>
      </c>
      <c r="R169" s="2">
        <v>10</v>
      </c>
      <c r="S169" s="2">
        <v>8.1064348337777794</v>
      </c>
      <c r="T169" s="2">
        <v>5.3231939163498101</v>
      </c>
      <c r="U169" s="2">
        <v>6.4764530759084797</v>
      </c>
      <c r="V169" s="2"/>
      <c r="W169" s="2">
        <v>2</v>
      </c>
      <c r="X169" s="2"/>
      <c r="Y169" s="2">
        <v>2</v>
      </c>
      <c r="Z169" s="2">
        <v>0.18630256750181201</v>
      </c>
      <c r="AA169" s="2">
        <v>1.4142135623731</v>
      </c>
      <c r="AB169" s="2">
        <v>1.41421356237309</v>
      </c>
      <c r="AC169" s="2">
        <v>0</v>
      </c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 t="s">
        <v>344</v>
      </c>
      <c r="B170" s="2" t="s">
        <v>345</v>
      </c>
      <c r="C170" s="2"/>
      <c r="D170" s="2"/>
      <c r="E170" s="2"/>
      <c r="F170" s="2"/>
      <c r="G170" s="2">
        <v>1</v>
      </c>
      <c r="H170" s="2">
        <v>3.2575255059209001</v>
      </c>
      <c r="I170" s="2">
        <v>0</v>
      </c>
      <c r="J170" s="2"/>
      <c r="K170" s="2">
        <v>6.6346822911902104</v>
      </c>
      <c r="L170" s="2">
        <v>5.7333007517408996</v>
      </c>
      <c r="M170" s="2"/>
      <c r="N170" s="2">
        <v>62.912637840103301</v>
      </c>
      <c r="O170" s="2">
        <v>6.9984481796378901</v>
      </c>
      <c r="P170" s="2">
        <v>21.923789660968499</v>
      </c>
      <c r="Q170" s="2"/>
      <c r="R170" s="2">
        <v>0</v>
      </c>
      <c r="S170" s="2">
        <v>3.8729833462074201</v>
      </c>
      <c r="T170" s="2">
        <v>0</v>
      </c>
      <c r="U170" s="2">
        <v>6.1958767651470303</v>
      </c>
      <c r="V170" s="2"/>
      <c r="W170" s="2">
        <v>0</v>
      </c>
      <c r="X170" s="2"/>
      <c r="Y170" s="2" t="e">
        <v>#NUM!</v>
      </c>
      <c r="Z170" s="2">
        <v>0.28509809725567797</v>
      </c>
      <c r="AA170" s="2">
        <v>1.4142135623731</v>
      </c>
      <c r="AB170" s="2" t="e">
        <v>#NUM!</v>
      </c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 t="s">
        <v>346</v>
      </c>
      <c r="B171" s="2" t="s">
        <v>347</v>
      </c>
      <c r="C171" s="2"/>
      <c r="D171" s="2"/>
      <c r="E171" s="2"/>
      <c r="F171" s="2"/>
      <c r="G171" s="2">
        <v>9.5238095238094793</v>
      </c>
      <c r="H171" s="2">
        <v>0</v>
      </c>
      <c r="I171" s="2">
        <v>0</v>
      </c>
      <c r="J171" s="2"/>
      <c r="K171" s="2">
        <v>8.3209000370843604</v>
      </c>
      <c r="L171" s="2">
        <v>6.9237377427150504</v>
      </c>
      <c r="M171" s="2"/>
      <c r="N171" s="2">
        <v>194.152615473596</v>
      </c>
      <c r="O171" s="2">
        <v>9.1547541643412504</v>
      </c>
      <c r="P171" s="2">
        <v>41.334525716011797</v>
      </c>
      <c r="Q171" s="2">
        <v>3.0506097907949101</v>
      </c>
      <c r="R171" s="2">
        <v>5.3631041942086197</v>
      </c>
      <c r="S171" s="2">
        <v>0</v>
      </c>
      <c r="T171" s="2">
        <v>1.97451804415983</v>
      </c>
      <c r="U171" s="2">
        <v>7.0710678118654799</v>
      </c>
      <c r="V171" s="2"/>
      <c r="W171" s="2">
        <v>2</v>
      </c>
      <c r="X171" s="2"/>
      <c r="Y171" s="2">
        <v>1.41421356237309</v>
      </c>
      <c r="Z171" s="2">
        <v>0.91869826292452195</v>
      </c>
      <c r="AA171" s="2">
        <v>1.4142135623731</v>
      </c>
      <c r="AB171" s="2">
        <v>1.41421356237309</v>
      </c>
      <c r="AC171" s="2">
        <v>0</v>
      </c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 t="s">
        <v>348</v>
      </c>
      <c r="B172" s="2" t="s">
        <v>349</v>
      </c>
      <c r="C172" s="2"/>
      <c r="D172" s="2"/>
      <c r="E172" s="2"/>
      <c r="F172" s="2"/>
      <c r="G172" s="2" t="e">
        <v>#NUM!</v>
      </c>
      <c r="H172" s="2">
        <v>0</v>
      </c>
      <c r="I172" s="2">
        <v>2.2360679774997898</v>
      </c>
      <c r="J172" s="2"/>
      <c r="K172" s="2">
        <v>5.8309518948452999</v>
      </c>
      <c r="L172" s="2">
        <v>5.8309518948452999</v>
      </c>
      <c r="M172" s="2"/>
      <c r="N172" s="2">
        <v>3958</v>
      </c>
      <c r="O172" s="2">
        <v>7.98139953025398</v>
      </c>
      <c r="P172" s="2">
        <v>188.52808809299501</v>
      </c>
      <c r="Q172" s="2"/>
      <c r="R172" s="2">
        <v>8.2462112512353194</v>
      </c>
      <c r="S172" s="2">
        <v>7.4161984870956603</v>
      </c>
      <c r="T172" s="2">
        <v>3.8022813688212902</v>
      </c>
      <c r="U172" s="2">
        <v>5</v>
      </c>
      <c r="V172" s="2"/>
      <c r="W172" s="2">
        <v>3</v>
      </c>
      <c r="X172" s="2"/>
      <c r="Y172" s="2"/>
      <c r="Z172" s="2">
        <v>1.41421356237309</v>
      </c>
      <c r="AA172" s="2"/>
      <c r="AB172" s="2">
        <v>1.4142135623731</v>
      </c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 t="s">
        <v>350</v>
      </c>
      <c r="B173" s="2" t="s">
        <v>351</v>
      </c>
      <c r="C173" s="2"/>
      <c r="D173" s="2"/>
      <c r="E173" s="2"/>
      <c r="F173" s="2"/>
      <c r="G173" s="2">
        <v>6.1159283966272699</v>
      </c>
      <c r="H173" s="2">
        <v>3.4985167271494801</v>
      </c>
      <c r="I173" s="2">
        <v>0</v>
      </c>
      <c r="J173" s="2"/>
      <c r="K173" s="2">
        <v>6.3856472693396</v>
      </c>
      <c r="L173" s="2">
        <v>7.0710678118654799</v>
      </c>
      <c r="M173" s="2"/>
      <c r="N173" s="2">
        <v>198.94722918402201</v>
      </c>
      <c r="O173" s="2">
        <v>8.1731266966810203</v>
      </c>
      <c r="P173" s="2">
        <v>36.455006390745197</v>
      </c>
      <c r="Q173" s="2"/>
      <c r="R173" s="2">
        <v>1.6206917199245201</v>
      </c>
      <c r="S173" s="2">
        <v>2.9277002188456001</v>
      </c>
      <c r="T173" s="2">
        <v>1.3474751517577199</v>
      </c>
      <c r="U173" s="2">
        <v>5.3696678978623398</v>
      </c>
      <c r="V173" s="2"/>
      <c r="W173" s="2">
        <v>1</v>
      </c>
      <c r="X173" s="2"/>
      <c r="Y173" s="2">
        <v>1.21772526181762</v>
      </c>
      <c r="Z173" s="2">
        <v>0.566193221560503</v>
      </c>
      <c r="AA173" s="2">
        <v>1.7320508075688801</v>
      </c>
      <c r="AB173" s="2">
        <v>1.41421356237309</v>
      </c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 t="s">
        <v>352</v>
      </c>
      <c r="B174" s="2" t="s">
        <v>353</v>
      </c>
      <c r="C174" s="2"/>
      <c r="D174" s="2">
        <v>6.8627415793282598</v>
      </c>
      <c r="E174" s="2">
        <v>9.7254831586565302</v>
      </c>
      <c r="F174" s="2">
        <v>9.7254831586565302</v>
      </c>
      <c r="G174" s="2">
        <v>6.2908188277228696</v>
      </c>
      <c r="H174" s="2">
        <v>2.8607412683707198</v>
      </c>
      <c r="I174" s="2">
        <v>0</v>
      </c>
      <c r="J174" s="2"/>
      <c r="K174" s="2">
        <v>7.3146710869171798</v>
      </c>
      <c r="L174" s="2">
        <v>7.0710678118654799</v>
      </c>
      <c r="M174" s="2"/>
      <c r="N174" s="2">
        <v>194.152615473596</v>
      </c>
      <c r="O174" s="2">
        <v>8.5205633616563201</v>
      </c>
      <c r="P174" s="2">
        <v>37.5439474261605</v>
      </c>
      <c r="Q174" s="2">
        <v>3.2073480228551601</v>
      </c>
      <c r="R174" s="2">
        <v>7.03782330326856</v>
      </c>
      <c r="S174" s="2">
        <v>5.8554004376912001</v>
      </c>
      <c r="T174" s="2">
        <v>1.80108064838903</v>
      </c>
      <c r="U174" s="2">
        <v>6.1508806957486399</v>
      </c>
      <c r="V174" s="2"/>
      <c r="W174" s="2">
        <v>2</v>
      </c>
      <c r="X174" s="2"/>
      <c r="Y174" s="2">
        <v>1.95282193228608</v>
      </c>
      <c r="Z174" s="2">
        <v>0.73336535601047403</v>
      </c>
      <c r="AA174" s="2">
        <v>1.7320508075688801</v>
      </c>
      <c r="AB174" s="2">
        <v>1.41421356237309</v>
      </c>
      <c r="AC174" s="2">
        <v>0</v>
      </c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 t="s">
        <v>354</v>
      </c>
      <c r="B175" s="2" t="s">
        <v>355</v>
      </c>
      <c r="C175" s="2"/>
      <c r="D175" s="2"/>
      <c r="E175" s="2"/>
      <c r="F175" s="2"/>
      <c r="G175" s="2">
        <v>1</v>
      </c>
      <c r="H175" s="2">
        <v>4.0030403010312599</v>
      </c>
      <c r="I175" s="2">
        <v>0</v>
      </c>
      <c r="J175" s="2"/>
      <c r="K175" s="2">
        <v>7.7877529025444296</v>
      </c>
      <c r="L175" s="2">
        <v>6.9006555934235401</v>
      </c>
      <c r="M175" s="2"/>
      <c r="N175" s="2">
        <v>62.912637840103301</v>
      </c>
      <c r="O175" s="2">
        <v>3.3658409843689499</v>
      </c>
      <c r="P175" s="2">
        <v>17.286845569406001</v>
      </c>
      <c r="Q175" s="2">
        <v>1.7837651700316901</v>
      </c>
      <c r="R175" s="2">
        <v>4.0101720033077903</v>
      </c>
      <c r="S175" s="2">
        <v>3</v>
      </c>
      <c r="T175" s="2">
        <v>10</v>
      </c>
      <c r="U175" s="2">
        <v>6.6290606004504502</v>
      </c>
      <c r="V175" s="2"/>
      <c r="W175" s="2">
        <v>1</v>
      </c>
      <c r="X175" s="2"/>
      <c r="Y175" s="2">
        <v>2.2360679774997898</v>
      </c>
      <c r="Z175" s="2">
        <v>0.41699918103211198</v>
      </c>
      <c r="AA175" s="2">
        <v>1.7320508075688801</v>
      </c>
      <c r="AB175" s="2">
        <v>1.7320508075688801</v>
      </c>
      <c r="AC175" s="2">
        <v>0</v>
      </c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 t="s">
        <v>356</v>
      </c>
      <c r="B176" s="2" t="s">
        <v>357</v>
      </c>
      <c r="C176" s="2"/>
      <c r="D176" s="2"/>
      <c r="E176" s="2"/>
      <c r="F176" s="2"/>
      <c r="G176" s="2" t="e">
        <v>#NUM!</v>
      </c>
      <c r="H176" s="2">
        <v>4.2147590139428397</v>
      </c>
      <c r="I176" s="2">
        <v>1</v>
      </c>
      <c r="J176" s="2"/>
      <c r="K176" s="2">
        <v>10</v>
      </c>
      <c r="L176" s="2">
        <v>10</v>
      </c>
      <c r="M176" s="2"/>
      <c r="N176" s="2">
        <v>3958</v>
      </c>
      <c r="O176" s="2">
        <v>0</v>
      </c>
      <c r="P176" s="2">
        <v>195.73819249191001</v>
      </c>
      <c r="Q176" s="2"/>
      <c r="R176" s="2">
        <v>10</v>
      </c>
      <c r="S176" s="2"/>
      <c r="T176" s="2">
        <v>5.3365352544860301E-2</v>
      </c>
      <c r="U176" s="2"/>
      <c r="V176" s="2"/>
      <c r="W176" s="2">
        <v>1</v>
      </c>
      <c r="X176" s="2"/>
      <c r="Y176" s="2"/>
      <c r="Z176" s="2">
        <v>0.20321543858147101</v>
      </c>
      <c r="AA176" s="2"/>
      <c r="AB176" s="2">
        <v>1.4142135623731</v>
      </c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 t="s">
        <v>358</v>
      </c>
      <c r="B177" s="2" t="s">
        <v>359</v>
      </c>
      <c r="C177" s="2"/>
      <c r="D177" s="2"/>
      <c r="E177" s="2"/>
      <c r="F177" s="2"/>
      <c r="G177" s="2">
        <v>2.5819888974731899E-2</v>
      </c>
      <c r="H177" s="2">
        <v>1.9046140624721799</v>
      </c>
      <c r="I177" s="2">
        <v>0</v>
      </c>
      <c r="J177" s="2"/>
      <c r="K177" s="2">
        <v>6.2395824037620704</v>
      </c>
      <c r="L177" s="2">
        <v>4.4864468266329798</v>
      </c>
      <c r="M177" s="2"/>
      <c r="N177" s="2">
        <v>62.912637840103301</v>
      </c>
      <c r="O177" s="2">
        <v>9.4868329805051399</v>
      </c>
      <c r="P177" s="2">
        <v>23.795246175673999</v>
      </c>
      <c r="Q177" s="2">
        <v>6.9688301243060398</v>
      </c>
      <c r="R177" s="2">
        <v>5.0075230842468299</v>
      </c>
      <c r="S177" s="2">
        <v>7.6811457478686096</v>
      </c>
      <c r="T177" s="2">
        <v>7</v>
      </c>
      <c r="U177" s="2">
        <v>6.5870242817898301</v>
      </c>
      <c r="V177" s="2"/>
      <c r="W177" s="2">
        <v>3</v>
      </c>
      <c r="X177" s="2"/>
      <c r="Y177" s="2">
        <v>1.36930639376292</v>
      </c>
      <c r="Z177" s="2">
        <v>0.50265591176889302</v>
      </c>
      <c r="AA177" s="2">
        <v>0.87951340438826897</v>
      </c>
      <c r="AB177" s="2">
        <v>1.1670764510807901</v>
      </c>
      <c r="AC177" s="2">
        <v>0</v>
      </c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 t="s">
        <v>360</v>
      </c>
      <c r="B178" s="2" t="s">
        <v>361</v>
      </c>
      <c r="C178" s="2"/>
      <c r="D178" s="2">
        <v>7.8412700863679197</v>
      </c>
      <c r="E178" s="2">
        <v>10</v>
      </c>
      <c r="F178" s="2">
        <v>10</v>
      </c>
      <c r="G178" s="2">
        <v>1</v>
      </c>
      <c r="H178" s="2">
        <v>0</v>
      </c>
      <c r="I178" s="2">
        <v>0</v>
      </c>
      <c r="J178" s="2"/>
      <c r="K178" s="2">
        <v>6.3805453514926302</v>
      </c>
      <c r="L178" s="2">
        <v>4.0711358982454202</v>
      </c>
      <c r="M178" s="2"/>
      <c r="N178" s="2">
        <v>194.152615473596</v>
      </c>
      <c r="O178" s="2">
        <v>10</v>
      </c>
      <c r="P178" s="2">
        <v>44.062752464365602</v>
      </c>
      <c r="Q178" s="2">
        <v>7.0710678118654799</v>
      </c>
      <c r="R178" s="2">
        <v>3.62249855359536</v>
      </c>
      <c r="S178" s="2">
        <v>9.4868329805051399</v>
      </c>
      <c r="T178" s="2">
        <v>10</v>
      </c>
      <c r="U178" s="2">
        <v>10</v>
      </c>
      <c r="V178" s="2"/>
      <c r="W178" s="2">
        <v>5</v>
      </c>
      <c r="X178" s="2"/>
      <c r="Y178" s="2">
        <v>1.04418891332303</v>
      </c>
      <c r="Z178" s="2">
        <v>1.3947282741856699</v>
      </c>
      <c r="AA178" s="2">
        <v>1</v>
      </c>
      <c r="AB178" s="2">
        <v>1.1901169337641999</v>
      </c>
      <c r="AC178" s="2">
        <v>0.31193422508824697</v>
      </c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 t="s">
        <v>362</v>
      </c>
      <c r="B179" s="2" t="s">
        <v>363</v>
      </c>
      <c r="C179" s="2"/>
      <c r="D179" s="2"/>
      <c r="E179" s="2"/>
      <c r="F179" s="2"/>
      <c r="G179" s="2">
        <v>1</v>
      </c>
      <c r="H179" s="2">
        <v>5.8523716725914499</v>
      </c>
      <c r="I179" s="2">
        <v>0</v>
      </c>
      <c r="J179" s="2"/>
      <c r="K179" s="2">
        <v>4.9238327274550597</v>
      </c>
      <c r="L179" s="2">
        <v>3.16227766016838</v>
      </c>
      <c r="M179" s="2"/>
      <c r="N179" s="2">
        <v>62.912637840103301</v>
      </c>
      <c r="O179" s="2">
        <v>4.4376015698018296</v>
      </c>
      <c r="P179" s="2">
        <v>20.065913439877601</v>
      </c>
      <c r="Q179" s="2">
        <v>3.3886949683494301</v>
      </c>
      <c r="R179" s="2">
        <v>7.0111142000721998</v>
      </c>
      <c r="S179" s="2">
        <v>3.6121224469041202</v>
      </c>
      <c r="T179" s="2">
        <v>0</v>
      </c>
      <c r="U179" s="2">
        <v>0</v>
      </c>
      <c r="V179" s="2"/>
      <c r="W179" s="2">
        <v>1</v>
      </c>
      <c r="X179" s="2"/>
      <c r="Y179" s="2">
        <v>2.2360679774997898</v>
      </c>
      <c r="Z179" s="2">
        <v>0.14541457544886599</v>
      </c>
      <c r="AA179" s="2" t="e">
        <v>#NUM!</v>
      </c>
      <c r="AB179" s="2" t="e">
        <v>#NUM!</v>
      </c>
      <c r="AC179" s="2">
        <v>0</v>
      </c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 t="s">
        <v>364</v>
      </c>
      <c r="B180" s="2" t="s">
        <v>365</v>
      </c>
      <c r="C180" s="2"/>
      <c r="D180" s="2"/>
      <c r="E180" s="2"/>
      <c r="F180" s="2"/>
      <c r="G180" s="2">
        <v>4.7771644620666898</v>
      </c>
      <c r="H180" s="2">
        <v>2.2831782735606798</v>
      </c>
      <c r="I180" s="2">
        <v>0</v>
      </c>
      <c r="J180" s="2"/>
      <c r="K180" s="2">
        <v>3.9679857603600901</v>
      </c>
      <c r="L180" s="2">
        <v>4.2426406871192803</v>
      </c>
      <c r="M180" s="2"/>
      <c r="N180" s="2">
        <v>168.14109721132601</v>
      </c>
      <c r="O180" s="2">
        <v>7.5762787699503296</v>
      </c>
      <c r="P180" s="2">
        <v>31.0665398458375</v>
      </c>
      <c r="Q180" s="2">
        <v>4.6837804221656496</v>
      </c>
      <c r="R180" s="2">
        <v>3.86352549730071</v>
      </c>
      <c r="S180" s="2">
        <v>4.8856494781439999</v>
      </c>
      <c r="T180" s="2">
        <v>0</v>
      </c>
      <c r="U180" s="2">
        <v>4.3076159944400301</v>
      </c>
      <c r="V180" s="2"/>
      <c r="W180" s="2">
        <v>1</v>
      </c>
      <c r="X180" s="2"/>
      <c r="Y180" s="2">
        <v>2.1286011378491101</v>
      </c>
      <c r="Z180" s="2">
        <v>0.18669906681106499</v>
      </c>
      <c r="AA180" s="2">
        <v>1.4142135623731</v>
      </c>
      <c r="AB180" s="2" t="e">
        <v>#NUM!</v>
      </c>
      <c r="AC180" s="2">
        <v>0</v>
      </c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 t="s">
        <v>366</v>
      </c>
      <c r="B181" s="2" t="s">
        <v>367</v>
      </c>
      <c r="C181" s="2"/>
      <c r="D181" s="2"/>
      <c r="E181" s="2"/>
      <c r="F181" s="2"/>
      <c r="G181" s="2">
        <v>2.42767844546638</v>
      </c>
      <c r="H181" s="2">
        <v>4.4713822940975296</v>
      </c>
      <c r="I181" s="2">
        <v>0</v>
      </c>
      <c r="J181" s="2"/>
      <c r="K181" s="2">
        <v>5.4724584305417299</v>
      </c>
      <c r="L181" s="2">
        <v>7.03734233592861</v>
      </c>
      <c r="M181" s="2"/>
      <c r="N181" s="2">
        <v>97.076307736797901</v>
      </c>
      <c r="O181" s="2">
        <v>2.3712891417923001</v>
      </c>
      <c r="P181" s="2">
        <v>11.0156881160914</v>
      </c>
      <c r="Q181" s="2">
        <v>1.15745968338439</v>
      </c>
      <c r="R181" s="2">
        <v>4.1347950250272598</v>
      </c>
      <c r="S181" s="2">
        <v>3.3806170189140698</v>
      </c>
      <c r="T181" s="2">
        <v>0</v>
      </c>
      <c r="U181" s="2">
        <v>4.61278416769935</v>
      </c>
      <c r="V181" s="2"/>
      <c r="W181" s="2">
        <v>0</v>
      </c>
      <c r="X181" s="2"/>
      <c r="Y181" s="2">
        <v>1.9093188536744901</v>
      </c>
      <c r="Z181" s="2">
        <v>6.5680932617266305E-2</v>
      </c>
      <c r="AA181" s="2">
        <v>1.4142135623731</v>
      </c>
      <c r="AB181" s="2" t="e">
        <v>#NUM!</v>
      </c>
      <c r="AC181" s="2">
        <v>0</v>
      </c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 t="s">
        <v>368</v>
      </c>
      <c r="B182" s="2" t="s">
        <v>369</v>
      </c>
      <c r="C182" s="2"/>
      <c r="D182" s="2">
        <v>6.5782227516174299</v>
      </c>
      <c r="E182" s="2">
        <v>9.1564455032348597</v>
      </c>
      <c r="F182" s="2">
        <v>9.1564455032348597</v>
      </c>
      <c r="G182" s="2">
        <v>1.5430334996209201</v>
      </c>
      <c r="H182" s="2">
        <v>2.8811902975785002</v>
      </c>
      <c r="I182" s="2">
        <v>0</v>
      </c>
      <c r="J182" s="2"/>
      <c r="K182" s="2">
        <v>6.8307111185189804</v>
      </c>
      <c r="L182" s="2">
        <v>5.7445626465380304</v>
      </c>
      <c r="M182" s="2"/>
      <c r="N182" s="2">
        <v>97.076307736797901</v>
      </c>
      <c r="O182" s="2">
        <v>8.4498520697110404</v>
      </c>
      <c r="P182" s="2">
        <v>26.3272641427235</v>
      </c>
      <c r="Q182" s="2"/>
      <c r="R182" s="2">
        <v>4.9012767797069499</v>
      </c>
      <c r="S182" s="2">
        <v>6.6688952513032502</v>
      </c>
      <c r="T182" s="2">
        <v>0</v>
      </c>
      <c r="U182" s="2">
        <v>6.3726847647683904</v>
      </c>
      <c r="V182" s="2"/>
      <c r="W182" s="2">
        <v>1</v>
      </c>
      <c r="X182" s="2"/>
      <c r="Y182" s="2">
        <v>1.44408511268788</v>
      </c>
      <c r="Z182" s="2">
        <v>0.447311868425258</v>
      </c>
      <c r="AA182" s="2">
        <v>1.43686320064637</v>
      </c>
      <c r="AB182" s="2" t="e">
        <v>#NUM!</v>
      </c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 t="s">
        <v>370</v>
      </c>
      <c r="B183" s="2" t="s">
        <v>371</v>
      </c>
      <c r="C183" s="2"/>
      <c r="D183" s="2"/>
      <c r="E183" s="2"/>
      <c r="F183" s="2"/>
      <c r="G183" s="2">
        <v>1</v>
      </c>
      <c r="H183" s="2">
        <v>4.10805200350124</v>
      </c>
      <c r="I183" s="2">
        <v>2.2360679774997898</v>
      </c>
      <c r="J183" s="2"/>
      <c r="K183" s="2">
        <v>7.0710678118654799</v>
      </c>
      <c r="L183" s="2">
        <v>7.0710678118654799</v>
      </c>
      <c r="M183" s="2"/>
      <c r="N183" s="2">
        <v>3958</v>
      </c>
      <c r="O183" s="2">
        <v>0</v>
      </c>
      <c r="P183" s="2">
        <v>171.14087764178399</v>
      </c>
      <c r="Q183" s="2"/>
      <c r="R183" s="2">
        <v>10</v>
      </c>
      <c r="S183" s="2"/>
      <c r="T183" s="2">
        <v>1.46754719498366</v>
      </c>
      <c r="U183" s="2">
        <v>5</v>
      </c>
      <c r="V183" s="2"/>
      <c r="W183" s="2">
        <v>1</v>
      </c>
      <c r="X183" s="2"/>
      <c r="Y183" s="2" t="e">
        <v>#NUM!</v>
      </c>
      <c r="Z183" s="2">
        <v>0.39575280413927</v>
      </c>
      <c r="AA183" s="2"/>
      <c r="AB183" s="2">
        <v>1.4142135623731</v>
      </c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 t="s">
        <v>372</v>
      </c>
      <c r="B184" s="2" t="s">
        <v>373</v>
      </c>
      <c r="C184" s="2"/>
      <c r="D184" s="2"/>
      <c r="E184" s="2"/>
      <c r="F184" s="2"/>
      <c r="G184" s="2">
        <v>4.0614230175769901</v>
      </c>
      <c r="H184" s="2">
        <v>0</v>
      </c>
      <c r="I184" s="2">
        <v>0</v>
      </c>
      <c r="J184" s="2"/>
      <c r="K184" s="2">
        <v>4.72870804501588</v>
      </c>
      <c r="L184" s="2">
        <v>2.2360679774997898</v>
      </c>
      <c r="M184" s="2"/>
      <c r="N184" s="2">
        <v>137.286630986484</v>
      </c>
      <c r="O184" s="2">
        <v>6.6904338246413104</v>
      </c>
      <c r="P184" s="2">
        <v>35.923450993368498</v>
      </c>
      <c r="Q184" s="2"/>
      <c r="R184" s="2">
        <v>0</v>
      </c>
      <c r="S184" s="2">
        <v>5.7445626465380304</v>
      </c>
      <c r="T184" s="2">
        <v>2.2680274831565601</v>
      </c>
      <c r="U184" s="2">
        <v>7.0710678118654799</v>
      </c>
      <c r="V184" s="2"/>
      <c r="W184" s="2">
        <v>1</v>
      </c>
      <c r="X184" s="2"/>
      <c r="Y184" s="2">
        <v>1.4831273556267499</v>
      </c>
      <c r="Z184" s="2"/>
      <c r="AA184" s="2">
        <v>1.7320508075688801</v>
      </c>
      <c r="AB184" s="2">
        <v>1.4142135623731</v>
      </c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 t="s">
        <v>374</v>
      </c>
      <c r="B185" s="2" t="s">
        <v>375</v>
      </c>
      <c r="C185" s="2"/>
      <c r="D185" s="2">
        <v>5.85337271538992</v>
      </c>
      <c r="E185" s="2">
        <v>7.7067454307798302</v>
      </c>
      <c r="F185" s="2">
        <v>7.7067454307798302</v>
      </c>
      <c r="G185" s="2">
        <v>1</v>
      </c>
      <c r="H185" s="2">
        <v>2.98319411586768</v>
      </c>
      <c r="I185" s="2">
        <v>0</v>
      </c>
      <c r="J185" s="2"/>
      <c r="K185" s="2">
        <v>5.8859538385611696</v>
      </c>
      <c r="L185" s="2">
        <v>4.87950036474267</v>
      </c>
      <c r="M185" s="2"/>
      <c r="N185" s="2">
        <v>168.14109721132601</v>
      </c>
      <c r="O185" s="2">
        <v>5.6694670951384003</v>
      </c>
      <c r="P185" s="2">
        <v>27.506997972351801</v>
      </c>
      <c r="Q185" s="2">
        <v>6.2196632164704697</v>
      </c>
      <c r="R185" s="2">
        <v>4.1416878357968798</v>
      </c>
      <c r="S185" s="2">
        <v>6.1182320584406202</v>
      </c>
      <c r="T185" s="2">
        <v>7</v>
      </c>
      <c r="U185" s="2">
        <v>5.9581876439064896</v>
      </c>
      <c r="V185" s="2"/>
      <c r="W185" s="2">
        <v>1</v>
      </c>
      <c r="X185" s="2"/>
      <c r="Y185" s="2">
        <v>2.2358071363784102</v>
      </c>
      <c r="Z185" s="2">
        <v>0.15889181078845699</v>
      </c>
      <c r="AA185" s="2">
        <v>1.4142135623731</v>
      </c>
      <c r="AB185" s="2">
        <v>1.3340670360733999</v>
      </c>
      <c r="AC185" s="2">
        <v>0</v>
      </c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 t="s">
        <v>376</v>
      </c>
      <c r="B186" s="2" t="s">
        <v>377</v>
      </c>
      <c r="C186" s="2"/>
      <c r="D186" s="2"/>
      <c r="E186" s="2"/>
      <c r="F186" s="2"/>
      <c r="G186" s="2">
        <v>9.5238095238094793</v>
      </c>
      <c r="H186" s="2">
        <v>4.0127796395413</v>
      </c>
      <c r="I186" s="2">
        <v>1</v>
      </c>
      <c r="J186" s="2"/>
      <c r="K186" s="2">
        <v>10</v>
      </c>
      <c r="L186" s="2">
        <v>10</v>
      </c>
      <c r="M186" s="2"/>
      <c r="N186" s="2">
        <v>194.152615473596</v>
      </c>
      <c r="O186" s="2">
        <v>9.1443451170134207</v>
      </c>
      <c r="P186" s="2">
        <v>41.287527945593602</v>
      </c>
      <c r="Q186" s="2"/>
      <c r="R186" s="2">
        <v>10</v>
      </c>
      <c r="S186" s="2">
        <v>7.4161984870956603</v>
      </c>
      <c r="T186" s="2">
        <v>2.5215129077446501</v>
      </c>
      <c r="U186" s="2"/>
      <c r="V186" s="2"/>
      <c r="W186" s="2">
        <v>3</v>
      </c>
      <c r="X186" s="2"/>
      <c r="Y186" s="2">
        <v>1.41421356237309</v>
      </c>
      <c r="Z186" s="2">
        <v>0.30398983116431</v>
      </c>
      <c r="AA186" s="2"/>
      <c r="AB186" s="2">
        <v>1.7320508075688801</v>
      </c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 t="s">
        <v>378</v>
      </c>
      <c r="B187" s="2" t="s">
        <v>379</v>
      </c>
      <c r="C187" s="2"/>
      <c r="D187" s="2"/>
      <c r="E187" s="2"/>
      <c r="F187" s="2"/>
      <c r="G187" s="2" t="e">
        <v>#NUM!</v>
      </c>
      <c r="H187" s="2">
        <v>4.2623336753948404</v>
      </c>
      <c r="I187" s="2">
        <v>0</v>
      </c>
      <c r="J187" s="2"/>
      <c r="K187" s="2">
        <v>4.71607388370004</v>
      </c>
      <c r="L187" s="2">
        <v>3.16227766016838</v>
      </c>
      <c r="M187" s="2"/>
      <c r="N187" s="2">
        <v>3958</v>
      </c>
      <c r="O187" s="2">
        <v>0</v>
      </c>
      <c r="P187" s="2">
        <v>185.77879319233401</v>
      </c>
      <c r="Q187" s="2">
        <v>4.0035869085073301</v>
      </c>
      <c r="R187" s="2">
        <v>10</v>
      </c>
      <c r="S187" s="2"/>
      <c r="T187" s="2">
        <v>1.9344940297511899</v>
      </c>
      <c r="U187" s="2">
        <v>0</v>
      </c>
      <c r="V187" s="2"/>
      <c r="W187" s="2">
        <v>1</v>
      </c>
      <c r="X187" s="2"/>
      <c r="Y187" s="2"/>
      <c r="Z187" s="2">
        <v>0.17984218712259001</v>
      </c>
      <c r="AA187" s="2"/>
      <c r="AB187" s="2">
        <v>1.4142135623731</v>
      </c>
      <c r="AC187" s="2">
        <v>0</v>
      </c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 t="s">
        <v>380</v>
      </c>
      <c r="B188" s="2" t="s">
        <v>381</v>
      </c>
      <c r="C188" s="2"/>
      <c r="D188" s="2">
        <v>5.11699160167149</v>
      </c>
      <c r="E188" s="2">
        <v>6.2339832033429801</v>
      </c>
      <c r="F188" s="2">
        <v>6.2339832033429801</v>
      </c>
      <c r="G188" s="2">
        <v>1</v>
      </c>
      <c r="H188" s="2">
        <v>3.4878700980413702</v>
      </c>
      <c r="I188" s="2">
        <v>0</v>
      </c>
      <c r="J188" s="2"/>
      <c r="K188" s="2">
        <v>9.5734797173816002</v>
      </c>
      <c r="L188" s="2">
        <v>9.1651513899116797</v>
      </c>
      <c r="M188" s="2"/>
      <c r="N188" s="2">
        <v>137.286630986484</v>
      </c>
      <c r="O188" s="2">
        <v>9.2910213067819907</v>
      </c>
      <c r="P188" s="2">
        <v>37.052210593496802</v>
      </c>
      <c r="Q188" s="2">
        <v>10</v>
      </c>
      <c r="R188" s="2">
        <v>7.9793354122391102</v>
      </c>
      <c r="S188" s="2">
        <v>7.8955577404911601</v>
      </c>
      <c r="T188" s="2">
        <v>8.5384564071776392</v>
      </c>
      <c r="U188" s="2">
        <v>10</v>
      </c>
      <c r="V188" s="2"/>
      <c r="W188" s="2">
        <v>6</v>
      </c>
      <c r="X188" s="2"/>
      <c r="Y188" s="2">
        <v>1.74583239737866</v>
      </c>
      <c r="Z188" s="2">
        <v>0.35207070386185002</v>
      </c>
      <c r="AA188" s="2">
        <v>1.7320508075688801</v>
      </c>
      <c r="AB188" s="2">
        <v>1.41421356237309</v>
      </c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 t="s">
        <v>382</v>
      </c>
      <c r="B189" s="2" t="s">
        <v>383</v>
      </c>
      <c r="C189" s="2"/>
      <c r="D189" s="2"/>
      <c r="E189" s="2"/>
      <c r="F189" s="2"/>
      <c r="G189" s="2">
        <v>4.6532217245377003</v>
      </c>
      <c r="H189" s="2">
        <v>5.5066846864419903</v>
      </c>
      <c r="I189" s="2">
        <v>0</v>
      </c>
      <c r="J189" s="2"/>
      <c r="K189" s="2">
        <v>7.4213045694418804</v>
      </c>
      <c r="L189" s="2">
        <v>7.0710678118654799</v>
      </c>
      <c r="M189" s="2"/>
      <c r="N189" s="2">
        <v>168.14109721132601</v>
      </c>
      <c r="O189" s="2">
        <v>8.2158383625774896</v>
      </c>
      <c r="P189" s="2">
        <v>33.689054694016697</v>
      </c>
      <c r="Q189" s="2">
        <v>5.2108646161502703</v>
      </c>
      <c r="R189" s="2">
        <v>4.6247559643543497</v>
      </c>
      <c r="S189" s="2">
        <v>7.83763812819726</v>
      </c>
      <c r="T189" s="2">
        <v>7</v>
      </c>
      <c r="U189" s="2">
        <v>6.2405484089496897</v>
      </c>
      <c r="V189" s="2"/>
      <c r="W189" s="2">
        <v>3</v>
      </c>
      <c r="X189" s="2"/>
      <c r="Y189" s="2">
        <v>1.94835566668793</v>
      </c>
      <c r="Z189" s="2">
        <v>0.21089436596903499</v>
      </c>
      <c r="AA189" s="2">
        <v>1.1663643700372699</v>
      </c>
      <c r="AB189" s="2">
        <v>1.0378658139332599</v>
      </c>
      <c r="AC189" s="2">
        <v>0</v>
      </c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 t="s">
        <v>384</v>
      </c>
      <c r="B190" s="2" t="s">
        <v>385</v>
      </c>
      <c r="C190" s="2"/>
      <c r="D190" s="2">
        <v>7.6840596017899498</v>
      </c>
      <c r="E190" s="2">
        <v>10</v>
      </c>
      <c r="F190" s="2">
        <v>10</v>
      </c>
      <c r="G190" s="2">
        <v>10</v>
      </c>
      <c r="H190" s="2">
        <v>0</v>
      </c>
      <c r="I190" s="2">
        <v>0</v>
      </c>
      <c r="J190" s="2"/>
      <c r="K190" s="2">
        <v>6.8250958716223202</v>
      </c>
      <c r="L190" s="2">
        <v>4.9613893835683403</v>
      </c>
      <c r="M190" s="2"/>
      <c r="N190" s="2">
        <v>62.912637840103301</v>
      </c>
      <c r="O190" s="2">
        <v>10</v>
      </c>
      <c r="P190" s="2">
        <v>25.082391799846999</v>
      </c>
      <c r="Q190" s="2">
        <v>7.80749241428021</v>
      </c>
      <c r="R190" s="2">
        <v>7.0164641544562301</v>
      </c>
      <c r="S190" s="2">
        <v>9.3350338586883108</v>
      </c>
      <c r="T190" s="2">
        <v>4.4026415849509704</v>
      </c>
      <c r="U190" s="2">
        <v>6.8516015970314896</v>
      </c>
      <c r="V190" s="2"/>
      <c r="W190" s="2">
        <v>4</v>
      </c>
      <c r="X190" s="2"/>
      <c r="Y190" s="2">
        <v>2.20997339004539</v>
      </c>
      <c r="Z190" s="2">
        <v>1.4797943273998</v>
      </c>
      <c r="AA190" s="2">
        <v>1.4142135623731</v>
      </c>
      <c r="AB190" s="2">
        <v>1.4142135623731</v>
      </c>
      <c r="AC190" s="2">
        <v>0.36642113600700799</v>
      </c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 t="s">
        <v>386</v>
      </c>
      <c r="B191" s="2" t="s">
        <v>387</v>
      </c>
      <c r="C191" s="2"/>
      <c r="D191" s="2"/>
      <c r="E191" s="2"/>
      <c r="F191" s="2"/>
      <c r="G191" s="2">
        <v>10</v>
      </c>
      <c r="H191" s="2">
        <v>0</v>
      </c>
      <c r="I191" s="2">
        <v>0</v>
      </c>
      <c r="J191" s="2"/>
      <c r="K191" s="2">
        <v>8.3235829005756408</v>
      </c>
      <c r="L191" s="2">
        <v>6.9282032302755097</v>
      </c>
      <c r="M191" s="2"/>
      <c r="N191" s="2">
        <v>137.286630986484</v>
      </c>
      <c r="O191" s="2">
        <v>9.0829510622924694</v>
      </c>
      <c r="P191" s="2">
        <v>33.654341557048603</v>
      </c>
      <c r="Q191" s="2">
        <v>10</v>
      </c>
      <c r="R191" s="2">
        <v>6.2948205278962499</v>
      </c>
      <c r="S191" s="2">
        <v>8.9442719099991592</v>
      </c>
      <c r="T191" s="2">
        <v>10</v>
      </c>
      <c r="U191" s="2">
        <v>10</v>
      </c>
      <c r="V191" s="2"/>
      <c r="W191" s="2">
        <v>5</v>
      </c>
      <c r="X191" s="2"/>
      <c r="Y191" s="2">
        <v>2.18879128104484</v>
      </c>
      <c r="Z191" s="2">
        <v>1.7320508075688801</v>
      </c>
      <c r="AA191" s="2">
        <v>1.3009859595667801</v>
      </c>
      <c r="AB191" s="2">
        <v>1.4142135623731</v>
      </c>
      <c r="AC191" s="2">
        <v>0</v>
      </c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D1:S191">
    <cfRule type="expression" dxfId="3" priority="2">
      <formula>D1=""</formula>
    </cfRule>
    <cfRule type="cellIs" dxfId="2" priority="3" operator="between">
      <formula>0</formula>
      <formula>4.9999</formula>
    </cfRule>
    <cfRule type="cellIs" dxfId="1" priority="4" operator="between">
      <formula>5</formula>
      <formula>6.9999</formula>
    </cfRule>
    <cfRule type="cellIs" dxfId="0" priority="5" operator="between">
      <formula>7</formula>
      <formula>10</formula>
    </cfRule>
  </conditionalFormatting>
  <conditionalFormatting sqref="U1:U191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U1:U191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D56C-789E-EC4B-A70D-AEF00272E690}">
  <dimension ref="B2:G18"/>
  <sheetViews>
    <sheetView zoomScale="139" workbookViewId="0">
      <selection activeCell="F10" sqref="F10"/>
    </sheetView>
    <sheetView workbookViewId="1"/>
  </sheetViews>
  <sheetFormatPr baseColWidth="10" defaultRowHeight="16" x14ac:dyDescent="0.2"/>
  <cols>
    <col min="1" max="1" width="2.5703125" style="39" customWidth="1"/>
    <col min="2" max="2" width="5.7109375" style="40" customWidth="1"/>
    <col min="3" max="3" width="24.85546875" style="41" customWidth="1"/>
    <col min="4" max="16384" width="10.7109375" style="39"/>
  </cols>
  <sheetData>
    <row r="2" spans="2:7" ht="16" customHeight="1" x14ac:dyDescent="0.2">
      <c r="B2" s="78" t="s">
        <v>1661</v>
      </c>
      <c r="C2" s="78"/>
      <c r="D2" s="78"/>
    </row>
    <row r="3" spans="2:7" x14ac:dyDescent="0.2">
      <c r="B3" s="67"/>
    </row>
    <row r="4" spans="2:7" ht="51" customHeight="1" x14ac:dyDescent="0.2">
      <c r="B4" s="79" t="s">
        <v>1662</v>
      </c>
      <c r="C4" s="79"/>
      <c r="D4" s="79"/>
    </row>
    <row r="5" spans="2:7" ht="17" x14ac:dyDescent="0.2">
      <c r="B5" s="39"/>
      <c r="C5" s="68" t="b">
        <v>1</v>
      </c>
      <c r="D5" s="69" t="s">
        <v>1663</v>
      </c>
      <c r="E5" s="69"/>
    </row>
    <row r="6" spans="2:7" x14ac:dyDescent="0.2">
      <c r="C6" s="39"/>
    </row>
    <row r="7" spans="2:7" ht="37" customHeight="1" x14ac:dyDescent="0.2">
      <c r="B7" s="79" t="s">
        <v>1664</v>
      </c>
      <c r="C7" s="79"/>
      <c r="D7" s="79"/>
    </row>
    <row r="8" spans="2:7" x14ac:dyDescent="0.2">
      <c r="B8" s="39"/>
      <c r="C8" s="39"/>
    </row>
    <row r="9" spans="2:7" ht="17" x14ac:dyDescent="0.2">
      <c r="B9" s="39"/>
      <c r="C9" s="39"/>
      <c r="D9" s="69" t="s">
        <v>1663</v>
      </c>
    </row>
    <row r="10" spans="2:7" x14ac:dyDescent="0.2">
      <c r="B10" s="41"/>
      <c r="C10" s="39"/>
    </row>
    <row r="11" spans="2:7" x14ac:dyDescent="0.2">
      <c r="B11" s="41"/>
      <c r="C11" s="39"/>
    </row>
    <row r="12" spans="2:7" x14ac:dyDescent="0.2">
      <c r="B12" s="41"/>
      <c r="C12" s="39"/>
    </row>
    <row r="13" spans="2:7" x14ac:dyDescent="0.2">
      <c r="B13" s="39"/>
    </row>
    <row r="14" spans="2:7" x14ac:dyDescent="0.2">
      <c r="B14" s="39"/>
    </row>
    <row r="15" spans="2:7" x14ac:dyDescent="0.2">
      <c r="B15" s="39"/>
      <c r="G15" s="41"/>
    </row>
    <row r="16" spans="2:7" ht="35" customHeight="1" x14ac:dyDescent="0.2">
      <c r="B16" s="79" t="s">
        <v>1664</v>
      </c>
      <c r="C16" s="79"/>
      <c r="D16" s="79"/>
      <c r="G16" s="41"/>
    </row>
    <row r="18" spans="2:3" ht="51" customHeight="1" x14ac:dyDescent="0.2">
      <c r="B18" s="79" t="s">
        <v>1688</v>
      </c>
      <c r="C18" s="79"/>
    </row>
  </sheetData>
  <mergeCells count="5">
    <mergeCell ref="B2:D2"/>
    <mergeCell ref="B4:D4"/>
    <mergeCell ref="B7:D7"/>
    <mergeCell ref="B16:D16"/>
    <mergeCell ref="B18:C1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3" name="Check Box 1">
              <controlPr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635000</xdr:rowOff>
                  </from>
                  <to>
                    <xdr:col>1</xdr:col>
                    <xdr:colOff>304800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4" name="Group Box 2">
              <controlPr defaultSize="0" autoFill="0" autoPict="0">
                <anchor moveWithCells="1">
                  <from>
                    <xdr:col>1</xdr:col>
                    <xdr:colOff>25400</xdr:colOff>
                    <xdr:row>8</xdr:row>
                    <xdr:rowOff>50800</xdr:rowOff>
                  </from>
                  <to>
                    <xdr:col>2</xdr:col>
                    <xdr:colOff>2184400</xdr:colOff>
                    <xdr:row>13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5" name="Option Button 3">
              <controlPr defaultSize="0" autoFill="0" autoLine="0" autoPict="0">
                <anchor moveWithCells="1">
                  <from>
                    <xdr:col>1</xdr:col>
                    <xdr:colOff>279400</xdr:colOff>
                    <xdr:row>9</xdr:row>
                    <xdr:rowOff>12700</xdr:rowOff>
                  </from>
                  <to>
                    <xdr:col>2</xdr:col>
                    <xdr:colOff>2108200</xdr:colOff>
                    <xdr:row>10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6" name="Option Button 4">
              <controlPr defaultSize="0" autoFill="0" autoLine="0" autoPict="0">
                <anchor moveWithCells="1">
                  <from>
                    <xdr:col>1</xdr:col>
                    <xdr:colOff>279400</xdr:colOff>
                    <xdr:row>11</xdr:row>
                    <xdr:rowOff>12700</xdr:rowOff>
                  </from>
                  <to>
                    <xdr:col>2</xdr:col>
                    <xdr:colOff>2108200</xdr:colOff>
                    <xdr:row>12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D3D3D3"/>
  </sheetPr>
  <dimension ref="A1:BN195"/>
  <sheetViews>
    <sheetView zoomScale="64" zoomScaleNormal="140" workbookViewId="0">
      <selection activeCell="A5" sqref="A5:XFD5"/>
    </sheetView>
    <sheetView tabSelected="1" zoomScaleNormal="100" workbookViewId="1">
      <selection activeCell="E11" sqref="E11"/>
    </sheetView>
  </sheetViews>
  <sheetFormatPr baseColWidth="10" defaultColWidth="8.7109375" defaultRowHeight="16" x14ac:dyDescent="0.2"/>
  <cols>
    <col min="1" max="1" width="2.42578125" style="52" customWidth="1"/>
    <col min="2" max="2" width="22.5703125" style="63" customWidth="1"/>
    <col min="3" max="3" width="8.7109375" style="63"/>
    <col min="4" max="4" width="2.5703125" style="61" customWidth="1"/>
    <col min="5" max="5" width="6.85546875" style="64" customWidth="1"/>
    <col min="6" max="6" width="3.28515625" style="65" customWidth="1"/>
    <col min="7" max="7" width="6.85546875" style="64" customWidth="1"/>
    <col min="8" max="8" width="3.85546875" style="64" customWidth="1"/>
    <col min="9" max="9" width="6.85546875" style="66" customWidth="1"/>
    <col min="10" max="10" width="4.28515625" style="66" customWidth="1"/>
    <col min="11" max="11" width="1.42578125" style="66" hidden="1" customWidth="1"/>
    <col min="12" max="12" width="9.28515625" style="66" hidden="1" customWidth="1"/>
    <col min="13" max="13" width="3.85546875" style="66" hidden="1" customWidth="1"/>
    <col min="14" max="15" width="9.85546875" style="66" hidden="1" customWidth="1"/>
    <col min="16" max="16" width="3.7109375" style="61" customWidth="1"/>
    <col min="17" max="19" width="8.7109375" style="65"/>
    <col min="20" max="20" width="9.85546875" style="65" customWidth="1"/>
    <col min="21" max="21" width="8.7109375" style="65"/>
    <col min="22" max="22" width="9.28515625" style="65" customWidth="1"/>
    <col min="23" max="23" width="4.140625" style="64" customWidth="1"/>
    <col min="24" max="25" width="8.7109375" style="64"/>
    <col min="26" max="26" width="9.5703125" style="64" customWidth="1"/>
    <col min="27" max="28" width="8.7109375" style="64"/>
    <col min="29" max="29" width="9.28515625" style="64" customWidth="1"/>
    <col min="30" max="30" width="3.5703125" style="61" customWidth="1"/>
    <col min="31" max="31" width="9.7109375" style="61" customWidth="1"/>
    <col min="32" max="16384" width="8.7109375" style="61"/>
  </cols>
  <sheetData>
    <row r="1" spans="1:66" s="28" customFormat="1" x14ac:dyDescent="0.2">
      <c r="A1" s="45"/>
      <c r="B1" s="27"/>
      <c r="C1" s="27"/>
      <c r="E1" s="16"/>
      <c r="F1" s="34"/>
      <c r="G1" s="16"/>
      <c r="H1" s="16"/>
      <c r="I1" s="29"/>
      <c r="J1" s="29"/>
      <c r="K1" s="31"/>
      <c r="L1" s="29"/>
      <c r="M1" s="29"/>
      <c r="N1" s="29"/>
      <c r="O1" s="29"/>
      <c r="Q1" s="34"/>
      <c r="R1" s="34"/>
      <c r="S1" s="34"/>
      <c r="T1" s="34"/>
      <c r="U1" s="34"/>
      <c r="V1" s="34"/>
      <c r="W1" s="16"/>
      <c r="X1" s="16"/>
      <c r="Y1" s="16"/>
      <c r="Z1" s="16"/>
      <c r="AA1" s="16"/>
      <c r="AB1" s="16"/>
      <c r="AC1" s="16"/>
    </row>
    <row r="2" spans="1:66" s="23" customFormat="1" ht="16" customHeight="1" x14ac:dyDescent="0.2">
      <c r="A2" s="46"/>
      <c r="B2" s="22" t="s">
        <v>1667</v>
      </c>
      <c r="C2" s="22"/>
      <c r="E2" s="81" t="s">
        <v>1653</v>
      </c>
      <c r="F2" s="81"/>
      <c r="G2" s="81"/>
      <c r="H2" s="81"/>
      <c r="I2" s="81"/>
      <c r="J2" s="82"/>
      <c r="K2" s="32"/>
      <c r="L2" s="96" t="s">
        <v>1657</v>
      </c>
      <c r="M2" s="81"/>
      <c r="N2" s="81"/>
      <c r="O2" s="81"/>
      <c r="P2" s="24"/>
      <c r="Q2" s="92" t="s">
        <v>1649</v>
      </c>
      <c r="R2" s="93"/>
      <c r="S2" s="93"/>
      <c r="T2" s="93"/>
      <c r="U2" s="93"/>
      <c r="V2" s="94"/>
      <c r="W2" s="25"/>
      <c r="X2" s="95" t="s">
        <v>1650</v>
      </c>
      <c r="Y2" s="81"/>
      <c r="Z2" s="81"/>
      <c r="AA2" s="81"/>
      <c r="AB2" s="81"/>
      <c r="AC2" s="82"/>
      <c r="AD2" s="26"/>
      <c r="AE2" s="82" t="s">
        <v>1655</v>
      </c>
      <c r="AF2" s="87"/>
    </row>
    <row r="3" spans="1:66" s="11" customFormat="1" ht="18" customHeight="1" x14ac:dyDescent="0.2">
      <c r="A3" s="12"/>
      <c r="B3" s="44" t="s">
        <v>1666</v>
      </c>
      <c r="C3" s="38"/>
      <c r="E3" s="83" t="s">
        <v>1660</v>
      </c>
      <c r="F3" s="83"/>
      <c r="G3" s="83"/>
      <c r="H3" s="83"/>
      <c r="I3" s="83"/>
      <c r="K3" s="21"/>
      <c r="L3" s="21"/>
      <c r="M3" s="21"/>
      <c r="N3" s="21"/>
      <c r="O3" s="21"/>
      <c r="P3" s="15"/>
      <c r="Q3" s="84" t="s">
        <v>1665</v>
      </c>
      <c r="R3" s="85"/>
      <c r="S3" s="85"/>
      <c r="T3" s="85"/>
      <c r="U3" s="85"/>
      <c r="V3" s="86"/>
      <c r="W3" s="14"/>
      <c r="X3" s="84" t="s">
        <v>1665</v>
      </c>
      <c r="Y3" s="85"/>
      <c r="Z3" s="85"/>
      <c r="AA3" s="85"/>
      <c r="AB3" s="85"/>
      <c r="AC3" s="86"/>
      <c r="AD3" s="13"/>
      <c r="AE3" s="14"/>
      <c r="AF3" s="14"/>
    </row>
    <row r="4" spans="1:66" s="7" customFormat="1" ht="34" customHeight="1" x14ac:dyDescent="0.2">
      <c r="A4" s="47"/>
      <c r="B4" s="42" t="s">
        <v>1656</v>
      </c>
      <c r="C4" s="43" t="s">
        <v>1646</v>
      </c>
      <c r="D4" s="17" t="s">
        <v>2</v>
      </c>
      <c r="E4" s="80" t="s">
        <v>1659</v>
      </c>
      <c r="F4" s="80"/>
      <c r="G4" s="88" t="s">
        <v>1654</v>
      </c>
      <c r="H4" s="88"/>
      <c r="I4" s="88" t="s">
        <v>1644</v>
      </c>
      <c r="J4" s="88"/>
      <c r="K4" s="20"/>
      <c r="L4" s="89" t="s">
        <v>1654</v>
      </c>
      <c r="M4" s="90"/>
      <c r="N4" s="89" t="s">
        <v>1644</v>
      </c>
      <c r="O4" s="91"/>
      <c r="P4" s="20" t="s">
        <v>2</v>
      </c>
      <c r="Q4" s="35" t="s">
        <v>1645</v>
      </c>
      <c r="R4" s="35" t="s">
        <v>1647</v>
      </c>
      <c r="S4" s="35" t="s">
        <v>1648</v>
      </c>
      <c r="T4" s="35" t="s">
        <v>1658</v>
      </c>
      <c r="U4" s="35" t="s">
        <v>1651</v>
      </c>
      <c r="V4" s="36" t="s">
        <v>1652</v>
      </c>
      <c r="W4" s="20"/>
      <c r="X4" s="18" t="s">
        <v>1645</v>
      </c>
      <c r="Y4" s="18" t="s">
        <v>1647</v>
      </c>
      <c r="Z4" s="18" t="s">
        <v>1658</v>
      </c>
      <c r="AA4" s="18" t="s">
        <v>1648</v>
      </c>
      <c r="AB4" s="18" t="s">
        <v>1651</v>
      </c>
      <c r="AC4" s="19" t="s">
        <v>1652</v>
      </c>
      <c r="AD4" s="20" t="s">
        <v>5</v>
      </c>
      <c r="AE4" s="18" t="s">
        <v>1654</v>
      </c>
      <c r="AF4" s="18" t="s">
        <v>1644</v>
      </c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</row>
    <row r="5" spans="1:66" s="9" customFormat="1" x14ac:dyDescent="0.2">
      <c r="A5" s="45"/>
      <c r="B5" s="48"/>
      <c r="C5" s="49"/>
      <c r="D5" s="50"/>
      <c r="E5" s="33"/>
      <c r="F5" s="30"/>
      <c r="G5" s="33"/>
      <c r="H5" s="51"/>
      <c r="I5" s="33"/>
      <c r="J5" s="33"/>
      <c r="K5" s="33"/>
      <c r="L5" s="8"/>
      <c r="M5" s="8"/>
      <c r="N5" s="8"/>
      <c r="O5" s="8"/>
      <c r="P5" s="8"/>
      <c r="Q5" s="37"/>
      <c r="R5" s="37"/>
      <c r="S5" s="37"/>
      <c r="T5" s="37"/>
      <c r="U5" s="37"/>
      <c r="V5" s="37"/>
      <c r="W5" s="8"/>
      <c r="X5" s="8"/>
      <c r="Y5" s="8"/>
      <c r="Z5" s="8"/>
      <c r="AA5" s="8"/>
      <c r="AB5" s="8"/>
      <c r="AC5" s="8"/>
      <c r="AD5" s="8"/>
      <c r="AE5" s="8"/>
      <c r="AF5" s="8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x14ac:dyDescent="0.2">
      <c r="B6" s="53" t="s">
        <v>242</v>
      </c>
      <c r="C6" s="53" t="s">
        <v>243</v>
      </c>
      <c r="D6" s="54"/>
      <c r="E6" s="55">
        <f t="shared" ref="E6:E37" si="0">IFERROR(GEOMEAN(G6,I6),0)</f>
        <v>5</v>
      </c>
      <c r="F6" s="56">
        <f t="shared" ref="F6:F37" si="1">IFERROR(GEOMEAN(G6,I6),0)</f>
        <v>5</v>
      </c>
      <c r="G6" s="55">
        <f t="shared" ref="G6:G37" si="2">COUNTIF($Q6:$V6,10)</f>
        <v>5</v>
      </c>
      <c r="H6" s="57" t="str">
        <f t="shared" ref="H6:H37" si="3">_xlfn.CONCAT(COUNTIF($Q6:$V6,10),REPT("*",COUNTBLANK($Q6:$V6)))</f>
        <v>5</v>
      </c>
      <c r="I6" s="58">
        <f t="shared" ref="I6:I37" si="4">COUNTIF($X6:$AC6,10)</f>
        <v>5</v>
      </c>
      <c r="J6" s="57" t="str">
        <f>_xlfn.CONCAT(COUNTIF($X6:$AC6,10),REPT("*",COUNTBLANK($X6:$AC6)))</f>
        <v>5</v>
      </c>
      <c r="K6" s="57"/>
      <c r="L6" s="55">
        <f t="shared" ref="L6:L37" si="5">COUNTIF($Q6:$V6,10)+COUNTIFS($Q6:$V6,"&gt;=7",$Q6:$V6,"&lt;10")/2</f>
        <v>5.5</v>
      </c>
      <c r="M6" s="57" t="str">
        <f t="shared" ref="M6:M37" si="6">_xlfn.CONCAT(COUNTIF($Q6:$V6,10)+COUNTIFS($Q6:$V6,"&gt;=7",$Q6:$V6,"&lt;10")/2,REPT("*",COUNTBLANK($Q6:$V6)))</f>
        <v>5.5</v>
      </c>
      <c r="N6" s="58">
        <v>5.5</v>
      </c>
      <c r="O6" s="58">
        <v>5.5</v>
      </c>
      <c r="P6" s="54"/>
      <c r="Q6" s="59">
        <v>10</v>
      </c>
      <c r="R6" s="59">
        <v>10</v>
      </c>
      <c r="S6" s="59">
        <v>10</v>
      </c>
      <c r="T6" s="59">
        <v>10</v>
      </c>
      <c r="U6" s="59">
        <v>8.5588492970485301</v>
      </c>
      <c r="V6" s="59">
        <v>10</v>
      </c>
      <c r="W6" s="55"/>
      <c r="X6" s="59">
        <v>10</v>
      </c>
      <c r="Y6" s="59">
        <v>10</v>
      </c>
      <c r="Z6" s="59">
        <v>7</v>
      </c>
      <c r="AA6" s="59">
        <v>10</v>
      </c>
      <c r="AB6" s="59">
        <v>10</v>
      </c>
      <c r="AC6" s="59">
        <v>10</v>
      </c>
      <c r="AD6" s="54"/>
      <c r="AE6" s="60">
        <v>0</v>
      </c>
      <c r="AF6" s="60">
        <v>0.2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</row>
    <row r="7" spans="1:66" x14ac:dyDescent="0.2">
      <c r="B7" s="53" t="s">
        <v>318</v>
      </c>
      <c r="C7" s="53" t="s">
        <v>319</v>
      </c>
      <c r="D7" s="54"/>
      <c r="E7" s="55">
        <f t="shared" si="0"/>
        <v>4.4721359549995796</v>
      </c>
      <c r="F7" s="56">
        <f t="shared" si="1"/>
        <v>4.4721359549995796</v>
      </c>
      <c r="G7" s="55">
        <f t="shared" si="2"/>
        <v>5</v>
      </c>
      <c r="H7" s="57" t="str">
        <f t="shared" si="3"/>
        <v>5</v>
      </c>
      <c r="I7" s="58">
        <f t="shared" si="4"/>
        <v>4</v>
      </c>
      <c r="J7" s="57" t="str">
        <f>_xlfn.CONCAT(COUNTIF($X7:$AC7,10),REPT("*",COUNTBLANK($X7:$AC7)))</f>
        <v>4</v>
      </c>
      <c r="K7" s="57"/>
      <c r="L7" s="55">
        <f t="shared" si="5"/>
        <v>5</v>
      </c>
      <c r="M7" s="57" t="str">
        <f t="shared" si="6"/>
        <v>5</v>
      </c>
      <c r="N7" s="58">
        <v>4.5</v>
      </c>
      <c r="O7" s="58">
        <v>4.5</v>
      </c>
      <c r="P7" s="54"/>
      <c r="Q7" s="59">
        <v>10</v>
      </c>
      <c r="R7" s="59">
        <v>10</v>
      </c>
      <c r="S7" s="59">
        <v>10</v>
      </c>
      <c r="T7" s="59">
        <v>10</v>
      </c>
      <c r="U7" s="59">
        <v>6.5899031460650104</v>
      </c>
      <c r="V7" s="59">
        <v>10</v>
      </c>
      <c r="W7" s="55"/>
      <c r="X7" s="59">
        <v>10</v>
      </c>
      <c r="Y7" s="59">
        <v>10</v>
      </c>
      <c r="Z7" s="59">
        <v>10</v>
      </c>
      <c r="AA7" s="59">
        <v>8.4773988897700203</v>
      </c>
      <c r="AB7" s="59">
        <v>10</v>
      </c>
      <c r="AC7" s="59">
        <v>1.05587684757499</v>
      </c>
      <c r="AD7" s="54"/>
      <c r="AE7" s="60">
        <v>0</v>
      </c>
      <c r="AF7" s="60">
        <v>0.1</v>
      </c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</row>
    <row r="8" spans="1:66" x14ac:dyDescent="0.2">
      <c r="B8" s="53" t="s">
        <v>8</v>
      </c>
      <c r="C8" s="53" t="s">
        <v>9</v>
      </c>
      <c r="D8" s="54"/>
      <c r="E8" s="55">
        <f t="shared" si="0"/>
        <v>3.872983346207417</v>
      </c>
      <c r="F8" s="56">
        <f t="shared" si="1"/>
        <v>3.872983346207417</v>
      </c>
      <c r="G8" s="55">
        <f t="shared" si="2"/>
        <v>5</v>
      </c>
      <c r="H8" s="57" t="str">
        <f t="shared" si="3"/>
        <v>5</v>
      </c>
      <c r="I8" s="58">
        <f t="shared" si="4"/>
        <v>3</v>
      </c>
      <c r="J8" s="57">
        <f>(COUNTIF($X8:$AC8,10))</f>
        <v>3</v>
      </c>
      <c r="K8" s="57"/>
      <c r="L8" s="55">
        <f t="shared" si="5"/>
        <v>5.5</v>
      </c>
      <c r="M8" s="57" t="str">
        <f t="shared" si="6"/>
        <v>5.5</v>
      </c>
      <c r="N8" s="58">
        <v>4.5</v>
      </c>
      <c r="O8" s="58">
        <v>4.5</v>
      </c>
      <c r="P8" s="54"/>
      <c r="Q8" s="59">
        <v>10</v>
      </c>
      <c r="R8" s="59">
        <v>10</v>
      </c>
      <c r="S8" s="59">
        <v>10</v>
      </c>
      <c r="T8" s="59">
        <v>10</v>
      </c>
      <c r="U8" s="59">
        <v>9.5</v>
      </c>
      <c r="V8" s="59">
        <v>10</v>
      </c>
      <c r="W8" s="55"/>
      <c r="X8" s="59">
        <v>8.8892307692307693</v>
      </c>
      <c r="Y8" s="59">
        <v>10</v>
      </c>
      <c r="Z8" s="59">
        <v>7</v>
      </c>
      <c r="AA8" s="59">
        <v>9.9048374306106304</v>
      </c>
      <c r="AB8" s="59">
        <v>10</v>
      </c>
      <c r="AC8" s="59">
        <v>10</v>
      </c>
      <c r="AD8" s="55"/>
      <c r="AE8" s="60">
        <v>0</v>
      </c>
      <c r="AF8" s="60">
        <v>0.1</v>
      </c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</row>
    <row r="9" spans="1:66" x14ac:dyDescent="0.2">
      <c r="B9" s="53" t="s">
        <v>314</v>
      </c>
      <c r="C9" s="53" t="s">
        <v>315</v>
      </c>
      <c r="D9" s="54"/>
      <c r="E9" s="55">
        <f t="shared" si="0"/>
        <v>3.872983346207417</v>
      </c>
      <c r="F9" s="56">
        <f t="shared" si="1"/>
        <v>3.872983346207417</v>
      </c>
      <c r="G9" s="55">
        <f t="shared" si="2"/>
        <v>5</v>
      </c>
      <c r="H9" s="57" t="str">
        <f t="shared" si="3"/>
        <v>5</v>
      </c>
      <c r="I9" s="58">
        <f t="shared" si="4"/>
        <v>3</v>
      </c>
      <c r="J9" s="57" t="str">
        <f t="shared" ref="J9:J40" si="7">_xlfn.CONCAT(COUNTIF($X9:$AC9,10),REPT("*",COUNTBLANK($X9:$AC9)))</f>
        <v>3</v>
      </c>
      <c r="K9" s="57"/>
      <c r="L9" s="55">
        <f t="shared" si="5"/>
        <v>5.5</v>
      </c>
      <c r="M9" s="57" t="str">
        <f t="shared" si="6"/>
        <v>5.5</v>
      </c>
      <c r="N9" s="58">
        <v>4</v>
      </c>
      <c r="O9" s="58">
        <v>4</v>
      </c>
      <c r="P9" s="54"/>
      <c r="Q9" s="59">
        <v>10</v>
      </c>
      <c r="R9" s="59">
        <v>10</v>
      </c>
      <c r="S9" s="59">
        <v>10</v>
      </c>
      <c r="T9" s="59">
        <v>10</v>
      </c>
      <c r="U9" s="59">
        <v>9.8333333333333304</v>
      </c>
      <c r="V9" s="59">
        <v>10</v>
      </c>
      <c r="W9" s="55"/>
      <c r="X9" s="59">
        <v>9.5238095238094793</v>
      </c>
      <c r="Y9" s="59">
        <v>10</v>
      </c>
      <c r="Z9" s="59">
        <v>7</v>
      </c>
      <c r="AA9" s="59">
        <v>5.4358974358974397</v>
      </c>
      <c r="AB9" s="59">
        <v>10</v>
      </c>
      <c r="AC9" s="59">
        <v>10</v>
      </c>
      <c r="AD9" s="54"/>
      <c r="AE9" s="60">
        <v>0</v>
      </c>
      <c r="AF9" s="60">
        <v>0.2</v>
      </c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</row>
    <row r="10" spans="1:66" x14ac:dyDescent="0.2">
      <c r="B10" s="53" t="s">
        <v>336</v>
      </c>
      <c r="C10" s="53" t="s">
        <v>337</v>
      </c>
      <c r="D10" s="54"/>
      <c r="E10" s="55">
        <f t="shared" si="0"/>
        <v>3.872983346207417</v>
      </c>
      <c r="F10" s="56">
        <f t="shared" si="1"/>
        <v>3.872983346207417</v>
      </c>
      <c r="G10" s="55">
        <f t="shared" si="2"/>
        <v>5</v>
      </c>
      <c r="H10" s="57" t="str">
        <f t="shared" si="3"/>
        <v>5</v>
      </c>
      <c r="I10" s="58">
        <f t="shared" si="4"/>
        <v>3</v>
      </c>
      <c r="J10" s="57" t="str">
        <f t="shared" si="7"/>
        <v>3</v>
      </c>
      <c r="K10" s="57"/>
      <c r="L10" s="55">
        <f t="shared" si="5"/>
        <v>5</v>
      </c>
      <c r="M10" s="57" t="str">
        <f t="shared" si="6"/>
        <v>5</v>
      </c>
      <c r="N10" s="58">
        <v>4</v>
      </c>
      <c r="O10" s="58">
        <v>4</v>
      </c>
      <c r="P10" s="54"/>
      <c r="Q10" s="59">
        <v>10</v>
      </c>
      <c r="R10" s="59">
        <v>10</v>
      </c>
      <c r="S10" s="59">
        <v>10</v>
      </c>
      <c r="T10" s="59">
        <v>10</v>
      </c>
      <c r="U10" s="59">
        <v>6.4841977732550502</v>
      </c>
      <c r="V10" s="59">
        <v>10</v>
      </c>
      <c r="W10" s="55"/>
      <c r="X10" s="59">
        <v>10</v>
      </c>
      <c r="Y10" s="59">
        <v>10</v>
      </c>
      <c r="Z10" s="59">
        <v>7</v>
      </c>
      <c r="AA10" s="59">
        <v>2.6153846153846101</v>
      </c>
      <c r="AB10" s="59">
        <v>9.0721099326262404</v>
      </c>
      <c r="AC10" s="59">
        <v>10</v>
      </c>
      <c r="AD10" s="54"/>
      <c r="AE10" s="60">
        <v>0</v>
      </c>
      <c r="AF10" s="60">
        <v>0.2</v>
      </c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</row>
    <row r="11" spans="1:66" x14ac:dyDescent="0.2">
      <c r="B11" s="53" t="s">
        <v>76</v>
      </c>
      <c r="C11" s="53" t="s">
        <v>77</v>
      </c>
      <c r="D11" s="54"/>
      <c r="E11" s="55">
        <f t="shared" si="0"/>
        <v>3.4641016151377548</v>
      </c>
      <c r="F11" s="56">
        <f t="shared" si="1"/>
        <v>3.4641016151377548</v>
      </c>
      <c r="G11" s="55">
        <f t="shared" si="2"/>
        <v>3</v>
      </c>
      <c r="H11" s="57" t="str">
        <f t="shared" si="3"/>
        <v>3</v>
      </c>
      <c r="I11" s="58">
        <f t="shared" si="4"/>
        <v>4</v>
      </c>
      <c r="J11" s="57" t="str">
        <f t="shared" si="7"/>
        <v>4</v>
      </c>
      <c r="K11" s="57"/>
      <c r="L11" s="55">
        <f t="shared" si="5"/>
        <v>4.5</v>
      </c>
      <c r="M11" s="57" t="str">
        <f t="shared" si="6"/>
        <v>4.5</v>
      </c>
      <c r="N11" s="58">
        <v>5</v>
      </c>
      <c r="O11" s="58">
        <v>5</v>
      </c>
      <c r="P11" s="54"/>
      <c r="Q11" s="59">
        <v>10</v>
      </c>
      <c r="R11" s="59">
        <v>10</v>
      </c>
      <c r="S11" s="59">
        <v>7</v>
      </c>
      <c r="T11" s="59">
        <v>9.5714285714285694</v>
      </c>
      <c r="U11" s="59">
        <v>7.07542462061725</v>
      </c>
      <c r="V11" s="59">
        <v>10</v>
      </c>
      <c r="W11" s="55"/>
      <c r="X11" s="59">
        <v>10</v>
      </c>
      <c r="Y11" s="59">
        <v>10</v>
      </c>
      <c r="Z11" s="59">
        <v>10</v>
      </c>
      <c r="AA11" s="59">
        <v>7.04996034892942</v>
      </c>
      <c r="AB11" s="59">
        <v>7.3110532986458603</v>
      </c>
      <c r="AC11" s="59">
        <v>10</v>
      </c>
      <c r="AD11" s="54"/>
      <c r="AE11" s="60">
        <v>0</v>
      </c>
      <c r="AF11" s="60">
        <v>0.2</v>
      </c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</row>
    <row r="12" spans="1:66" x14ac:dyDescent="0.2">
      <c r="B12" s="53" t="s">
        <v>116</v>
      </c>
      <c r="C12" s="53" t="s">
        <v>117</v>
      </c>
      <c r="D12" s="54"/>
      <c r="E12" s="55">
        <f t="shared" si="0"/>
        <v>3.4641016151377548</v>
      </c>
      <c r="F12" s="56">
        <f t="shared" si="1"/>
        <v>3.4641016151377548</v>
      </c>
      <c r="G12" s="55">
        <f t="shared" si="2"/>
        <v>3</v>
      </c>
      <c r="H12" s="57" t="str">
        <f t="shared" si="3"/>
        <v>3</v>
      </c>
      <c r="I12" s="58">
        <f t="shared" si="4"/>
        <v>4</v>
      </c>
      <c r="J12" s="57" t="str">
        <f t="shared" si="7"/>
        <v>4</v>
      </c>
      <c r="K12" s="57"/>
      <c r="L12" s="55">
        <f t="shared" si="5"/>
        <v>4.5</v>
      </c>
      <c r="M12" s="57" t="str">
        <f t="shared" si="6"/>
        <v>4.5</v>
      </c>
      <c r="N12" s="58">
        <v>4.5</v>
      </c>
      <c r="O12" s="58">
        <v>4.5</v>
      </c>
      <c r="P12" s="54"/>
      <c r="Q12" s="59">
        <v>9.75</v>
      </c>
      <c r="R12" s="59">
        <v>10</v>
      </c>
      <c r="S12" s="59">
        <v>10</v>
      </c>
      <c r="T12" s="59">
        <v>9</v>
      </c>
      <c r="U12" s="59">
        <v>8.6853646949035106</v>
      </c>
      <c r="V12" s="59">
        <v>10</v>
      </c>
      <c r="W12" s="55"/>
      <c r="X12" s="59">
        <v>10</v>
      </c>
      <c r="Y12" s="59">
        <v>10</v>
      </c>
      <c r="Z12" s="59">
        <v>7.8701080484049699</v>
      </c>
      <c r="AA12" s="59">
        <v>5.9487179487179498</v>
      </c>
      <c r="AB12" s="59">
        <v>10</v>
      </c>
      <c r="AC12" s="59">
        <v>10</v>
      </c>
      <c r="AD12" s="54"/>
      <c r="AE12" s="60">
        <v>0</v>
      </c>
      <c r="AF12" s="60">
        <v>0.2</v>
      </c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</row>
    <row r="13" spans="1:66" x14ac:dyDescent="0.2">
      <c r="B13" s="53" t="s">
        <v>138</v>
      </c>
      <c r="C13" s="53" t="s">
        <v>139</v>
      </c>
      <c r="D13" s="54"/>
      <c r="E13" s="55">
        <f t="shared" si="0"/>
        <v>3.4641016151377548</v>
      </c>
      <c r="F13" s="56">
        <f t="shared" si="1"/>
        <v>3.4641016151377548</v>
      </c>
      <c r="G13" s="55">
        <f t="shared" si="2"/>
        <v>4</v>
      </c>
      <c r="H13" s="57" t="str">
        <f t="shared" si="3"/>
        <v>4</v>
      </c>
      <c r="I13" s="58">
        <f t="shared" si="4"/>
        <v>3</v>
      </c>
      <c r="J13" s="57" t="str">
        <f t="shared" si="7"/>
        <v>3*</v>
      </c>
      <c r="K13" s="57"/>
      <c r="L13" s="55">
        <f t="shared" si="5"/>
        <v>5</v>
      </c>
      <c r="M13" s="57" t="str">
        <f t="shared" si="6"/>
        <v>5</v>
      </c>
      <c r="N13" s="58">
        <v>3</v>
      </c>
      <c r="O13" s="58">
        <v>3</v>
      </c>
      <c r="P13" s="54"/>
      <c r="Q13" s="59">
        <v>10</v>
      </c>
      <c r="R13" s="59">
        <v>8.6602870813397104</v>
      </c>
      <c r="S13" s="59">
        <v>10</v>
      </c>
      <c r="T13" s="59">
        <v>10</v>
      </c>
      <c r="U13" s="59">
        <v>7.1174890712645604</v>
      </c>
      <c r="V13" s="59">
        <v>10</v>
      </c>
      <c r="W13" s="55"/>
      <c r="X13" s="59">
        <v>10</v>
      </c>
      <c r="Y13" s="59"/>
      <c r="Z13" s="59">
        <v>10</v>
      </c>
      <c r="AA13" s="59">
        <v>6.5741475019825497</v>
      </c>
      <c r="AB13" s="59">
        <v>2.5481955840170798</v>
      </c>
      <c r="AC13" s="59">
        <v>10</v>
      </c>
      <c r="AD13" s="54"/>
      <c r="AE13" s="60">
        <v>0</v>
      </c>
      <c r="AF13" s="60">
        <v>0.4</v>
      </c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</row>
    <row r="14" spans="1:66" x14ac:dyDescent="0.2">
      <c r="B14" s="53" t="s">
        <v>200</v>
      </c>
      <c r="C14" s="53" t="s">
        <v>201</v>
      </c>
      <c r="D14" s="54"/>
      <c r="E14" s="55">
        <f t="shared" si="0"/>
        <v>3.4641016151377548</v>
      </c>
      <c r="F14" s="56">
        <f t="shared" si="1"/>
        <v>3.4641016151377548</v>
      </c>
      <c r="G14" s="55">
        <f t="shared" si="2"/>
        <v>4</v>
      </c>
      <c r="H14" s="57" t="str">
        <f t="shared" si="3"/>
        <v>4</v>
      </c>
      <c r="I14" s="58">
        <f t="shared" si="4"/>
        <v>3</v>
      </c>
      <c r="J14" s="57" t="str">
        <f t="shared" si="7"/>
        <v>3</v>
      </c>
      <c r="K14" s="57"/>
      <c r="L14" s="55">
        <f t="shared" si="5"/>
        <v>4.5</v>
      </c>
      <c r="M14" s="57" t="str">
        <f t="shared" si="6"/>
        <v>4.5</v>
      </c>
      <c r="N14" s="58">
        <v>3</v>
      </c>
      <c r="O14" s="58">
        <v>3</v>
      </c>
      <c r="P14" s="54"/>
      <c r="Q14" s="59">
        <v>10</v>
      </c>
      <c r="R14" s="59">
        <v>9.7368421052631593</v>
      </c>
      <c r="S14" s="59">
        <v>10</v>
      </c>
      <c r="T14" s="59">
        <v>10</v>
      </c>
      <c r="U14" s="59">
        <v>6.3825900350462099</v>
      </c>
      <c r="V14" s="59">
        <v>10</v>
      </c>
      <c r="W14" s="55"/>
      <c r="X14" s="59">
        <v>10</v>
      </c>
      <c r="Y14" s="59">
        <v>10</v>
      </c>
      <c r="Z14" s="59">
        <v>10</v>
      </c>
      <c r="AA14" s="59">
        <v>0</v>
      </c>
      <c r="AB14" s="59">
        <v>5.0430258154892904</v>
      </c>
      <c r="AC14" s="59">
        <v>5</v>
      </c>
      <c r="AD14" s="54"/>
      <c r="AE14" s="60">
        <v>0</v>
      </c>
      <c r="AF14" s="60">
        <v>0.3</v>
      </c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</row>
    <row r="15" spans="1:66" x14ac:dyDescent="0.2">
      <c r="B15" s="53" t="s">
        <v>360</v>
      </c>
      <c r="C15" s="53" t="s">
        <v>361</v>
      </c>
      <c r="D15" s="54"/>
      <c r="E15" s="55">
        <f t="shared" si="0"/>
        <v>3.4641016151377548</v>
      </c>
      <c r="F15" s="56">
        <f t="shared" si="1"/>
        <v>3.4641016151377548</v>
      </c>
      <c r="G15" s="55">
        <f t="shared" si="2"/>
        <v>3</v>
      </c>
      <c r="H15" s="57" t="str">
        <f t="shared" si="3"/>
        <v>3</v>
      </c>
      <c r="I15" s="58">
        <f t="shared" si="4"/>
        <v>4</v>
      </c>
      <c r="J15" s="57" t="str">
        <f t="shared" si="7"/>
        <v>4</v>
      </c>
      <c r="K15" s="57"/>
      <c r="L15" s="55">
        <f t="shared" si="5"/>
        <v>4.5</v>
      </c>
      <c r="M15" s="57" t="str">
        <f t="shared" si="6"/>
        <v>4.5</v>
      </c>
      <c r="N15" s="58">
        <v>4</v>
      </c>
      <c r="O15" s="58">
        <v>4</v>
      </c>
      <c r="P15" s="54"/>
      <c r="Q15" s="59">
        <v>10</v>
      </c>
      <c r="R15" s="59">
        <v>10</v>
      </c>
      <c r="S15" s="59">
        <v>7.9174484052532801</v>
      </c>
      <c r="T15" s="59">
        <v>9</v>
      </c>
      <c r="U15" s="59">
        <v>7.54355598834763</v>
      </c>
      <c r="V15" s="59">
        <v>10</v>
      </c>
      <c r="W15" s="55"/>
      <c r="X15" s="59">
        <v>10</v>
      </c>
      <c r="Y15" s="59">
        <v>5</v>
      </c>
      <c r="Z15" s="59">
        <v>10</v>
      </c>
      <c r="AA15" s="59">
        <v>1.6574147501982599</v>
      </c>
      <c r="AB15" s="59">
        <v>10</v>
      </c>
      <c r="AC15" s="59">
        <v>10</v>
      </c>
      <c r="AD15" s="54"/>
      <c r="AE15" s="60">
        <v>0</v>
      </c>
      <c r="AF15" s="60">
        <v>0.1</v>
      </c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</row>
    <row r="16" spans="1:66" x14ac:dyDescent="0.2">
      <c r="B16" s="53" t="s">
        <v>62</v>
      </c>
      <c r="C16" s="53" t="s">
        <v>63</v>
      </c>
      <c r="D16" s="54"/>
      <c r="E16" s="55">
        <f t="shared" si="0"/>
        <v>3.1622776601683795</v>
      </c>
      <c r="F16" s="56">
        <f t="shared" si="1"/>
        <v>3.1622776601683795</v>
      </c>
      <c r="G16" s="55">
        <f t="shared" si="2"/>
        <v>5</v>
      </c>
      <c r="H16" s="57" t="str">
        <f t="shared" si="3"/>
        <v>5</v>
      </c>
      <c r="I16" s="58">
        <f t="shared" si="4"/>
        <v>2</v>
      </c>
      <c r="J16" s="57" t="str">
        <f t="shared" si="7"/>
        <v>2*</v>
      </c>
      <c r="K16" s="57"/>
      <c r="L16" s="55">
        <f t="shared" si="5"/>
        <v>5.5</v>
      </c>
      <c r="M16" s="57" t="str">
        <f t="shared" si="6"/>
        <v>5.5</v>
      </c>
      <c r="N16" s="58">
        <v>3.5</v>
      </c>
      <c r="O16" s="58">
        <v>3.5</v>
      </c>
      <c r="P16" s="54"/>
      <c r="Q16" s="59">
        <v>10</v>
      </c>
      <c r="R16" s="59">
        <v>10</v>
      </c>
      <c r="S16" s="59">
        <v>10</v>
      </c>
      <c r="T16" s="59">
        <v>10</v>
      </c>
      <c r="U16" s="59">
        <v>8.2033535600763798</v>
      </c>
      <c r="V16" s="59">
        <v>10</v>
      </c>
      <c r="W16" s="55"/>
      <c r="X16" s="59">
        <v>10</v>
      </c>
      <c r="Y16" s="59"/>
      <c r="Z16" s="59">
        <v>10</v>
      </c>
      <c r="AA16" s="59">
        <v>7.6</v>
      </c>
      <c r="AB16" s="59">
        <v>7.0709092121939898</v>
      </c>
      <c r="AC16" s="59">
        <v>9.2382791886898996</v>
      </c>
      <c r="AD16" s="54"/>
      <c r="AE16" s="60">
        <v>0</v>
      </c>
      <c r="AF16" s="60">
        <v>0.4</v>
      </c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</row>
    <row r="17" spans="2:66" x14ac:dyDescent="0.2">
      <c r="B17" s="53" t="s">
        <v>386</v>
      </c>
      <c r="C17" s="53" t="s">
        <v>387</v>
      </c>
      <c r="D17" s="54"/>
      <c r="E17" s="55">
        <f t="shared" si="0"/>
        <v>3.1622776601683795</v>
      </c>
      <c r="F17" s="56">
        <f t="shared" si="1"/>
        <v>3.1622776601683795</v>
      </c>
      <c r="G17" s="55">
        <f t="shared" si="2"/>
        <v>2</v>
      </c>
      <c r="H17" s="57" t="str">
        <f t="shared" si="3"/>
        <v>2</v>
      </c>
      <c r="I17" s="58">
        <f t="shared" si="4"/>
        <v>5</v>
      </c>
      <c r="J17" s="57" t="str">
        <f t="shared" si="7"/>
        <v>5</v>
      </c>
      <c r="K17" s="57"/>
      <c r="L17" s="55">
        <f t="shared" si="5"/>
        <v>4</v>
      </c>
      <c r="M17" s="57" t="str">
        <f t="shared" si="6"/>
        <v>4</v>
      </c>
      <c r="N17" s="58">
        <v>5</v>
      </c>
      <c r="O17" s="58">
        <v>5</v>
      </c>
      <c r="P17" s="54"/>
      <c r="Q17" s="59">
        <v>8.25</v>
      </c>
      <c r="R17" s="59">
        <v>10</v>
      </c>
      <c r="S17" s="59">
        <v>8.2551594746716699</v>
      </c>
      <c r="T17" s="59">
        <v>8</v>
      </c>
      <c r="U17" s="59">
        <v>8.2322627673525108</v>
      </c>
      <c r="V17" s="59">
        <v>10</v>
      </c>
      <c r="W17" s="55"/>
      <c r="X17" s="59">
        <v>10</v>
      </c>
      <c r="Y17" s="59">
        <v>10</v>
      </c>
      <c r="Z17" s="59">
        <v>10</v>
      </c>
      <c r="AA17" s="59">
        <v>4.8</v>
      </c>
      <c r="AB17" s="59">
        <v>10</v>
      </c>
      <c r="AC17" s="59">
        <v>10</v>
      </c>
      <c r="AD17" s="54"/>
      <c r="AE17" s="60">
        <v>0</v>
      </c>
      <c r="AF17" s="60">
        <v>0.2</v>
      </c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</row>
    <row r="18" spans="2:66" x14ac:dyDescent="0.2">
      <c r="B18" s="53" t="s">
        <v>254</v>
      </c>
      <c r="C18" s="53" t="s">
        <v>255</v>
      </c>
      <c r="D18" s="54"/>
      <c r="E18" s="55">
        <f t="shared" si="0"/>
        <v>2.8284271247461898</v>
      </c>
      <c r="F18" s="56">
        <f t="shared" si="1"/>
        <v>2.8284271247461898</v>
      </c>
      <c r="G18" s="55">
        <f t="shared" si="2"/>
        <v>4</v>
      </c>
      <c r="H18" s="57" t="str">
        <f t="shared" si="3"/>
        <v>4</v>
      </c>
      <c r="I18" s="58">
        <f t="shared" si="4"/>
        <v>2</v>
      </c>
      <c r="J18" s="57" t="str">
        <f t="shared" si="7"/>
        <v>2</v>
      </c>
      <c r="K18" s="57"/>
      <c r="L18" s="55">
        <f t="shared" si="5"/>
        <v>4.5</v>
      </c>
      <c r="M18" s="57" t="str">
        <f t="shared" si="6"/>
        <v>4.5</v>
      </c>
      <c r="N18" s="58">
        <v>3.5</v>
      </c>
      <c r="O18" s="58">
        <v>3.5</v>
      </c>
      <c r="P18" s="54"/>
      <c r="Q18" s="59">
        <v>10</v>
      </c>
      <c r="R18" s="59">
        <v>10</v>
      </c>
      <c r="S18" s="59">
        <v>7</v>
      </c>
      <c r="T18" s="59">
        <v>10</v>
      </c>
      <c r="U18" s="59">
        <v>5.9460355750135996</v>
      </c>
      <c r="V18" s="59">
        <v>10</v>
      </c>
      <c r="W18" s="55"/>
      <c r="X18" s="59">
        <v>9.5238095238094793</v>
      </c>
      <c r="Y18" s="59">
        <v>10</v>
      </c>
      <c r="Z18" s="59">
        <v>7</v>
      </c>
      <c r="AA18" s="59">
        <v>4.9881046788263301</v>
      </c>
      <c r="AB18" s="59">
        <v>9.5257154292575592</v>
      </c>
      <c r="AC18" s="59">
        <v>10</v>
      </c>
      <c r="AD18" s="54"/>
      <c r="AE18" s="60">
        <v>0</v>
      </c>
      <c r="AF18" s="60">
        <v>0.2</v>
      </c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</row>
    <row r="19" spans="2:66" x14ac:dyDescent="0.2">
      <c r="B19" s="53" t="s">
        <v>380</v>
      </c>
      <c r="C19" s="53" t="s">
        <v>381</v>
      </c>
      <c r="D19" s="54"/>
      <c r="E19" s="55">
        <f t="shared" si="0"/>
        <v>2.8284271247461898</v>
      </c>
      <c r="F19" s="56">
        <f t="shared" si="1"/>
        <v>2.8284271247461898</v>
      </c>
      <c r="G19" s="55">
        <f t="shared" si="2"/>
        <v>4</v>
      </c>
      <c r="H19" s="57" t="str">
        <f t="shared" si="3"/>
        <v>4</v>
      </c>
      <c r="I19" s="58">
        <f t="shared" si="4"/>
        <v>2</v>
      </c>
      <c r="J19" s="57" t="str">
        <f t="shared" si="7"/>
        <v>2</v>
      </c>
      <c r="K19" s="57"/>
      <c r="L19" s="55">
        <f t="shared" si="5"/>
        <v>5</v>
      </c>
      <c r="M19" s="57" t="str">
        <f t="shared" si="6"/>
        <v>5</v>
      </c>
      <c r="N19" s="58">
        <v>3.5</v>
      </c>
      <c r="O19" s="58">
        <v>3.5</v>
      </c>
      <c r="P19" s="54"/>
      <c r="Q19" s="59">
        <v>10</v>
      </c>
      <c r="R19" s="59">
        <v>10</v>
      </c>
      <c r="S19" s="59">
        <v>7.5797373358348903</v>
      </c>
      <c r="T19" s="59">
        <v>10</v>
      </c>
      <c r="U19" s="59">
        <v>8.6807937115177101</v>
      </c>
      <c r="V19" s="59">
        <v>10</v>
      </c>
      <c r="W19" s="55"/>
      <c r="X19" s="59">
        <v>8.6323076923076894</v>
      </c>
      <c r="Y19" s="59">
        <v>10</v>
      </c>
      <c r="Z19" s="59">
        <v>6.2339832033429801</v>
      </c>
      <c r="AA19" s="59">
        <v>8.4</v>
      </c>
      <c r="AB19" s="59">
        <v>8.5384564071776392</v>
      </c>
      <c r="AC19" s="59">
        <v>10</v>
      </c>
      <c r="AD19" s="54"/>
      <c r="AE19" s="60">
        <v>0</v>
      </c>
      <c r="AF19" s="60">
        <v>0.3</v>
      </c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</row>
    <row r="20" spans="2:66" x14ac:dyDescent="0.2">
      <c r="B20" s="53" t="s">
        <v>136</v>
      </c>
      <c r="C20" s="53" t="s">
        <v>137</v>
      </c>
      <c r="D20" s="54"/>
      <c r="E20" s="55">
        <f t="shared" si="0"/>
        <v>2.4494897427831779</v>
      </c>
      <c r="F20" s="56">
        <f t="shared" si="1"/>
        <v>2.4494897427831779</v>
      </c>
      <c r="G20" s="55">
        <f t="shared" si="2"/>
        <v>3</v>
      </c>
      <c r="H20" s="57" t="str">
        <f t="shared" si="3"/>
        <v>3</v>
      </c>
      <c r="I20" s="58">
        <f t="shared" si="4"/>
        <v>2</v>
      </c>
      <c r="J20" s="57" t="str">
        <f t="shared" si="7"/>
        <v>2</v>
      </c>
      <c r="K20" s="57"/>
      <c r="L20" s="55">
        <f t="shared" si="5"/>
        <v>4</v>
      </c>
      <c r="M20" s="57" t="str">
        <f t="shared" si="6"/>
        <v>4</v>
      </c>
      <c r="N20" s="58">
        <v>2.5</v>
      </c>
      <c r="O20" s="58">
        <v>2.5</v>
      </c>
      <c r="P20" s="54"/>
      <c r="Q20" s="59">
        <v>9.25</v>
      </c>
      <c r="R20" s="59">
        <v>7.5119617224880404</v>
      </c>
      <c r="S20" s="59">
        <v>10</v>
      </c>
      <c r="T20" s="59">
        <v>10</v>
      </c>
      <c r="U20" s="59">
        <v>6.8039500008718798</v>
      </c>
      <c r="V20" s="59">
        <v>10</v>
      </c>
      <c r="W20" s="55"/>
      <c r="X20" s="59">
        <v>10</v>
      </c>
      <c r="Y20" s="59">
        <v>7</v>
      </c>
      <c r="Z20" s="59">
        <v>10</v>
      </c>
      <c r="AA20" s="59">
        <v>3</v>
      </c>
      <c r="AB20" s="59">
        <v>4.2425455273163903</v>
      </c>
      <c r="AC20" s="59">
        <v>5</v>
      </c>
      <c r="AD20" s="54"/>
      <c r="AE20" s="60">
        <v>0</v>
      </c>
      <c r="AF20" s="60">
        <v>0.4</v>
      </c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</row>
    <row r="21" spans="2:66" x14ac:dyDescent="0.2">
      <c r="B21" s="53" t="s">
        <v>154</v>
      </c>
      <c r="C21" s="53" t="s">
        <v>155</v>
      </c>
      <c r="D21" s="54"/>
      <c r="E21" s="55">
        <f t="shared" si="0"/>
        <v>2.4494897427831779</v>
      </c>
      <c r="F21" s="56">
        <f t="shared" si="1"/>
        <v>2.4494897427831779</v>
      </c>
      <c r="G21" s="55">
        <f t="shared" si="2"/>
        <v>6</v>
      </c>
      <c r="H21" s="57" t="str">
        <f t="shared" si="3"/>
        <v>6</v>
      </c>
      <c r="I21" s="58">
        <f t="shared" si="4"/>
        <v>1</v>
      </c>
      <c r="J21" s="57" t="str">
        <f t="shared" si="7"/>
        <v>1</v>
      </c>
      <c r="K21" s="57"/>
      <c r="L21" s="55">
        <f t="shared" si="5"/>
        <v>6</v>
      </c>
      <c r="M21" s="57" t="str">
        <f t="shared" si="6"/>
        <v>6</v>
      </c>
      <c r="N21" s="58">
        <v>2</v>
      </c>
      <c r="O21" s="58">
        <v>2</v>
      </c>
      <c r="P21" s="54"/>
      <c r="Q21" s="59">
        <v>10</v>
      </c>
      <c r="R21" s="59">
        <v>10</v>
      </c>
      <c r="S21" s="59">
        <v>10</v>
      </c>
      <c r="T21" s="59">
        <v>10</v>
      </c>
      <c r="U21" s="59">
        <v>10</v>
      </c>
      <c r="V21" s="59">
        <v>10</v>
      </c>
      <c r="W21" s="55"/>
      <c r="X21" s="59">
        <v>8.8446969696969706</v>
      </c>
      <c r="Y21" s="59">
        <v>10</v>
      </c>
      <c r="Z21" s="59">
        <v>2.37387646877951</v>
      </c>
      <c r="AA21" s="59">
        <v>5.6</v>
      </c>
      <c r="AB21" s="59">
        <v>9.2188646521246103</v>
      </c>
      <c r="AC21" s="59">
        <v>5</v>
      </c>
      <c r="AD21" s="54"/>
      <c r="AE21" s="60">
        <v>0</v>
      </c>
      <c r="AF21" s="60">
        <v>0.2</v>
      </c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</row>
    <row r="22" spans="2:66" x14ac:dyDescent="0.2">
      <c r="B22" s="53" t="s">
        <v>182</v>
      </c>
      <c r="C22" s="53" t="s">
        <v>183</v>
      </c>
      <c r="D22" s="54"/>
      <c r="E22" s="55">
        <f t="shared" si="0"/>
        <v>2.4494897427831779</v>
      </c>
      <c r="F22" s="56">
        <f t="shared" si="1"/>
        <v>2.4494897427831779</v>
      </c>
      <c r="G22" s="55">
        <f t="shared" si="2"/>
        <v>3</v>
      </c>
      <c r="H22" s="57" t="str">
        <f t="shared" si="3"/>
        <v>3</v>
      </c>
      <c r="I22" s="58">
        <f t="shared" si="4"/>
        <v>2</v>
      </c>
      <c r="J22" s="57" t="str">
        <f t="shared" si="7"/>
        <v>2</v>
      </c>
      <c r="K22" s="57"/>
      <c r="L22" s="55">
        <f t="shared" si="5"/>
        <v>4.5</v>
      </c>
      <c r="M22" s="57" t="str">
        <f t="shared" si="6"/>
        <v>4.5</v>
      </c>
      <c r="N22" s="58">
        <v>2.5</v>
      </c>
      <c r="O22" s="58">
        <v>2.5</v>
      </c>
      <c r="P22" s="54"/>
      <c r="Q22" s="59">
        <v>9</v>
      </c>
      <c r="R22" s="59">
        <v>10</v>
      </c>
      <c r="S22" s="59">
        <v>10</v>
      </c>
      <c r="T22" s="59">
        <v>7.8571428571428603</v>
      </c>
      <c r="U22" s="59">
        <v>7.9402651601197096</v>
      </c>
      <c r="V22" s="59">
        <v>10</v>
      </c>
      <c r="W22" s="55"/>
      <c r="X22" s="59">
        <v>3.8461538461538498</v>
      </c>
      <c r="Y22" s="59">
        <v>7.25106245</v>
      </c>
      <c r="Z22" s="59">
        <v>10</v>
      </c>
      <c r="AA22" s="59">
        <v>4.7619047619047601</v>
      </c>
      <c r="AB22" s="59">
        <v>10</v>
      </c>
      <c r="AC22" s="59">
        <v>5</v>
      </c>
      <c r="AD22" s="54"/>
      <c r="AE22" s="60">
        <v>0</v>
      </c>
      <c r="AF22" s="60">
        <v>0.1</v>
      </c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</row>
    <row r="23" spans="2:66" x14ac:dyDescent="0.2">
      <c r="B23" s="53" t="s">
        <v>232</v>
      </c>
      <c r="C23" s="53" t="s">
        <v>233</v>
      </c>
      <c r="D23" s="54"/>
      <c r="E23" s="55">
        <f t="shared" si="0"/>
        <v>2.4494897427831779</v>
      </c>
      <c r="F23" s="56">
        <f t="shared" si="1"/>
        <v>2.4494897427831779</v>
      </c>
      <c r="G23" s="55">
        <f t="shared" si="2"/>
        <v>3</v>
      </c>
      <c r="H23" s="57" t="str">
        <f t="shared" si="3"/>
        <v>3</v>
      </c>
      <c r="I23" s="58">
        <f t="shared" si="4"/>
        <v>2</v>
      </c>
      <c r="J23" s="57" t="str">
        <f t="shared" si="7"/>
        <v>2</v>
      </c>
      <c r="K23" s="57"/>
      <c r="L23" s="55">
        <f t="shared" si="5"/>
        <v>4</v>
      </c>
      <c r="M23" s="57" t="str">
        <f t="shared" si="6"/>
        <v>4</v>
      </c>
      <c r="N23" s="58">
        <v>3.5</v>
      </c>
      <c r="O23" s="58">
        <v>3.5</v>
      </c>
      <c r="P23" s="54"/>
      <c r="Q23" s="59">
        <v>9.25</v>
      </c>
      <c r="R23" s="59">
        <v>8.2296650717703308</v>
      </c>
      <c r="S23" s="59">
        <v>10</v>
      </c>
      <c r="T23" s="59">
        <v>10</v>
      </c>
      <c r="U23" s="59">
        <v>6.4841977732550502</v>
      </c>
      <c r="V23" s="59">
        <v>10</v>
      </c>
      <c r="W23" s="55"/>
      <c r="X23" s="59">
        <v>10</v>
      </c>
      <c r="Y23" s="59">
        <v>7</v>
      </c>
      <c r="Z23" s="59">
        <v>7.4602927616664303</v>
      </c>
      <c r="AA23" s="59">
        <v>8.1999999999999993</v>
      </c>
      <c r="AB23" s="59">
        <v>6.60396237742646</v>
      </c>
      <c r="AC23" s="59">
        <v>10</v>
      </c>
      <c r="AD23" s="54"/>
      <c r="AE23" s="60">
        <v>0</v>
      </c>
      <c r="AF23" s="60">
        <v>0.2</v>
      </c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</row>
    <row r="24" spans="2:66" x14ac:dyDescent="0.2">
      <c r="B24" s="53" t="s">
        <v>248</v>
      </c>
      <c r="C24" s="53" t="s">
        <v>249</v>
      </c>
      <c r="D24" s="54"/>
      <c r="E24" s="55">
        <f t="shared" si="0"/>
        <v>2.4494897427831779</v>
      </c>
      <c r="F24" s="56">
        <f t="shared" si="1"/>
        <v>2.4494897427831779</v>
      </c>
      <c r="G24" s="55">
        <f t="shared" si="2"/>
        <v>2</v>
      </c>
      <c r="H24" s="57" t="str">
        <f t="shared" si="3"/>
        <v>2</v>
      </c>
      <c r="I24" s="58">
        <f t="shared" si="4"/>
        <v>3</v>
      </c>
      <c r="J24" s="57" t="str">
        <f t="shared" si="7"/>
        <v>3</v>
      </c>
      <c r="K24" s="57"/>
      <c r="L24" s="55">
        <f t="shared" si="5"/>
        <v>4</v>
      </c>
      <c r="M24" s="57" t="str">
        <f t="shared" si="6"/>
        <v>4</v>
      </c>
      <c r="N24" s="58">
        <v>4</v>
      </c>
      <c r="O24" s="58">
        <v>4</v>
      </c>
      <c r="P24" s="54"/>
      <c r="Q24" s="59">
        <v>9.25</v>
      </c>
      <c r="R24" s="59">
        <v>10</v>
      </c>
      <c r="S24" s="59">
        <v>7.6360225140712901</v>
      </c>
      <c r="T24" s="59">
        <v>10</v>
      </c>
      <c r="U24" s="59">
        <v>8.4121300303988402</v>
      </c>
      <c r="V24" s="59">
        <v>9.3333333333333304</v>
      </c>
      <c r="W24" s="55"/>
      <c r="X24" s="59">
        <v>10</v>
      </c>
      <c r="Y24" s="59">
        <v>10</v>
      </c>
      <c r="Z24" s="59">
        <v>10</v>
      </c>
      <c r="AA24" s="59">
        <v>3</v>
      </c>
      <c r="AB24" s="59">
        <v>7.3243946367820696</v>
      </c>
      <c r="AC24" s="59">
        <v>9.2689900809642101</v>
      </c>
      <c r="AD24" s="54"/>
      <c r="AE24" s="60">
        <v>0</v>
      </c>
      <c r="AF24" s="60">
        <v>0.2</v>
      </c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</row>
    <row r="25" spans="2:66" x14ac:dyDescent="0.2">
      <c r="B25" s="53" t="s">
        <v>302</v>
      </c>
      <c r="C25" s="53" t="s">
        <v>303</v>
      </c>
      <c r="D25" s="54"/>
      <c r="E25" s="55">
        <f t="shared" si="0"/>
        <v>2.4494897427831779</v>
      </c>
      <c r="F25" s="56">
        <f t="shared" si="1"/>
        <v>2.4494897427831779</v>
      </c>
      <c r="G25" s="55">
        <f t="shared" si="2"/>
        <v>2</v>
      </c>
      <c r="H25" s="57" t="str">
        <f t="shared" si="3"/>
        <v>2</v>
      </c>
      <c r="I25" s="58">
        <f t="shared" si="4"/>
        <v>3</v>
      </c>
      <c r="J25" s="57" t="str">
        <f t="shared" si="7"/>
        <v>3</v>
      </c>
      <c r="K25" s="57"/>
      <c r="L25" s="55">
        <f t="shared" si="5"/>
        <v>3.5</v>
      </c>
      <c r="M25" s="57" t="str">
        <f t="shared" si="6"/>
        <v>3.5</v>
      </c>
      <c r="N25" s="58">
        <v>4</v>
      </c>
      <c r="O25" s="58">
        <v>4</v>
      </c>
      <c r="P25" s="54"/>
      <c r="Q25" s="59">
        <v>9.5</v>
      </c>
      <c r="R25" s="59">
        <v>10</v>
      </c>
      <c r="S25" s="59">
        <v>2.1013133208255099</v>
      </c>
      <c r="T25" s="59">
        <v>8.4285714285714306</v>
      </c>
      <c r="U25" s="59">
        <v>7.8921826499882703</v>
      </c>
      <c r="V25" s="59">
        <v>10</v>
      </c>
      <c r="W25" s="55"/>
      <c r="X25" s="59">
        <v>10</v>
      </c>
      <c r="Y25" s="59">
        <v>10</v>
      </c>
      <c r="Z25" s="59">
        <v>7.7728676795959597</v>
      </c>
      <c r="AA25" s="59">
        <v>10</v>
      </c>
      <c r="AB25" s="59">
        <v>9.9392969114802199</v>
      </c>
      <c r="AC25" s="59">
        <v>1.59851991259118</v>
      </c>
      <c r="AD25" s="54"/>
      <c r="AE25" s="60">
        <v>0</v>
      </c>
      <c r="AF25" s="60">
        <v>0.2</v>
      </c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</row>
    <row r="26" spans="2:66" x14ac:dyDescent="0.2">
      <c r="B26" s="53" t="s">
        <v>28</v>
      </c>
      <c r="C26" s="53" t="s">
        <v>29</v>
      </c>
      <c r="D26" s="54"/>
      <c r="E26" s="55">
        <f t="shared" si="0"/>
        <v>2</v>
      </c>
      <c r="F26" s="56">
        <f t="shared" si="1"/>
        <v>2</v>
      </c>
      <c r="G26" s="55">
        <f t="shared" si="2"/>
        <v>4</v>
      </c>
      <c r="H26" s="57" t="str">
        <f t="shared" si="3"/>
        <v>4</v>
      </c>
      <c r="I26" s="58">
        <f t="shared" si="4"/>
        <v>1</v>
      </c>
      <c r="J26" s="57" t="str">
        <f t="shared" si="7"/>
        <v>1</v>
      </c>
      <c r="K26" s="57"/>
      <c r="L26" s="55">
        <f t="shared" si="5"/>
        <v>4.5</v>
      </c>
      <c r="M26" s="57" t="str">
        <f t="shared" si="6"/>
        <v>4.5</v>
      </c>
      <c r="N26" s="58">
        <v>2</v>
      </c>
      <c r="O26" s="58">
        <v>2</v>
      </c>
      <c r="P26" s="54"/>
      <c r="Q26" s="59">
        <v>10</v>
      </c>
      <c r="R26" s="59">
        <v>9.9282296650717701</v>
      </c>
      <c r="S26" s="59">
        <v>10</v>
      </c>
      <c r="T26" s="59">
        <v>10</v>
      </c>
      <c r="U26" s="59">
        <v>6.4666679803262701</v>
      </c>
      <c r="V26" s="59">
        <v>10</v>
      </c>
      <c r="W26" s="55"/>
      <c r="X26" s="59">
        <v>10</v>
      </c>
      <c r="Y26" s="59">
        <v>7</v>
      </c>
      <c r="Z26" s="59">
        <v>2.6507929530077501</v>
      </c>
      <c r="AA26" s="59">
        <v>7.8717948717948696</v>
      </c>
      <c r="AB26" s="59">
        <v>4.3759589086785402</v>
      </c>
      <c r="AC26" s="59">
        <v>1.81763658099458</v>
      </c>
      <c r="AD26" s="54"/>
      <c r="AE26" s="60">
        <v>0</v>
      </c>
      <c r="AF26" s="60">
        <v>0.3</v>
      </c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</row>
    <row r="27" spans="2:66" x14ac:dyDescent="0.2">
      <c r="B27" s="53" t="s">
        <v>34</v>
      </c>
      <c r="C27" s="53" t="s">
        <v>35</v>
      </c>
      <c r="D27" s="54"/>
      <c r="E27" s="55">
        <f t="shared" si="0"/>
        <v>2</v>
      </c>
      <c r="F27" s="56">
        <f t="shared" si="1"/>
        <v>2</v>
      </c>
      <c r="G27" s="55">
        <f t="shared" si="2"/>
        <v>2</v>
      </c>
      <c r="H27" s="57" t="str">
        <f t="shared" si="3"/>
        <v>2</v>
      </c>
      <c r="I27" s="58">
        <f t="shared" si="4"/>
        <v>2</v>
      </c>
      <c r="J27" s="57" t="str">
        <f t="shared" si="7"/>
        <v>2</v>
      </c>
      <c r="K27" s="57"/>
      <c r="L27" s="55">
        <f t="shared" si="5"/>
        <v>3.5</v>
      </c>
      <c r="M27" s="57" t="str">
        <f t="shared" si="6"/>
        <v>3.5</v>
      </c>
      <c r="N27" s="58">
        <v>2.5</v>
      </c>
      <c r="O27" s="58">
        <v>2.5</v>
      </c>
      <c r="P27" s="54"/>
      <c r="Q27" s="59">
        <v>10</v>
      </c>
      <c r="R27" s="59">
        <v>8.7559808612440193</v>
      </c>
      <c r="S27" s="59">
        <v>7</v>
      </c>
      <c r="T27" s="59">
        <v>9.71428571428571</v>
      </c>
      <c r="U27" s="59">
        <v>6.7295009631617804</v>
      </c>
      <c r="V27" s="59">
        <v>10</v>
      </c>
      <c r="W27" s="55"/>
      <c r="X27" s="59">
        <v>10</v>
      </c>
      <c r="Y27" s="59">
        <v>5.91718235</v>
      </c>
      <c r="Z27" s="59">
        <v>7</v>
      </c>
      <c r="AA27" s="59">
        <v>4</v>
      </c>
      <c r="AB27" s="59">
        <v>6.5372556867453797</v>
      </c>
      <c r="AC27" s="59">
        <v>10</v>
      </c>
      <c r="AD27" s="54"/>
      <c r="AE27" s="60">
        <v>0</v>
      </c>
      <c r="AF27" s="60">
        <v>0.2</v>
      </c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</row>
    <row r="28" spans="2:66" x14ac:dyDescent="0.2">
      <c r="B28" s="53" t="s">
        <v>82</v>
      </c>
      <c r="C28" s="53" t="s">
        <v>83</v>
      </c>
      <c r="D28" s="54"/>
      <c r="E28" s="55">
        <f t="shared" si="0"/>
        <v>2</v>
      </c>
      <c r="F28" s="56">
        <f t="shared" si="1"/>
        <v>2</v>
      </c>
      <c r="G28" s="55">
        <f t="shared" si="2"/>
        <v>2</v>
      </c>
      <c r="H28" s="57" t="str">
        <f t="shared" si="3"/>
        <v>2</v>
      </c>
      <c r="I28" s="58">
        <f t="shared" si="4"/>
        <v>2</v>
      </c>
      <c r="J28" s="57" t="str">
        <f t="shared" si="7"/>
        <v>2*</v>
      </c>
      <c r="K28" s="57"/>
      <c r="L28" s="55">
        <f t="shared" si="5"/>
        <v>3.5</v>
      </c>
      <c r="M28" s="57" t="str">
        <f t="shared" si="6"/>
        <v>3.5</v>
      </c>
      <c r="N28" s="58">
        <v>2</v>
      </c>
      <c r="O28" s="58">
        <v>2</v>
      </c>
      <c r="P28" s="54"/>
      <c r="Q28" s="59">
        <v>10</v>
      </c>
      <c r="R28" s="59">
        <v>8.2296650717703308</v>
      </c>
      <c r="S28" s="59">
        <v>7</v>
      </c>
      <c r="T28" s="59">
        <v>8.71428571428571</v>
      </c>
      <c r="U28" s="59">
        <v>5.1082302312066297</v>
      </c>
      <c r="V28" s="59">
        <v>10</v>
      </c>
      <c r="W28" s="55"/>
      <c r="X28" s="59">
        <v>10</v>
      </c>
      <c r="Y28" s="59"/>
      <c r="Z28" s="59">
        <v>10</v>
      </c>
      <c r="AA28" s="59">
        <v>3</v>
      </c>
      <c r="AB28" s="59">
        <v>0</v>
      </c>
      <c r="AC28" s="59">
        <v>5</v>
      </c>
      <c r="AD28" s="54"/>
      <c r="AE28" s="60">
        <v>0</v>
      </c>
      <c r="AF28" s="60">
        <v>0.5</v>
      </c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</row>
    <row r="29" spans="2:66" x14ac:dyDescent="0.2">
      <c r="B29" s="53" t="s">
        <v>198</v>
      </c>
      <c r="C29" s="53" t="s">
        <v>199</v>
      </c>
      <c r="D29" s="54"/>
      <c r="E29" s="55">
        <f t="shared" si="0"/>
        <v>2</v>
      </c>
      <c r="F29" s="56">
        <f t="shared" si="1"/>
        <v>2</v>
      </c>
      <c r="G29" s="55">
        <f t="shared" si="2"/>
        <v>2</v>
      </c>
      <c r="H29" s="57" t="str">
        <f t="shared" si="3"/>
        <v>2</v>
      </c>
      <c r="I29" s="58">
        <f t="shared" si="4"/>
        <v>2</v>
      </c>
      <c r="J29" s="57" t="str">
        <f t="shared" si="7"/>
        <v>2*</v>
      </c>
      <c r="K29" s="57"/>
      <c r="L29" s="55">
        <f t="shared" si="5"/>
        <v>3</v>
      </c>
      <c r="M29" s="57" t="str">
        <f t="shared" si="6"/>
        <v>3</v>
      </c>
      <c r="N29" s="58">
        <v>3</v>
      </c>
      <c r="O29" s="58">
        <v>3</v>
      </c>
      <c r="P29" s="54"/>
      <c r="Q29" s="59">
        <v>7.5</v>
      </c>
      <c r="R29" s="59">
        <v>3.3732057416267902</v>
      </c>
      <c r="S29" s="59">
        <v>10</v>
      </c>
      <c r="T29" s="59">
        <v>5.5714285714285703</v>
      </c>
      <c r="U29" s="59">
        <v>8.1474911110942294</v>
      </c>
      <c r="V29" s="59">
        <v>10</v>
      </c>
      <c r="W29" s="55"/>
      <c r="X29" s="59">
        <v>10</v>
      </c>
      <c r="Y29" s="59"/>
      <c r="Z29" s="59">
        <v>7</v>
      </c>
      <c r="AA29" s="59">
        <v>9.1999999999999993</v>
      </c>
      <c r="AB29" s="59">
        <v>10</v>
      </c>
      <c r="AC29" s="59">
        <v>5</v>
      </c>
      <c r="AD29" s="54"/>
      <c r="AE29" s="60">
        <v>0</v>
      </c>
      <c r="AF29" s="60">
        <v>0.3</v>
      </c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</row>
    <row r="30" spans="2:66" x14ac:dyDescent="0.2">
      <c r="B30" s="53" t="s">
        <v>222</v>
      </c>
      <c r="C30" s="53" t="s">
        <v>223</v>
      </c>
      <c r="D30" s="54"/>
      <c r="E30" s="55">
        <f t="shared" si="0"/>
        <v>2</v>
      </c>
      <c r="F30" s="56">
        <f t="shared" si="1"/>
        <v>2</v>
      </c>
      <c r="G30" s="55">
        <f t="shared" si="2"/>
        <v>2</v>
      </c>
      <c r="H30" s="57" t="str">
        <f t="shared" si="3"/>
        <v>2</v>
      </c>
      <c r="I30" s="58">
        <f t="shared" si="4"/>
        <v>2</v>
      </c>
      <c r="J30" s="57" t="str">
        <f t="shared" si="7"/>
        <v>2</v>
      </c>
      <c r="K30" s="57"/>
      <c r="L30" s="55">
        <f t="shared" si="5"/>
        <v>4</v>
      </c>
      <c r="M30" s="57" t="str">
        <f t="shared" si="6"/>
        <v>4</v>
      </c>
      <c r="N30" s="58">
        <v>2.5</v>
      </c>
      <c r="O30" s="58">
        <v>2.5</v>
      </c>
      <c r="P30" s="54"/>
      <c r="Q30" s="59">
        <v>10</v>
      </c>
      <c r="R30" s="59">
        <v>10</v>
      </c>
      <c r="S30" s="59">
        <v>8.0300187617260796</v>
      </c>
      <c r="T30" s="59">
        <v>8.4285714285714306</v>
      </c>
      <c r="U30" s="59">
        <v>8.5</v>
      </c>
      <c r="V30" s="59">
        <v>8.8333333333333304</v>
      </c>
      <c r="W30" s="55"/>
      <c r="X30" s="59">
        <v>10</v>
      </c>
      <c r="Y30" s="59">
        <v>7</v>
      </c>
      <c r="Z30" s="59">
        <v>10</v>
      </c>
      <c r="AA30" s="59">
        <v>6.0983346550356901</v>
      </c>
      <c r="AB30" s="59">
        <v>5.0296844773530802</v>
      </c>
      <c r="AC30" s="59">
        <v>5</v>
      </c>
      <c r="AD30" s="54"/>
      <c r="AE30" s="60">
        <v>0</v>
      </c>
      <c r="AF30" s="60">
        <v>0.2</v>
      </c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</row>
    <row r="31" spans="2:66" x14ac:dyDescent="0.2">
      <c r="B31" s="53" t="s">
        <v>236</v>
      </c>
      <c r="C31" s="53" t="s">
        <v>237</v>
      </c>
      <c r="D31" s="54"/>
      <c r="E31" s="55">
        <f t="shared" si="0"/>
        <v>2</v>
      </c>
      <c r="F31" s="56">
        <f t="shared" si="1"/>
        <v>2</v>
      </c>
      <c r="G31" s="55">
        <f t="shared" si="2"/>
        <v>2</v>
      </c>
      <c r="H31" s="57" t="str">
        <f t="shared" si="3"/>
        <v>2</v>
      </c>
      <c r="I31" s="58">
        <f t="shared" si="4"/>
        <v>2</v>
      </c>
      <c r="J31" s="57" t="str">
        <f t="shared" si="7"/>
        <v>2</v>
      </c>
      <c r="K31" s="57"/>
      <c r="L31" s="55">
        <f t="shared" si="5"/>
        <v>3.5</v>
      </c>
      <c r="M31" s="57" t="str">
        <f t="shared" si="6"/>
        <v>3.5</v>
      </c>
      <c r="N31" s="58">
        <v>3</v>
      </c>
      <c r="O31" s="58">
        <v>3</v>
      </c>
      <c r="P31" s="54"/>
      <c r="Q31" s="59">
        <v>7</v>
      </c>
      <c r="R31" s="59">
        <v>7.0813397129186599</v>
      </c>
      <c r="S31" s="59">
        <v>4.8780487804878003</v>
      </c>
      <c r="T31" s="59">
        <v>7.1428571428571397</v>
      </c>
      <c r="U31" s="59">
        <v>10</v>
      </c>
      <c r="V31" s="59">
        <v>10</v>
      </c>
      <c r="W31" s="55"/>
      <c r="X31" s="59">
        <v>10</v>
      </c>
      <c r="Y31" s="59">
        <v>7</v>
      </c>
      <c r="Z31" s="59">
        <v>10</v>
      </c>
      <c r="AA31" s="59">
        <v>4.5384615384615401</v>
      </c>
      <c r="AB31" s="59">
        <v>7.0042025215129096</v>
      </c>
      <c r="AC31" s="59">
        <v>0</v>
      </c>
      <c r="AD31" s="54"/>
      <c r="AE31" s="60">
        <v>0</v>
      </c>
      <c r="AF31" s="60">
        <v>0.2</v>
      </c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</row>
    <row r="32" spans="2:66" x14ac:dyDescent="0.2">
      <c r="B32" s="53" t="s">
        <v>244</v>
      </c>
      <c r="C32" s="53" t="s">
        <v>245</v>
      </c>
      <c r="D32" s="54"/>
      <c r="E32" s="55">
        <f t="shared" si="0"/>
        <v>2</v>
      </c>
      <c r="F32" s="56">
        <f t="shared" si="1"/>
        <v>2</v>
      </c>
      <c r="G32" s="55">
        <f t="shared" si="2"/>
        <v>1</v>
      </c>
      <c r="H32" s="57" t="str">
        <f t="shared" si="3"/>
        <v>1</v>
      </c>
      <c r="I32" s="58">
        <f t="shared" si="4"/>
        <v>4</v>
      </c>
      <c r="J32" s="57" t="str">
        <f t="shared" si="7"/>
        <v>4</v>
      </c>
      <c r="K32" s="57"/>
      <c r="L32" s="55">
        <f t="shared" si="5"/>
        <v>3.5</v>
      </c>
      <c r="M32" s="57" t="str">
        <f t="shared" si="6"/>
        <v>3.5</v>
      </c>
      <c r="N32" s="58">
        <v>4.5</v>
      </c>
      <c r="O32" s="58">
        <v>4.5</v>
      </c>
      <c r="P32" s="54"/>
      <c r="Q32" s="59">
        <v>9.5</v>
      </c>
      <c r="R32" s="59">
        <v>8.1339712918660307</v>
      </c>
      <c r="S32" s="59">
        <v>10</v>
      </c>
      <c r="T32" s="59">
        <v>8.71428571428571</v>
      </c>
      <c r="U32" s="59">
        <v>7.6873133878788504</v>
      </c>
      <c r="V32" s="59">
        <v>9.8555555555555596</v>
      </c>
      <c r="W32" s="55"/>
      <c r="X32" s="59">
        <v>10</v>
      </c>
      <c r="Y32" s="59">
        <v>10</v>
      </c>
      <c r="Z32" s="59">
        <v>7</v>
      </c>
      <c r="AA32" s="59">
        <v>10</v>
      </c>
      <c r="AB32" s="59">
        <v>10</v>
      </c>
      <c r="AC32" s="59">
        <v>5</v>
      </c>
      <c r="AD32" s="54"/>
      <c r="AE32" s="60">
        <v>0</v>
      </c>
      <c r="AF32" s="60">
        <v>0.2</v>
      </c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</row>
    <row r="33" spans="2:66" x14ac:dyDescent="0.2">
      <c r="B33" s="53" t="s">
        <v>272</v>
      </c>
      <c r="C33" s="53" t="s">
        <v>273</v>
      </c>
      <c r="D33" s="54"/>
      <c r="E33" s="55">
        <f t="shared" si="0"/>
        <v>2</v>
      </c>
      <c r="F33" s="56">
        <f t="shared" si="1"/>
        <v>2</v>
      </c>
      <c r="G33" s="55">
        <f t="shared" si="2"/>
        <v>2</v>
      </c>
      <c r="H33" s="57" t="str">
        <f t="shared" si="3"/>
        <v>2</v>
      </c>
      <c r="I33" s="58">
        <f t="shared" si="4"/>
        <v>2</v>
      </c>
      <c r="J33" s="57" t="str">
        <f t="shared" si="7"/>
        <v>2</v>
      </c>
      <c r="K33" s="57"/>
      <c r="L33" s="55">
        <f t="shared" si="5"/>
        <v>3</v>
      </c>
      <c r="M33" s="57" t="str">
        <f t="shared" si="6"/>
        <v>3</v>
      </c>
      <c r="N33" s="58">
        <v>2.5</v>
      </c>
      <c r="O33" s="58">
        <v>2.5</v>
      </c>
      <c r="P33" s="54"/>
      <c r="Q33" s="59">
        <v>8.25</v>
      </c>
      <c r="R33" s="59">
        <v>6.6267942583731996</v>
      </c>
      <c r="S33" s="59">
        <v>6.2288930581613497</v>
      </c>
      <c r="T33" s="59">
        <v>7.7142857142857197</v>
      </c>
      <c r="U33" s="59">
        <v>10</v>
      </c>
      <c r="V33" s="59">
        <v>10</v>
      </c>
      <c r="W33" s="55"/>
      <c r="X33" s="59">
        <v>2.4764861656469699</v>
      </c>
      <c r="Y33" s="59">
        <v>7</v>
      </c>
      <c r="Z33" s="59">
        <v>0.84</v>
      </c>
      <c r="AA33" s="59">
        <v>10</v>
      </c>
      <c r="AB33" s="59">
        <v>10</v>
      </c>
      <c r="AC33" s="59">
        <v>0.96121764607115301</v>
      </c>
      <c r="AD33" s="54"/>
      <c r="AE33" s="60">
        <v>0</v>
      </c>
      <c r="AF33" s="60">
        <v>0.3</v>
      </c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</row>
    <row r="34" spans="2:66" x14ac:dyDescent="0.2">
      <c r="B34" s="53" t="s">
        <v>384</v>
      </c>
      <c r="C34" s="53" t="s">
        <v>385</v>
      </c>
      <c r="D34" s="54"/>
      <c r="E34" s="55">
        <f t="shared" si="0"/>
        <v>2</v>
      </c>
      <c r="F34" s="56">
        <f t="shared" si="1"/>
        <v>2</v>
      </c>
      <c r="G34" s="55">
        <f t="shared" si="2"/>
        <v>2</v>
      </c>
      <c r="H34" s="57" t="str">
        <f t="shared" si="3"/>
        <v>2</v>
      </c>
      <c r="I34" s="58">
        <f t="shared" si="4"/>
        <v>2</v>
      </c>
      <c r="J34" s="57" t="str">
        <f t="shared" si="7"/>
        <v>2</v>
      </c>
      <c r="K34" s="57"/>
      <c r="L34" s="55">
        <f t="shared" si="5"/>
        <v>4</v>
      </c>
      <c r="M34" s="57" t="str">
        <f t="shared" si="6"/>
        <v>4</v>
      </c>
      <c r="N34" s="58">
        <v>2.5</v>
      </c>
      <c r="O34" s="58">
        <v>2.5</v>
      </c>
      <c r="P34" s="54"/>
      <c r="Q34" s="59">
        <v>10</v>
      </c>
      <c r="R34" s="59">
        <v>8.7081339712918595</v>
      </c>
      <c r="S34" s="59">
        <v>10</v>
      </c>
      <c r="T34" s="59">
        <v>8.71428571428571</v>
      </c>
      <c r="U34" s="59">
        <v>7.7885784716188002</v>
      </c>
      <c r="V34" s="59">
        <v>9.3888888888888893</v>
      </c>
      <c r="W34" s="55"/>
      <c r="X34" s="59">
        <v>10</v>
      </c>
      <c r="Y34" s="59">
        <v>7</v>
      </c>
      <c r="Z34" s="59">
        <v>10</v>
      </c>
      <c r="AA34" s="59">
        <v>4.9230769230769198</v>
      </c>
      <c r="AB34" s="59">
        <v>4.4026415849509704</v>
      </c>
      <c r="AC34" s="59">
        <v>5</v>
      </c>
      <c r="AD34" s="54"/>
      <c r="AE34" s="60">
        <v>0</v>
      </c>
      <c r="AF34" s="60">
        <v>0.3</v>
      </c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</row>
    <row r="35" spans="2:66" x14ac:dyDescent="0.2">
      <c r="B35" s="53" t="s">
        <v>16</v>
      </c>
      <c r="C35" s="53" t="s">
        <v>17</v>
      </c>
      <c r="D35" s="54"/>
      <c r="E35" s="55">
        <f t="shared" si="0"/>
        <v>1.7320508075688774</v>
      </c>
      <c r="F35" s="56">
        <f t="shared" si="1"/>
        <v>1.7320508075688774</v>
      </c>
      <c r="G35" s="55">
        <f t="shared" si="2"/>
        <v>1</v>
      </c>
      <c r="H35" s="57" t="str">
        <f t="shared" si="3"/>
        <v>1</v>
      </c>
      <c r="I35" s="58">
        <f t="shared" si="4"/>
        <v>3</v>
      </c>
      <c r="J35" s="57" t="str">
        <f t="shared" si="7"/>
        <v>3</v>
      </c>
      <c r="K35" s="57"/>
      <c r="L35" s="55">
        <f t="shared" si="5"/>
        <v>1</v>
      </c>
      <c r="M35" s="57" t="str">
        <f t="shared" si="6"/>
        <v>1</v>
      </c>
      <c r="N35" s="58">
        <v>3.5</v>
      </c>
      <c r="O35" s="58">
        <v>3.5</v>
      </c>
      <c r="P35" s="54"/>
      <c r="Q35" s="59">
        <v>3.5</v>
      </c>
      <c r="R35" s="59">
        <v>2.2727272727272698</v>
      </c>
      <c r="S35" s="59">
        <v>2.1951219512195101</v>
      </c>
      <c r="T35" s="59">
        <v>2.5714285714285698</v>
      </c>
      <c r="U35" s="59">
        <v>10</v>
      </c>
      <c r="V35" s="59">
        <v>5.12222222222222</v>
      </c>
      <c r="W35" s="55"/>
      <c r="X35" s="59">
        <v>7.1428571428571104</v>
      </c>
      <c r="Y35" s="59">
        <v>10</v>
      </c>
      <c r="Z35" s="59">
        <v>10</v>
      </c>
      <c r="AA35" s="59">
        <v>10</v>
      </c>
      <c r="AB35" s="59">
        <v>0</v>
      </c>
      <c r="AC35" s="59">
        <v>5</v>
      </c>
      <c r="AD35" s="55"/>
      <c r="AE35" s="60">
        <v>0</v>
      </c>
      <c r="AF35" s="60">
        <v>0.2</v>
      </c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</row>
    <row r="36" spans="2:66" x14ac:dyDescent="0.2">
      <c r="B36" s="53" t="s">
        <v>78</v>
      </c>
      <c r="C36" s="53" t="s">
        <v>79</v>
      </c>
      <c r="D36" s="54"/>
      <c r="E36" s="55">
        <f t="shared" si="0"/>
        <v>1.7320508075688774</v>
      </c>
      <c r="F36" s="56">
        <f t="shared" si="1"/>
        <v>1.7320508075688774</v>
      </c>
      <c r="G36" s="55">
        <f t="shared" si="2"/>
        <v>3</v>
      </c>
      <c r="H36" s="57" t="str">
        <f t="shared" si="3"/>
        <v>3</v>
      </c>
      <c r="I36" s="58">
        <f t="shared" si="4"/>
        <v>1</v>
      </c>
      <c r="J36" s="57" t="str">
        <f t="shared" si="7"/>
        <v>1*</v>
      </c>
      <c r="K36" s="57"/>
      <c r="L36" s="55">
        <f t="shared" si="5"/>
        <v>4</v>
      </c>
      <c r="M36" s="57" t="str">
        <f t="shared" si="6"/>
        <v>4</v>
      </c>
      <c r="N36" s="58">
        <v>2</v>
      </c>
      <c r="O36" s="58">
        <v>2</v>
      </c>
      <c r="P36" s="54"/>
      <c r="Q36" s="59">
        <v>9.2799999999999994</v>
      </c>
      <c r="R36" s="59">
        <v>10</v>
      </c>
      <c r="S36" s="59">
        <v>10</v>
      </c>
      <c r="T36" s="59">
        <v>7.5714285714285703</v>
      </c>
      <c r="U36" s="59">
        <v>6.89357852670864</v>
      </c>
      <c r="V36" s="59">
        <v>10</v>
      </c>
      <c r="W36" s="55"/>
      <c r="X36" s="59">
        <v>6.1538461538461497</v>
      </c>
      <c r="Y36" s="59"/>
      <c r="Z36" s="59">
        <v>7.9939953066110796</v>
      </c>
      <c r="AA36" s="59">
        <v>4.9881046788263301</v>
      </c>
      <c r="AB36" s="59">
        <v>7.0042025215129096</v>
      </c>
      <c r="AC36" s="59">
        <v>10</v>
      </c>
      <c r="AD36" s="54"/>
      <c r="AE36" s="60">
        <v>0</v>
      </c>
      <c r="AF36" s="60">
        <v>0.4</v>
      </c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</row>
    <row r="37" spans="2:66" x14ac:dyDescent="0.2">
      <c r="B37" s="53" t="s">
        <v>84</v>
      </c>
      <c r="C37" s="53" t="s">
        <v>85</v>
      </c>
      <c r="D37" s="54"/>
      <c r="E37" s="55">
        <f t="shared" si="0"/>
        <v>1.7320508075688774</v>
      </c>
      <c r="F37" s="56">
        <f t="shared" si="1"/>
        <v>1.7320508075688774</v>
      </c>
      <c r="G37" s="55">
        <f t="shared" si="2"/>
        <v>1</v>
      </c>
      <c r="H37" s="57" t="str">
        <f t="shared" si="3"/>
        <v>1</v>
      </c>
      <c r="I37" s="58">
        <f t="shared" si="4"/>
        <v>3</v>
      </c>
      <c r="J37" s="57" t="str">
        <f t="shared" si="7"/>
        <v>3</v>
      </c>
      <c r="K37" s="57"/>
      <c r="L37" s="55">
        <f t="shared" si="5"/>
        <v>2</v>
      </c>
      <c r="M37" s="57" t="str">
        <f t="shared" si="6"/>
        <v>2</v>
      </c>
      <c r="N37" s="58">
        <v>3</v>
      </c>
      <c r="O37" s="58">
        <v>3</v>
      </c>
      <c r="P37" s="54"/>
      <c r="Q37" s="59">
        <v>8.14</v>
      </c>
      <c r="R37" s="59">
        <v>6.3636363636363598</v>
      </c>
      <c r="S37" s="59">
        <v>10</v>
      </c>
      <c r="T37" s="59">
        <v>6.71428571428571</v>
      </c>
      <c r="U37" s="59">
        <v>4.7986780489435104</v>
      </c>
      <c r="V37" s="59">
        <v>7.2</v>
      </c>
      <c r="W37" s="55"/>
      <c r="X37" s="59">
        <v>10</v>
      </c>
      <c r="Y37" s="59">
        <v>5</v>
      </c>
      <c r="Z37" s="59">
        <v>10</v>
      </c>
      <c r="AA37" s="59">
        <v>10</v>
      </c>
      <c r="AB37" s="59">
        <v>2.73497431792409</v>
      </c>
      <c r="AC37" s="59">
        <v>5</v>
      </c>
      <c r="AD37" s="54"/>
      <c r="AE37" s="60">
        <v>0</v>
      </c>
      <c r="AF37" s="60">
        <v>0.4</v>
      </c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</row>
    <row r="38" spans="2:66" x14ac:dyDescent="0.2">
      <c r="B38" s="53" t="s">
        <v>204</v>
      </c>
      <c r="C38" s="53" t="s">
        <v>205</v>
      </c>
      <c r="D38" s="54"/>
      <c r="E38" s="55">
        <f t="shared" ref="E38:E69" si="8">IFERROR(GEOMEAN(G38,I38),0)</f>
        <v>1.7320508075688774</v>
      </c>
      <c r="F38" s="56">
        <f t="shared" ref="F38:F69" si="9">IFERROR(GEOMEAN(G38,I38),0)</f>
        <v>1.7320508075688774</v>
      </c>
      <c r="G38" s="55">
        <f t="shared" ref="G38:G69" si="10">COUNTIF($Q38:$V38,10)</f>
        <v>1</v>
      </c>
      <c r="H38" s="57" t="str">
        <f t="shared" ref="H38:H69" si="11">_xlfn.CONCAT(COUNTIF($Q38:$V38,10),REPT("*",COUNTBLANK($Q38:$V38)))</f>
        <v>1**</v>
      </c>
      <c r="I38" s="58">
        <f t="shared" ref="I38:I69" si="12">COUNTIF($X38:$AC38,10)</f>
        <v>3</v>
      </c>
      <c r="J38" s="57" t="str">
        <f t="shared" si="7"/>
        <v>3*</v>
      </c>
      <c r="K38" s="57"/>
      <c r="L38" s="55">
        <f t="shared" ref="L38:L69" si="13">COUNTIF($Q38:$V38,10)+COUNTIFS($Q38:$V38,"&gt;=7",$Q38:$V38,"&lt;10")/2</f>
        <v>1</v>
      </c>
      <c r="M38" s="57" t="str">
        <f t="shared" ref="M38:M69" si="14">_xlfn.CONCAT(COUNTIF($Q38:$V38,10)+COUNTIFS($Q38:$V38,"&gt;=7",$Q38:$V38,"&lt;10")/2,REPT("*",COUNTBLANK($Q38:$V38)))</f>
        <v>1**</v>
      </c>
      <c r="N38" s="58">
        <v>3</v>
      </c>
      <c r="O38" s="58">
        <v>3</v>
      </c>
      <c r="P38" s="54"/>
      <c r="Q38" s="59">
        <v>6.94</v>
      </c>
      <c r="R38" s="62"/>
      <c r="S38" s="59">
        <v>10</v>
      </c>
      <c r="T38" s="59">
        <v>4.4285714285714297</v>
      </c>
      <c r="U38" s="59">
        <v>5.6165369769988702</v>
      </c>
      <c r="V38" s="62"/>
      <c r="W38" s="55"/>
      <c r="X38" s="59">
        <v>10</v>
      </c>
      <c r="Y38" s="59"/>
      <c r="Z38" s="59">
        <v>10</v>
      </c>
      <c r="AA38" s="59">
        <v>10</v>
      </c>
      <c r="AB38" s="59">
        <v>2.0679074111133402</v>
      </c>
      <c r="AC38" s="59">
        <v>5</v>
      </c>
      <c r="AD38" s="54"/>
      <c r="AE38" s="60">
        <v>0.4</v>
      </c>
      <c r="AF38" s="60">
        <v>0.6</v>
      </c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</row>
    <row r="39" spans="2:66" x14ac:dyDescent="0.2">
      <c r="B39" s="53" t="s">
        <v>256</v>
      </c>
      <c r="C39" s="53" t="s">
        <v>257</v>
      </c>
      <c r="D39" s="54"/>
      <c r="E39" s="55">
        <f t="shared" si="8"/>
        <v>1.7320508075688774</v>
      </c>
      <c r="F39" s="56">
        <f t="shared" si="9"/>
        <v>1.7320508075688774</v>
      </c>
      <c r="G39" s="55">
        <f t="shared" si="10"/>
        <v>1</v>
      </c>
      <c r="H39" s="57" t="str">
        <f t="shared" si="11"/>
        <v>1</v>
      </c>
      <c r="I39" s="58">
        <f t="shared" si="12"/>
        <v>3</v>
      </c>
      <c r="J39" s="57" t="str">
        <f t="shared" si="7"/>
        <v>3</v>
      </c>
      <c r="K39" s="57"/>
      <c r="L39" s="55">
        <f t="shared" si="13"/>
        <v>3</v>
      </c>
      <c r="M39" s="57" t="str">
        <f t="shared" si="14"/>
        <v>3</v>
      </c>
      <c r="N39" s="58">
        <v>3.5</v>
      </c>
      <c r="O39" s="58">
        <v>3.5</v>
      </c>
      <c r="P39" s="54"/>
      <c r="Q39" s="59">
        <v>9.75</v>
      </c>
      <c r="R39" s="59">
        <v>8.4928229665071804</v>
      </c>
      <c r="S39" s="59">
        <v>6.9043151969981196</v>
      </c>
      <c r="T39" s="59">
        <v>7.8571428571428603</v>
      </c>
      <c r="U39" s="59">
        <v>7.6683734341927901</v>
      </c>
      <c r="V39" s="59">
        <v>10</v>
      </c>
      <c r="W39" s="55"/>
      <c r="X39" s="59">
        <v>10</v>
      </c>
      <c r="Y39" s="59">
        <v>10</v>
      </c>
      <c r="Z39" s="59">
        <v>10</v>
      </c>
      <c r="AA39" s="59">
        <v>5.6923076923076898</v>
      </c>
      <c r="AB39" s="59">
        <v>6.7240344206523899</v>
      </c>
      <c r="AC39" s="59">
        <v>8.0497358539993407</v>
      </c>
      <c r="AD39" s="54"/>
      <c r="AE39" s="60">
        <v>0</v>
      </c>
      <c r="AF39" s="60">
        <v>0.1</v>
      </c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</row>
    <row r="40" spans="2:66" x14ac:dyDescent="0.2">
      <c r="B40" s="53" t="s">
        <v>320</v>
      </c>
      <c r="C40" s="53" t="s">
        <v>321</v>
      </c>
      <c r="D40" s="54"/>
      <c r="E40" s="55">
        <f t="shared" si="8"/>
        <v>1.7320508075688774</v>
      </c>
      <c r="F40" s="56">
        <f t="shared" si="9"/>
        <v>1.7320508075688774</v>
      </c>
      <c r="G40" s="55">
        <f t="shared" si="10"/>
        <v>1</v>
      </c>
      <c r="H40" s="57" t="str">
        <f t="shared" si="11"/>
        <v>1</v>
      </c>
      <c r="I40" s="58">
        <f t="shared" si="12"/>
        <v>3</v>
      </c>
      <c r="J40" s="57" t="str">
        <f t="shared" si="7"/>
        <v>3*</v>
      </c>
      <c r="K40" s="57"/>
      <c r="L40" s="55">
        <f t="shared" si="13"/>
        <v>2.5</v>
      </c>
      <c r="M40" s="57" t="str">
        <f t="shared" si="14"/>
        <v>2.5</v>
      </c>
      <c r="N40" s="58">
        <v>3</v>
      </c>
      <c r="O40" s="58">
        <v>3</v>
      </c>
      <c r="P40" s="54"/>
      <c r="Q40" s="59">
        <v>10</v>
      </c>
      <c r="R40" s="59">
        <v>8.2057416267942607</v>
      </c>
      <c r="S40" s="59">
        <v>3.75234521575985</v>
      </c>
      <c r="T40" s="59">
        <v>8.71428571428571</v>
      </c>
      <c r="U40" s="59">
        <v>4.0207797690019902</v>
      </c>
      <c r="V40" s="59">
        <v>7.81111111111111</v>
      </c>
      <c r="W40" s="55"/>
      <c r="X40" s="59">
        <v>10</v>
      </c>
      <c r="Y40" s="59"/>
      <c r="Z40" s="59">
        <v>10</v>
      </c>
      <c r="AA40" s="59">
        <v>10</v>
      </c>
      <c r="AB40" s="59">
        <v>5.3365352544860301E-2</v>
      </c>
      <c r="AC40" s="59">
        <v>5</v>
      </c>
      <c r="AD40" s="54"/>
      <c r="AE40" s="60">
        <v>0</v>
      </c>
      <c r="AF40" s="60">
        <v>0.5</v>
      </c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</row>
    <row r="41" spans="2:66" x14ac:dyDescent="0.2">
      <c r="B41" s="53" t="s">
        <v>334</v>
      </c>
      <c r="C41" s="53" t="s">
        <v>335</v>
      </c>
      <c r="D41" s="54"/>
      <c r="E41" s="55">
        <f t="shared" si="8"/>
        <v>1.7320508075688774</v>
      </c>
      <c r="F41" s="56">
        <f t="shared" si="9"/>
        <v>1.7320508075688774</v>
      </c>
      <c r="G41" s="55">
        <f t="shared" si="10"/>
        <v>3</v>
      </c>
      <c r="H41" s="57" t="str">
        <f t="shared" si="11"/>
        <v>3</v>
      </c>
      <c r="I41" s="58">
        <f t="shared" si="12"/>
        <v>1</v>
      </c>
      <c r="J41" s="57" t="str">
        <f t="shared" ref="J41:J72" si="15">_xlfn.CONCAT(COUNTIF($X41:$AC41,10),REPT("*",COUNTBLANK($X41:$AC41)))</f>
        <v>1**</v>
      </c>
      <c r="K41" s="57"/>
      <c r="L41" s="55">
        <f t="shared" si="13"/>
        <v>4</v>
      </c>
      <c r="M41" s="57" t="str">
        <f t="shared" si="14"/>
        <v>4</v>
      </c>
      <c r="N41" s="58">
        <v>1.5</v>
      </c>
      <c r="O41" s="58">
        <v>1.5</v>
      </c>
      <c r="P41" s="54"/>
      <c r="Q41" s="59">
        <v>10</v>
      </c>
      <c r="R41" s="59">
        <v>6.1722488038277499</v>
      </c>
      <c r="S41" s="59">
        <v>9.8311444652908104</v>
      </c>
      <c r="T41" s="59">
        <v>10</v>
      </c>
      <c r="U41" s="59">
        <v>7.9856887637378904</v>
      </c>
      <c r="V41" s="59">
        <v>10</v>
      </c>
      <c r="W41" s="55"/>
      <c r="X41" s="59">
        <v>5.94</v>
      </c>
      <c r="Y41" s="59"/>
      <c r="Z41" s="59">
        <v>7</v>
      </c>
      <c r="AA41" s="59"/>
      <c r="AB41" s="59">
        <v>10</v>
      </c>
      <c r="AC41" s="59">
        <v>1.9361914266712601</v>
      </c>
      <c r="AD41" s="54"/>
      <c r="AE41" s="60">
        <v>0</v>
      </c>
      <c r="AF41" s="60">
        <v>0.5</v>
      </c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</row>
    <row r="42" spans="2:66" x14ac:dyDescent="0.2">
      <c r="B42" s="53" t="s">
        <v>42</v>
      </c>
      <c r="C42" s="53" t="s">
        <v>43</v>
      </c>
      <c r="D42" s="54"/>
      <c r="E42" s="55">
        <f t="shared" si="8"/>
        <v>1.4142135623730949</v>
      </c>
      <c r="F42" s="56">
        <f t="shared" si="9"/>
        <v>1.4142135623730949</v>
      </c>
      <c r="G42" s="55">
        <f t="shared" si="10"/>
        <v>1</v>
      </c>
      <c r="H42" s="57" t="str">
        <f t="shared" si="11"/>
        <v>1</v>
      </c>
      <c r="I42" s="58">
        <f t="shared" si="12"/>
        <v>2</v>
      </c>
      <c r="J42" s="57" t="str">
        <f t="shared" si="15"/>
        <v>2*</v>
      </c>
      <c r="K42" s="57"/>
      <c r="L42" s="55">
        <f t="shared" si="13"/>
        <v>1.5</v>
      </c>
      <c r="M42" s="57" t="str">
        <f t="shared" si="14"/>
        <v>1.5</v>
      </c>
      <c r="N42" s="58">
        <v>2</v>
      </c>
      <c r="O42" s="58">
        <v>2</v>
      </c>
      <c r="P42" s="54"/>
      <c r="Q42" s="59">
        <v>7.88</v>
      </c>
      <c r="R42" s="59">
        <v>3.58851674641148</v>
      </c>
      <c r="S42" s="59">
        <v>10</v>
      </c>
      <c r="T42" s="59">
        <v>3.71428571428571</v>
      </c>
      <c r="U42" s="59">
        <v>4.1093795737930598</v>
      </c>
      <c r="V42" s="59">
        <v>5.5444444444444398</v>
      </c>
      <c r="W42" s="55"/>
      <c r="X42" s="59">
        <v>3.8030769230769201</v>
      </c>
      <c r="Y42" s="59"/>
      <c r="Z42" s="59">
        <v>10</v>
      </c>
      <c r="AA42" s="59">
        <v>10</v>
      </c>
      <c r="AB42" s="59">
        <v>5.9902608231605603</v>
      </c>
      <c r="AC42" s="59">
        <v>5</v>
      </c>
      <c r="AD42" s="54"/>
      <c r="AE42" s="60">
        <v>0</v>
      </c>
      <c r="AF42" s="60">
        <v>0.5</v>
      </c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</row>
    <row r="43" spans="2:66" x14ac:dyDescent="0.2">
      <c r="B43" s="53" t="s">
        <v>74</v>
      </c>
      <c r="C43" s="53" t="s">
        <v>75</v>
      </c>
      <c r="D43" s="54"/>
      <c r="E43" s="55">
        <f t="shared" si="8"/>
        <v>1.4142135623730949</v>
      </c>
      <c r="F43" s="56">
        <f t="shared" si="9"/>
        <v>1.4142135623730949</v>
      </c>
      <c r="G43" s="55">
        <f t="shared" si="10"/>
        <v>2</v>
      </c>
      <c r="H43" s="57" t="str">
        <f t="shared" si="11"/>
        <v>2</v>
      </c>
      <c r="I43" s="58">
        <f t="shared" si="12"/>
        <v>1</v>
      </c>
      <c r="J43" s="57" t="str">
        <f t="shared" si="15"/>
        <v>1*</v>
      </c>
      <c r="K43" s="57"/>
      <c r="L43" s="55">
        <f t="shared" si="13"/>
        <v>4</v>
      </c>
      <c r="M43" s="57" t="str">
        <f t="shared" si="14"/>
        <v>4</v>
      </c>
      <c r="N43" s="58">
        <v>2</v>
      </c>
      <c r="O43" s="58">
        <v>2</v>
      </c>
      <c r="P43" s="54"/>
      <c r="Q43" s="59">
        <v>9.25</v>
      </c>
      <c r="R43" s="59">
        <v>8.1339712918660307</v>
      </c>
      <c r="S43" s="59">
        <v>10</v>
      </c>
      <c r="T43" s="59">
        <v>8.4285714285714306</v>
      </c>
      <c r="U43" s="59">
        <v>8.7055056329612395</v>
      </c>
      <c r="V43" s="59">
        <v>10</v>
      </c>
      <c r="W43" s="55"/>
      <c r="X43" s="59">
        <v>7.60615384615385</v>
      </c>
      <c r="Y43" s="59"/>
      <c r="Z43" s="59">
        <v>7</v>
      </c>
      <c r="AA43" s="59">
        <v>4.7948717948717903</v>
      </c>
      <c r="AB43" s="59">
        <v>5.3632179307584602</v>
      </c>
      <c r="AC43" s="59">
        <v>10</v>
      </c>
      <c r="AD43" s="54"/>
      <c r="AE43" s="60">
        <v>0</v>
      </c>
      <c r="AF43" s="60">
        <v>0.4</v>
      </c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</row>
    <row r="44" spans="2:66" x14ac:dyDescent="0.2">
      <c r="B44" s="53" t="s">
        <v>96</v>
      </c>
      <c r="C44" s="53" t="s">
        <v>97</v>
      </c>
      <c r="D44" s="54"/>
      <c r="E44" s="55">
        <f t="shared" si="8"/>
        <v>1.4142135623730949</v>
      </c>
      <c r="F44" s="56">
        <f t="shared" si="9"/>
        <v>1.4142135623730949</v>
      </c>
      <c r="G44" s="55">
        <f t="shared" si="10"/>
        <v>1</v>
      </c>
      <c r="H44" s="57" t="str">
        <f t="shared" si="11"/>
        <v>1</v>
      </c>
      <c r="I44" s="58">
        <f t="shared" si="12"/>
        <v>2</v>
      </c>
      <c r="J44" s="57" t="str">
        <f t="shared" si="15"/>
        <v>2</v>
      </c>
      <c r="K44" s="57"/>
      <c r="L44" s="55">
        <f t="shared" si="13"/>
        <v>3.5</v>
      </c>
      <c r="M44" s="57" t="str">
        <f t="shared" si="14"/>
        <v>3.5</v>
      </c>
      <c r="N44" s="58">
        <v>2</v>
      </c>
      <c r="O44" s="58">
        <v>2</v>
      </c>
      <c r="P44" s="54"/>
      <c r="Q44" s="59">
        <v>9.36</v>
      </c>
      <c r="R44" s="59">
        <v>8.2535885167464098</v>
      </c>
      <c r="S44" s="59">
        <v>10</v>
      </c>
      <c r="T44" s="59">
        <v>8.2857142857142794</v>
      </c>
      <c r="U44" s="59">
        <v>7.3333333333333304</v>
      </c>
      <c r="V44" s="59">
        <v>9.18888888888889</v>
      </c>
      <c r="W44" s="55"/>
      <c r="X44" s="59">
        <v>6.6661538461538496</v>
      </c>
      <c r="Y44" s="59">
        <v>5</v>
      </c>
      <c r="Z44" s="59">
        <v>10</v>
      </c>
      <c r="AA44" s="59">
        <v>6.8461538461538503</v>
      </c>
      <c r="AB44" s="59">
        <v>10</v>
      </c>
      <c r="AC44" s="59">
        <v>6.0898080773366097</v>
      </c>
      <c r="AD44" s="54"/>
      <c r="AE44" s="60">
        <v>0</v>
      </c>
      <c r="AF44" s="60">
        <v>0.3</v>
      </c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</row>
    <row r="45" spans="2:66" x14ac:dyDescent="0.2">
      <c r="B45" s="53" t="s">
        <v>124</v>
      </c>
      <c r="C45" s="53" t="s">
        <v>125</v>
      </c>
      <c r="D45" s="54"/>
      <c r="E45" s="55">
        <f t="shared" si="8"/>
        <v>1.4142135623730949</v>
      </c>
      <c r="F45" s="56">
        <f t="shared" si="9"/>
        <v>1.4142135623730949</v>
      </c>
      <c r="G45" s="55">
        <f t="shared" si="10"/>
        <v>2</v>
      </c>
      <c r="H45" s="57" t="str">
        <f t="shared" si="11"/>
        <v>2*</v>
      </c>
      <c r="I45" s="58">
        <f t="shared" si="12"/>
        <v>1</v>
      </c>
      <c r="J45" s="57" t="str">
        <f t="shared" si="15"/>
        <v>1**</v>
      </c>
      <c r="K45" s="57"/>
      <c r="L45" s="55">
        <f t="shared" si="13"/>
        <v>3</v>
      </c>
      <c r="M45" s="57" t="str">
        <f t="shared" si="14"/>
        <v>3*</v>
      </c>
      <c r="N45" s="58">
        <v>1</v>
      </c>
      <c r="O45" s="58">
        <v>1</v>
      </c>
      <c r="P45" s="54"/>
      <c r="Q45" s="59">
        <v>7.5</v>
      </c>
      <c r="R45" s="62"/>
      <c r="S45" s="59">
        <v>10</v>
      </c>
      <c r="T45" s="59">
        <v>8</v>
      </c>
      <c r="U45" s="59">
        <v>5.9489139474219304</v>
      </c>
      <c r="V45" s="59">
        <v>10</v>
      </c>
      <c r="W45" s="55"/>
      <c r="X45" s="59">
        <v>0</v>
      </c>
      <c r="Y45" s="59"/>
      <c r="Z45" s="59"/>
      <c r="AA45" s="59">
        <v>10</v>
      </c>
      <c r="AB45" s="59">
        <v>2.3347341738376399</v>
      </c>
      <c r="AC45" s="59">
        <v>0</v>
      </c>
      <c r="AD45" s="54"/>
      <c r="AE45" s="60">
        <v>0.2</v>
      </c>
      <c r="AF45" s="60">
        <v>0.8</v>
      </c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</row>
    <row r="46" spans="2:66" x14ac:dyDescent="0.2">
      <c r="B46" s="53" t="s">
        <v>126</v>
      </c>
      <c r="C46" s="53" t="s">
        <v>127</v>
      </c>
      <c r="D46" s="54"/>
      <c r="E46" s="55">
        <f t="shared" si="8"/>
        <v>1.4142135623730949</v>
      </c>
      <c r="F46" s="56">
        <f t="shared" si="9"/>
        <v>1.4142135623730949</v>
      </c>
      <c r="G46" s="55">
        <f t="shared" si="10"/>
        <v>1</v>
      </c>
      <c r="H46" s="57" t="str">
        <f t="shared" si="11"/>
        <v>1</v>
      </c>
      <c r="I46" s="58">
        <f t="shared" si="12"/>
        <v>2</v>
      </c>
      <c r="J46" s="57" t="str">
        <f t="shared" si="15"/>
        <v>2*</v>
      </c>
      <c r="K46" s="57"/>
      <c r="L46" s="55">
        <f t="shared" si="13"/>
        <v>1.5</v>
      </c>
      <c r="M46" s="57" t="str">
        <f t="shared" si="14"/>
        <v>1.5</v>
      </c>
      <c r="N46" s="58">
        <v>2.5</v>
      </c>
      <c r="O46" s="58">
        <v>2.5</v>
      </c>
      <c r="P46" s="54"/>
      <c r="Q46" s="59">
        <v>10</v>
      </c>
      <c r="R46" s="59">
        <v>6.6028708133971303</v>
      </c>
      <c r="S46" s="59">
        <v>0</v>
      </c>
      <c r="T46" s="59">
        <v>6.1428571428571397</v>
      </c>
      <c r="U46" s="59">
        <v>6.1014246793640501</v>
      </c>
      <c r="V46" s="59">
        <v>7.6777777777777798</v>
      </c>
      <c r="W46" s="55"/>
      <c r="X46" s="59">
        <v>10</v>
      </c>
      <c r="Y46" s="59"/>
      <c r="Z46" s="59">
        <v>10</v>
      </c>
      <c r="AA46" s="59">
        <v>9.1999999999999993</v>
      </c>
      <c r="AB46" s="59">
        <v>2.1746381162030599</v>
      </c>
      <c r="AC46" s="59">
        <v>5</v>
      </c>
      <c r="AD46" s="54"/>
      <c r="AE46" s="60">
        <v>0</v>
      </c>
      <c r="AF46" s="60">
        <v>0.4</v>
      </c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</row>
    <row r="47" spans="2:66" x14ac:dyDescent="0.2">
      <c r="B47" s="53" t="s">
        <v>132</v>
      </c>
      <c r="C47" s="53" t="s">
        <v>133</v>
      </c>
      <c r="D47" s="54"/>
      <c r="E47" s="55">
        <f t="shared" si="8"/>
        <v>1.4142135623730949</v>
      </c>
      <c r="F47" s="56">
        <f t="shared" si="9"/>
        <v>1.4142135623730949</v>
      </c>
      <c r="G47" s="55">
        <f t="shared" si="10"/>
        <v>1</v>
      </c>
      <c r="H47" s="57" t="str">
        <f t="shared" si="11"/>
        <v>1</v>
      </c>
      <c r="I47" s="58">
        <f t="shared" si="12"/>
        <v>2</v>
      </c>
      <c r="J47" s="57" t="str">
        <f t="shared" si="15"/>
        <v>2</v>
      </c>
      <c r="K47" s="57"/>
      <c r="L47" s="55">
        <f t="shared" si="13"/>
        <v>3</v>
      </c>
      <c r="M47" s="57" t="str">
        <f t="shared" si="14"/>
        <v>3</v>
      </c>
      <c r="N47" s="58">
        <v>3</v>
      </c>
      <c r="O47" s="58">
        <v>3</v>
      </c>
      <c r="P47" s="54"/>
      <c r="Q47" s="59">
        <v>6.9</v>
      </c>
      <c r="R47" s="59">
        <v>7.17703349282296</v>
      </c>
      <c r="S47" s="59">
        <v>10</v>
      </c>
      <c r="T47" s="59">
        <v>7.5714285714285703</v>
      </c>
      <c r="U47" s="59">
        <v>8.6853646949035106</v>
      </c>
      <c r="V47" s="59">
        <v>7.1333333333333302</v>
      </c>
      <c r="W47" s="55"/>
      <c r="X47" s="59">
        <v>10</v>
      </c>
      <c r="Y47" s="59">
        <v>7</v>
      </c>
      <c r="Z47" s="59">
        <v>10</v>
      </c>
      <c r="AA47" s="59">
        <v>9.5238095238095202</v>
      </c>
      <c r="AB47" s="59">
        <v>2.81502234674138</v>
      </c>
      <c r="AC47" s="59">
        <v>5</v>
      </c>
      <c r="AD47" s="54"/>
      <c r="AE47" s="60">
        <v>0</v>
      </c>
      <c r="AF47" s="60">
        <v>0.3</v>
      </c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</row>
    <row r="48" spans="2:66" x14ac:dyDescent="0.2">
      <c r="B48" s="53" t="s">
        <v>134</v>
      </c>
      <c r="C48" s="53" t="s">
        <v>135</v>
      </c>
      <c r="D48" s="54"/>
      <c r="E48" s="55">
        <f t="shared" si="8"/>
        <v>1.4142135623730949</v>
      </c>
      <c r="F48" s="56">
        <f t="shared" si="9"/>
        <v>1.4142135623730949</v>
      </c>
      <c r="G48" s="55">
        <f t="shared" si="10"/>
        <v>2</v>
      </c>
      <c r="H48" s="57" t="str">
        <f t="shared" si="11"/>
        <v>2</v>
      </c>
      <c r="I48" s="58">
        <f t="shared" si="12"/>
        <v>1</v>
      </c>
      <c r="J48" s="57" t="str">
        <f t="shared" si="15"/>
        <v>1</v>
      </c>
      <c r="K48" s="57"/>
      <c r="L48" s="55">
        <f t="shared" si="13"/>
        <v>4</v>
      </c>
      <c r="M48" s="57" t="str">
        <f t="shared" si="14"/>
        <v>4</v>
      </c>
      <c r="N48" s="58">
        <v>2.5</v>
      </c>
      <c r="O48" s="58">
        <v>2.5</v>
      </c>
      <c r="P48" s="54"/>
      <c r="Q48" s="59">
        <v>10</v>
      </c>
      <c r="R48" s="59">
        <v>8.8277511961722492</v>
      </c>
      <c r="S48" s="59">
        <v>7</v>
      </c>
      <c r="T48" s="59">
        <v>7.8571428571428603</v>
      </c>
      <c r="U48" s="59">
        <v>8.3027576904957598</v>
      </c>
      <c r="V48" s="59">
        <v>10</v>
      </c>
      <c r="W48" s="55"/>
      <c r="X48" s="59">
        <v>10</v>
      </c>
      <c r="Y48" s="59">
        <v>7</v>
      </c>
      <c r="Z48" s="59">
        <v>7</v>
      </c>
      <c r="AA48" s="59">
        <v>7.6</v>
      </c>
      <c r="AB48" s="59">
        <v>3.13521446201054</v>
      </c>
      <c r="AC48" s="59">
        <v>5.2045776412223104</v>
      </c>
      <c r="AD48" s="54"/>
      <c r="AE48" s="60">
        <v>0</v>
      </c>
      <c r="AF48" s="60">
        <v>0.3</v>
      </c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</row>
    <row r="49" spans="2:66" x14ac:dyDescent="0.2">
      <c r="B49" s="53" t="s">
        <v>166</v>
      </c>
      <c r="C49" s="53" t="s">
        <v>167</v>
      </c>
      <c r="D49" s="54"/>
      <c r="E49" s="55">
        <f t="shared" si="8"/>
        <v>1.4142135623730949</v>
      </c>
      <c r="F49" s="56">
        <f t="shared" si="9"/>
        <v>1.4142135623730949</v>
      </c>
      <c r="G49" s="55">
        <f t="shared" si="10"/>
        <v>1</v>
      </c>
      <c r="H49" s="57" t="str">
        <f t="shared" si="11"/>
        <v>1</v>
      </c>
      <c r="I49" s="58">
        <f t="shared" si="12"/>
        <v>2</v>
      </c>
      <c r="J49" s="57" t="str">
        <f t="shared" si="15"/>
        <v>2*</v>
      </c>
      <c r="K49" s="57"/>
      <c r="L49" s="55">
        <f t="shared" si="13"/>
        <v>2</v>
      </c>
      <c r="M49" s="57" t="str">
        <f t="shared" si="14"/>
        <v>2</v>
      </c>
      <c r="N49" s="58">
        <v>2</v>
      </c>
      <c r="O49" s="58">
        <v>2</v>
      </c>
      <c r="P49" s="54"/>
      <c r="Q49" s="59">
        <v>8.84</v>
      </c>
      <c r="R49" s="59">
        <v>5.9090909090909101</v>
      </c>
      <c r="S49" s="59">
        <v>3.30206378986867</v>
      </c>
      <c r="T49" s="59">
        <v>5.5714285714285703</v>
      </c>
      <c r="U49" s="59">
        <v>7.6666666666666696</v>
      </c>
      <c r="V49" s="59">
        <v>10</v>
      </c>
      <c r="W49" s="55"/>
      <c r="X49" s="59">
        <v>4.7619047619047397</v>
      </c>
      <c r="Y49" s="59"/>
      <c r="Z49" s="59">
        <v>0</v>
      </c>
      <c r="AA49" s="59">
        <v>10</v>
      </c>
      <c r="AB49" s="59">
        <v>10</v>
      </c>
      <c r="AC49" s="59">
        <v>0</v>
      </c>
      <c r="AD49" s="54"/>
      <c r="AE49" s="60">
        <v>0</v>
      </c>
      <c r="AF49" s="60">
        <v>0.4</v>
      </c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</row>
    <row r="50" spans="2:66" x14ac:dyDescent="0.2">
      <c r="B50" s="53" t="s">
        <v>176</v>
      </c>
      <c r="C50" s="53" t="s">
        <v>177</v>
      </c>
      <c r="D50" s="54"/>
      <c r="E50" s="55">
        <f t="shared" si="8"/>
        <v>1.4142135623730949</v>
      </c>
      <c r="F50" s="56">
        <f t="shared" si="9"/>
        <v>1.4142135623730949</v>
      </c>
      <c r="G50" s="55">
        <f t="shared" si="10"/>
        <v>1</v>
      </c>
      <c r="H50" s="57" t="str">
        <f t="shared" si="11"/>
        <v>1</v>
      </c>
      <c r="I50" s="58">
        <f t="shared" si="12"/>
        <v>2</v>
      </c>
      <c r="J50" s="57" t="str">
        <f t="shared" si="15"/>
        <v>2</v>
      </c>
      <c r="K50" s="57"/>
      <c r="L50" s="55">
        <f t="shared" si="13"/>
        <v>2</v>
      </c>
      <c r="M50" s="57" t="str">
        <f t="shared" si="14"/>
        <v>2</v>
      </c>
      <c r="N50" s="58">
        <v>2.5</v>
      </c>
      <c r="O50" s="58">
        <v>2.5</v>
      </c>
      <c r="P50" s="54"/>
      <c r="Q50" s="59">
        <v>5.75</v>
      </c>
      <c r="R50" s="59">
        <v>2.5358851674641101</v>
      </c>
      <c r="S50" s="59">
        <v>10</v>
      </c>
      <c r="T50" s="59">
        <v>5.1428571428571397</v>
      </c>
      <c r="U50" s="59">
        <v>8.5336841842253897</v>
      </c>
      <c r="V50" s="59">
        <v>8.37777777777778</v>
      </c>
      <c r="W50" s="55"/>
      <c r="X50" s="59">
        <v>10</v>
      </c>
      <c r="Y50" s="59">
        <v>5</v>
      </c>
      <c r="Z50" s="59">
        <v>1</v>
      </c>
      <c r="AA50" s="59">
        <v>10</v>
      </c>
      <c r="AB50" s="59">
        <v>8.1782402774998406</v>
      </c>
      <c r="AC50" s="59">
        <v>5</v>
      </c>
      <c r="AD50" s="54"/>
      <c r="AE50" s="60">
        <v>0</v>
      </c>
      <c r="AF50" s="60">
        <v>0.3</v>
      </c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</row>
    <row r="51" spans="2:66" x14ac:dyDescent="0.2">
      <c r="B51" s="53" t="s">
        <v>188</v>
      </c>
      <c r="C51" s="53" t="s">
        <v>189</v>
      </c>
      <c r="D51" s="54"/>
      <c r="E51" s="55">
        <f t="shared" si="8"/>
        <v>1.4142135623730949</v>
      </c>
      <c r="F51" s="56">
        <f t="shared" si="9"/>
        <v>1.4142135623730949</v>
      </c>
      <c r="G51" s="55">
        <f t="shared" si="10"/>
        <v>2</v>
      </c>
      <c r="H51" s="57" t="str">
        <f t="shared" si="11"/>
        <v>2*</v>
      </c>
      <c r="I51" s="58">
        <f t="shared" si="12"/>
        <v>1</v>
      </c>
      <c r="J51" s="57" t="str">
        <f t="shared" si="15"/>
        <v>1***</v>
      </c>
      <c r="K51" s="57"/>
      <c r="L51" s="55">
        <f t="shared" si="13"/>
        <v>2.5</v>
      </c>
      <c r="M51" s="57" t="str">
        <f t="shared" si="14"/>
        <v>2.5*</v>
      </c>
      <c r="N51" s="58">
        <v>1</v>
      </c>
      <c r="O51" s="58">
        <v>1</v>
      </c>
      <c r="P51" s="54"/>
      <c r="Q51" s="59">
        <v>10</v>
      </c>
      <c r="R51" s="59">
        <v>5.7655502392344502</v>
      </c>
      <c r="S51" s="59">
        <v>10</v>
      </c>
      <c r="T51" s="59">
        <v>8.4285714285714306</v>
      </c>
      <c r="U51" s="59">
        <v>4.6666666666666696</v>
      </c>
      <c r="V51" s="62"/>
      <c r="W51" s="55"/>
      <c r="X51" s="59">
        <v>0</v>
      </c>
      <c r="Y51" s="59"/>
      <c r="Z51" s="59"/>
      <c r="AA51" s="59">
        <v>10</v>
      </c>
      <c r="AB51" s="59">
        <v>0</v>
      </c>
      <c r="AC51" s="59"/>
      <c r="AD51" s="54"/>
      <c r="AE51" s="60">
        <v>0.2</v>
      </c>
      <c r="AF51" s="60">
        <v>0.8</v>
      </c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</row>
    <row r="52" spans="2:66" x14ac:dyDescent="0.2">
      <c r="B52" s="53" t="s">
        <v>196</v>
      </c>
      <c r="C52" s="53" t="s">
        <v>197</v>
      </c>
      <c r="D52" s="54"/>
      <c r="E52" s="55">
        <f t="shared" si="8"/>
        <v>1.4142135623730949</v>
      </c>
      <c r="F52" s="56">
        <f t="shared" si="9"/>
        <v>1.4142135623730949</v>
      </c>
      <c r="G52" s="55">
        <f t="shared" si="10"/>
        <v>2</v>
      </c>
      <c r="H52" s="57" t="str">
        <f t="shared" si="11"/>
        <v>2</v>
      </c>
      <c r="I52" s="58">
        <f t="shared" si="12"/>
        <v>1</v>
      </c>
      <c r="J52" s="57" t="str">
        <f t="shared" si="15"/>
        <v>1</v>
      </c>
      <c r="K52" s="57"/>
      <c r="L52" s="55">
        <f t="shared" si="13"/>
        <v>3.5</v>
      </c>
      <c r="M52" s="57" t="str">
        <f t="shared" si="14"/>
        <v>3.5</v>
      </c>
      <c r="N52" s="58">
        <v>2</v>
      </c>
      <c r="O52" s="58">
        <v>2</v>
      </c>
      <c r="P52" s="54"/>
      <c r="Q52" s="59">
        <v>6.5</v>
      </c>
      <c r="R52" s="59">
        <v>8.6602870813397104</v>
      </c>
      <c r="S52" s="59">
        <v>10</v>
      </c>
      <c r="T52" s="59">
        <v>7.1428571428571397</v>
      </c>
      <c r="U52" s="59">
        <v>7.4454766235905501</v>
      </c>
      <c r="V52" s="59">
        <v>10</v>
      </c>
      <c r="W52" s="55"/>
      <c r="X52" s="59">
        <v>10</v>
      </c>
      <c r="Y52" s="59">
        <v>7</v>
      </c>
      <c r="Z52" s="59">
        <v>7.1958095997098903</v>
      </c>
      <c r="AA52" s="59">
        <v>3.6410256410256401</v>
      </c>
      <c r="AB52" s="59">
        <v>5.3365352544860301</v>
      </c>
      <c r="AC52" s="59">
        <v>5</v>
      </c>
      <c r="AD52" s="54"/>
      <c r="AE52" s="60">
        <v>0</v>
      </c>
      <c r="AF52" s="60">
        <v>0.5</v>
      </c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</row>
    <row r="53" spans="2:66" x14ac:dyDescent="0.2">
      <c r="B53" s="53" t="s">
        <v>202</v>
      </c>
      <c r="C53" s="53" t="s">
        <v>203</v>
      </c>
      <c r="D53" s="54"/>
      <c r="E53" s="55">
        <f t="shared" si="8"/>
        <v>1.4142135623730949</v>
      </c>
      <c r="F53" s="56">
        <f t="shared" si="9"/>
        <v>1.4142135623730949</v>
      </c>
      <c r="G53" s="55">
        <f t="shared" si="10"/>
        <v>2</v>
      </c>
      <c r="H53" s="57" t="str">
        <f t="shared" si="11"/>
        <v>2</v>
      </c>
      <c r="I53" s="58">
        <f t="shared" si="12"/>
        <v>1</v>
      </c>
      <c r="J53" s="57" t="str">
        <f t="shared" si="15"/>
        <v>1*</v>
      </c>
      <c r="K53" s="57"/>
      <c r="L53" s="55">
        <f t="shared" si="13"/>
        <v>2.5</v>
      </c>
      <c r="M53" s="57" t="str">
        <f t="shared" si="14"/>
        <v>2.5</v>
      </c>
      <c r="N53" s="58">
        <v>2</v>
      </c>
      <c r="O53" s="58">
        <v>2</v>
      </c>
      <c r="P53" s="54"/>
      <c r="Q53" s="59">
        <v>8.86</v>
      </c>
      <c r="R53" s="59">
        <v>3.42105263157895</v>
      </c>
      <c r="S53" s="59">
        <v>10</v>
      </c>
      <c r="T53" s="59">
        <v>3.8571428571428599</v>
      </c>
      <c r="U53" s="59">
        <v>6.2286546980775901</v>
      </c>
      <c r="V53" s="59">
        <v>10</v>
      </c>
      <c r="W53" s="55"/>
      <c r="X53" s="59">
        <v>3.76</v>
      </c>
      <c r="Y53" s="59"/>
      <c r="Z53" s="59">
        <v>7</v>
      </c>
      <c r="AA53" s="59">
        <v>10</v>
      </c>
      <c r="AB53" s="59">
        <v>0</v>
      </c>
      <c r="AC53" s="59">
        <v>8.2113865951528204</v>
      </c>
      <c r="AD53" s="54"/>
      <c r="AE53" s="60">
        <v>0</v>
      </c>
      <c r="AF53" s="60">
        <v>0.4</v>
      </c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</row>
    <row r="54" spans="2:66" x14ac:dyDescent="0.2">
      <c r="B54" s="53" t="s">
        <v>210</v>
      </c>
      <c r="C54" s="53" t="s">
        <v>211</v>
      </c>
      <c r="D54" s="54"/>
      <c r="E54" s="55">
        <f t="shared" si="8"/>
        <v>1.4142135623730949</v>
      </c>
      <c r="F54" s="56">
        <f t="shared" si="9"/>
        <v>1.4142135623730949</v>
      </c>
      <c r="G54" s="55">
        <f t="shared" si="10"/>
        <v>1</v>
      </c>
      <c r="H54" s="57" t="str">
        <f t="shared" si="11"/>
        <v>1</v>
      </c>
      <c r="I54" s="58">
        <f t="shared" si="12"/>
        <v>2</v>
      </c>
      <c r="J54" s="57" t="str">
        <f t="shared" si="15"/>
        <v>2</v>
      </c>
      <c r="K54" s="57"/>
      <c r="L54" s="55">
        <f t="shared" si="13"/>
        <v>3</v>
      </c>
      <c r="M54" s="57" t="str">
        <f t="shared" si="14"/>
        <v>3</v>
      </c>
      <c r="N54" s="58">
        <v>2.5</v>
      </c>
      <c r="O54" s="58">
        <v>2.5</v>
      </c>
      <c r="P54" s="54"/>
      <c r="Q54" s="59">
        <v>10</v>
      </c>
      <c r="R54" s="59">
        <v>8.7559808612440193</v>
      </c>
      <c r="S54" s="59">
        <v>8.1988742964352692</v>
      </c>
      <c r="T54" s="59">
        <v>9.1428571428571406</v>
      </c>
      <c r="U54" s="59">
        <v>6.03422595517016</v>
      </c>
      <c r="V54" s="59">
        <v>8.6999999999999993</v>
      </c>
      <c r="W54" s="55"/>
      <c r="X54" s="59">
        <v>10</v>
      </c>
      <c r="Y54" s="59">
        <v>7</v>
      </c>
      <c r="Z54" s="59">
        <v>10</v>
      </c>
      <c r="AA54" s="59">
        <v>6.8913560666137998</v>
      </c>
      <c r="AB54" s="59">
        <v>4.0957908078180196</v>
      </c>
      <c r="AC54" s="59">
        <v>5</v>
      </c>
      <c r="AD54" s="54"/>
      <c r="AE54" s="60">
        <v>0</v>
      </c>
      <c r="AF54" s="60">
        <v>0.4</v>
      </c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</row>
    <row r="55" spans="2:66" x14ac:dyDescent="0.2">
      <c r="B55" s="53" t="s">
        <v>226</v>
      </c>
      <c r="C55" s="53" t="s">
        <v>227</v>
      </c>
      <c r="D55" s="54"/>
      <c r="E55" s="55">
        <f t="shared" si="8"/>
        <v>1.4142135623730949</v>
      </c>
      <c r="F55" s="56">
        <f t="shared" si="9"/>
        <v>1.4142135623730949</v>
      </c>
      <c r="G55" s="55">
        <f t="shared" si="10"/>
        <v>1</v>
      </c>
      <c r="H55" s="57" t="str">
        <f t="shared" si="11"/>
        <v>1</v>
      </c>
      <c r="I55" s="58">
        <f t="shared" si="12"/>
        <v>2</v>
      </c>
      <c r="J55" s="57" t="str">
        <f t="shared" si="15"/>
        <v>2</v>
      </c>
      <c r="K55" s="57"/>
      <c r="L55" s="55">
        <f t="shared" si="13"/>
        <v>1.5</v>
      </c>
      <c r="M55" s="57" t="str">
        <f t="shared" si="14"/>
        <v>1.5</v>
      </c>
      <c r="N55" s="58">
        <v>2.5</v>
      </c>
      <c r="O55" s="58">
        <v>2.5</v>
      </c>
      <c r="P55" s="54"/>
      <c r="Q55" s="59">
        <v>4.25</v>
      </c>
      <c r="R55" s="59">
        <v>3.2296650717703299</v>
      </c>
      <c r="S55" s="59">
        <v>2.4953095684802999</v>
      </c>
      <c r="T55" s="59">
        <v>4.8571428571428603</v>
      </c>
      <c r="U55" s="59">
        <v>10</v>
      </c>
      <c r="V55" s="59">
        <v>7.4666666666666703</v>
      </c>
      <c r="W55" s="55"/>
      <c r="X55" s="59">
        <v>10</v>
      </c>
      <c r="Y55" s="59">
        <v>5</v>
      </c>
      <c r="Z55" s="59">
        <v>10</v>
      </c>
      <c r="AA55" s="59">
        <v>8.0015860428231598</v>
      </c>
      <c r="AB55" s="59">
        <v>5.8568474417984104</v>
      </c>
      <c r="AC55" s="59">
        <v>5</v>
      </c>
      <c r="AD55" s="54"/>
      <c r="AE55" s="60">
        <v>0</v>
      </c>
      <c r="AF55" s="60">
        <v>0.2</v>
      </c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</row>
    <row r="56" spans="2:66" x14ac:dyDescent="0.2">
      <c r="B56" s="53" t="s">
        <v>276</v>
      </c>
      <c r="C56" s="53" t="s">
        <v>277</v>
      </c>
      <c r="D56" s="54"/>
      <c r="E56" s="55">
        <f t="shared" si="8"/>
        <v>1.4142135623730949</v>
      </c>
      <c r="F56" s="56">
        <f t="shared" si="9"/>
        <v>1.4142135623730949</v>
      </c>
      <c r="G56" s="55">
        <f t="shared" si="10"/>
        <v>1</v>
      </c>
      <c r="H56" s="57" t="str">
        <f t="shared" si="11"/>
        <v>1</v>
      </c>
      <c r="I56" s="58">
        <f t="shared" si="12"/>
        <v>2</v>
      </c>
      <c r="J56" s="57" t="str">
        <f t="shared" si="15"/>
        <v>2</v>
      </c>
      <c r="K56" s="57"/>
      <c r="L56" s="55">
        <f t="shared" si="13"/>
        <v>1.5</v>
      </c>
      <c r="M56" s="57" t="str">
        <f t="shared" si="14"/>
        <v>1.5</v>
      </c>
      <c r="N56" s="58">
        <v>2.5</v>
      </c>
      <c r="O56" s="58">
        <v>2.5</v>
      </c>
      <c r="P56" s="54"/>
      <c r="Q56" s="59">
        <v>5.75</v>
      </c>
      <c r="R56" s="59">
        <v>6.6507177033492804</v>
      </c>
      <c r="S56" s="59">
        <v>3.39587242026266</v>
      </c>
      <c r="T56" s="59">
        <v>4.8571428571428603</v>
      </c>
      <c r="U56" s="59">
        <v>10</v>
      </c>
      <c r="V56" s="59">
        <v>7.5111111111111102</v>
      </c>
      <c r="W56" s="55"/>
      <c r="X56" s="59">
        <v>8.5526360550893195</v>
      </c>
      <c r="Y56" s="59">
        <v>5</v>
      </c>
      <c r="Z56" s="59">
        <v>10</v>
      </c>
      <c r="AA56" s="59">
        <v>10</v>
      </c>
      <c r="AB56" s="59">
        <v>3.6688679874591399</v>
      </c>
      <c r="AC56" s="59">
        <v>5</v>
      </c>
      <c r="AD56" s="54"/>
      <c r="AE56" s="60">
        <v>0</v>
      </c>
      <c r="AF56" s="60">
        <v>0.3</v>
      </c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</row>
    <row r="57" spans="2:66" x14ac:dyDescent="0.2">
      <c r="B57" s="53" t="s">
        <v>304</v>
      </c>
      <c r="C57" s="53" t="s">
        <v>305</v>
      </c>
      <c r="D57" s="54"/>
      <c r="E57" s="55">
        <f t="shared" si="8"/>
        <v>1.4142135623730949</v>
      </c>
      <c r="F57" s="56">
        <f t="shared" si="9"/>
        <v>1.4142135623730949</v>
      </c>
      <c r="G57" s="55">
        <f t="shared" si="10"/>
        <v>1</v>
      </c>
      <c r="H57" s="57" t="str">
        <f t="shared" si="11"/>
        <v>1</v>
      </c>
      <c r="I57" s="58">
        <f t="shared" si="12"/>
        <v>2</v>
      </c>
      <c r="J57" s="57" t="str">
        <f t="shared" si="15"/>
        <v>2</v>
      </c>
      <c r="K57" s="57"/>
      <c r="L57" s="55">
        <f t="shared" si="13"/>
        <v>3.5</v>
      </c>
      <c r="M57" s="57" t="str">
        <f t="shared" si="14"/>
        <v>3.5</v>
      </c>
      <c r="N57" s="58">
        <v>2</v>
      </c>
      <c r="O57" s="58">
        <v>2</v>
      </c>
      <c r="P57" s="54"/>
      <c r="Q57" s="59">
        <v>7.75</v>
      </c>
      <c r="R57" s="59">
        <v>7.3923444976076498</v>
      </c>
      <c r="S57" s="59">
        <v>10</v>
      </c>
      <c r="T57" s="59">
        <v>9</v>
      </c>
      <c r="U57" s="59">
        <v>7.6873133878788504</v>
      </c>
      <c r="V57" s="59">
        <v>8.2888888888888896</v>
      </c>
      <c r="W57" s="55"/>
      <c r="X57" s="59">
        <v>10</v>
      </c>
      <c r="Y57" s="59">
        <v>5</v>
      </c>
      <c r="Z57" s="59">
        <v>10</v>
      </c>
      <c r="AA57" s="59">
        <v>3.6</v>
      </c>
      <c r="AB57" s="59">
        <v>5.1097325061703698</v>
      </c>
      <c r="AC57" s="59">
        <v>5</v>
      </c>
      <c r="AD57" s="54"/>
      <c r="AE57" s="60">
        <v>0</v>
      </c>
      <c r="AF57" s="60">
        <v>0.3</v>
      </c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</row>
    <row r="58" spans="2:66" x14ac:dyDescent="0.2">
      <c r="B58" s="53" t="s">
        <v>310</v>
      </c>
      <c r="C58" s="53" t="s">
        <v>311</v>
      </c>
      <c r="D58" s="54"/>
      <c r="E58" s="55">
        <f t="shared" si="8"/>
        <v>1.4142135623730949</v>
      </c>
      <c r="F58" s="56">
        <f t="shared" si="9"/>
        <v>1.4142135623730949</v>
      </c>
      <c r="G58" s="55">
        <f t="shared" si="10"/>
        <v>2</v>
      </c>
      <c r="H58" s="57" t="str">
        <f t="shared" si="11"/>
        <v>2</v>
      </c>
      <c r="I58" s="58">
        <f t="shared" si="12"/>
        <v>1</v>
      </c>
      <c r="J58" s="57" t="str">
        <f t="shared" si="15"/>
        <v>1</v>
      </c>
      <c r="K58" s="57"/>
      <c r="L58" s="55">
        <f t="shared" si="13"/>
        <v>4</v>
      </c>
      <c r="M58" s="57" t="str">
        <f t="shared" si="14"/>
        <v>4</v>
      </c>
      <c r="N58" s="58">
        <v>2.5</v>
      </c>
      <c r="O58" s="58">
        <v>2.5</v>
      </c>
      <c r="P58" s="54"/>
      <c r="Q58" s="59">
        <v>10</v>
      </c>
      <c r="R58" s="59">
        <v>9.6411483253588504</v>
      </c>
      <c r="S58" s="59">
        <v>10</v>
      </c>
      <c r="T58" s="59">
        <v>9.8571428571428594</v>
      </c>
      <c r="U58" s="59">
        <v>7.3486724613779897</v>
      </c>
      <c r="V58" s="59">
        <v>9.37777777777778</v>
      </c>
      <c r="W58" s="55"/>
      <c r="X58" s="59">
        <v>10</v>
      </c>
      <c r="Y58" s="59">
        <v>7</v>
      </c>
      <c r="Z58" s="59">
        <v>9.0926158937222894</v>
      </c>
      <c r="AA58" s="59">
        <v>8.3187946074544001</v>
      </c>
      <c r="AB58" s="59">
        <v>4.9763191248082199</v>
      </c>
      <c r="AC58" s="59">
        <v>5</v>
      </c>
      <c r="AD58" s="54"/>
      <c r="AE58" s="60">
        <v>0</v>
      </c>
      <c r="AF58" s="60">
        <v>0.4</v>
      </c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</row>
    <row r="59" spans="2:66" x14ac:dyDescent="0.2">
      <c r="B59" s="53" t="s">
        <v>342</v>
      </c>
      <c r="C59" s="53" t="s">
        <v>343</v>
      </c>
      <c r="D59" s="54"/>
      <c r="E59" s="55">
        <f t="shared" si="8"/>
        <v>1.4142135623730949</v>
      </c>
      <c r="F59" s="56">
        <f t="shared" si="9"/>
        <v>1.4142135623730949</v>
      </c>
      <c r="G59" s="55">
        <f t="shared" si="10"/>
        <v>1</v>
      </c>
      <c r="H59" s="57" t="str">
        <f t="shared" si="11"/>
        <v>1</v>
      </c>
      <c r="I59" s="58">
        <f t="shared" si="12"/>
        <v>2</v>
      </c>
      <c r="J59" s="57" t="str">
        <f t="shared" si="15"/>
        <v>2</v>
      </c>
      <c r="K59" s="57"/>
      <c r="L59" s="55">
        <f t="shared" si="13"/>
        <v>2.5</v>
      </c>
      <c r="M59" s="57" t="str">
        <f t="shared" si="14"/>
        <v>2.5</v>
      </c>
      <c r="N59" s="58">
        <v>2.5</v>
      </c>
      <c r="O59" s="58">
        <v>2.5</v>
      </c>
      <c r="P59" s="54"/>
      <c r="Q59" s="59">
        <v>7.54</v>
      </c>
      <c r="R59" s="59">
        <v>5.9090909090909101</v>
      </c>
      <c r="S59" s="59">
        <v>10</v>
      </c>
      <c r="T59" s="59">
        <v>6.5714285714285703</v>
      </c>
      <c r="U59" s="59">
        <v>8</v>
      </c>
      <c r="V59" s="59">
        <v>8.3888888888888893</v>
      </c>
      <c r="W59" s="55"/>
      <c r="X59" s="59">
        <v>5.7261538461538501</v>
      </c>
      <c r="Y59" s="59">
        <v>7</v>
      </c>
      <c r="Z59" s="59">
        <v>10</v>
      </c>
      <c r="AA59" s="59">
        <v>10</v>
      </c>
      <c r="AB59" s="59">
        <v>5.3231939163498101</v>
      </c>
      <c r="AC59" s="59">
        <v>5</v>
      </c>
      <c r="AD59" s="54"/>
      <c r="AE59" s="60">
        <v>0</v>
      </c>
      <c r="AF59" s="60">
        <v>0.4</v>
      </c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</row>
    <row r="60" spans="2:66" x14ac:dyDescent="0.2">
      <c r="B60" s="53" t="s">
        <v>36</v>
      </c>
      <c r="C60" s="53" t="s">
        <v>37</v>
      </c>
      <c r="D60" s="54"/>
      <c r="E60" s="55">
        <f t="shared" si="8"/>
        <v>1</v>
      </c>
      <c r="F60" s="56">
        <f t="shared" si="9"/>
        <v>1</v>
      </c>
      <c r="G60" s="55">
        <f t="shared" si="10"/>
        <v>1</v>
      </c>
      <c r="H60" s="57" t="str">
        <f t="shared" si="11"/>
        <v>1</v>
      </c>
      <c r="I60" s="58">
        <f t="shared" si="12"/>
        <v>1</v>
      </c>
      <c r="J60" s="57" t="str">
        <f t="shared" si="15"/>
        <v>1</v>
      </c>
      <c r="K60" s="57"/>
      <c r="L60" s="55">
        <f t="shared" si="13"/>
        <v>2.5</v>
      </c>
      <c r="M60" s="57" t="str">
        <f t="shared" si="14"/>
        <v>2.5</v>
      </c>
      <c r="N60" s="58">
        <v>2.5</v>
      </c>
      <c r="O60" s="58">
        <v>2.5</v>
      </c>
      <c r="P60" s="54"/>
      <c r="Q60" s="59">
        <v>8</v>
      </c>
      <c r="R60" s="59">
        <v>8.03827751196172</v>
      </c>
      <c r="S60" s="59">
        <v>3</v>
      </c>
      <c r="T60" s="59">
        <v>6.8571428571428603</v>
      </c>
      <c r="U60" s="59">
        <v>10</v>
      </c>
      <c r="V60" s="59">
        <v>9.5222222222222204</v>
      </c>
      <c r="W60" s="55"/>
      <c r="X60" s="59">
        <v>2.3809523809523698</v>
      </c>
      <c r="Y60" s="59">
        <v>7</v>
      </c>
      <c r="Z60" s="59">
        <v>10</v>
      </c>
      <c r="AA60" s="59">
        <v>9.5238095238095202</v>
      </c>
      <c r="AB60" s="59">
        <v>7.73797611900474</v>
      </c>
      <c r="AC60" s="59">
        <v>5</v>
      </c>
      <c r="AD60" s="54"/>
      <c r="AE60" s="60">
        <v>0</v>
      </c>
      <c r="AF60" s="60">
        <v>0.2</v>
      </c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</row>
    <row r="61" spans="2:66" x14ac:dyDescent="0.2">
      <c r="B61" s="53" t="s">
        <v>70</v>
      </c>
      <c r="C61" s="53" t="s">
        <v>71</v>
      </c>
      <c r="D61" s="54"/>
      <c r="E61" s="55">
        <f t="shared" si="8"/>
        <v>1</v>
      </c>
      <c r="F61" s="56">
        <f t="shared" si="9"/>
        <v>1</v>
      </c>
      <c r="G61" s="55">
        <f t="shared" si="10"/>
        <v>1</v>
      </c>
      <c r="H61" s="57" t="str">
        <f t="shared" si="11"/>
        <v>1</v>
      </c>
      <c r="I61" s="58">
        <f t="shared" si="12"/>
        <v>1</v>
      </c>
      <c r="J61" s="57" t="str">
        <f t="shared" si="15"/>
        <v>1</v>
      </c>
      <c r="K61" s="57"/>
      <c r="L61" s="55">
        <f t="shared" si="13"/>
        <v>1.5</v>
      </c>
      <c r="M61" s="57" t="str">
        <f t="shared" si="14"/>
        <v>1.5</v>
      </c>
      <c r="N61" s="58">
        <v>2</v>
      </c>
      <c r="O61" s="58">
        <v>2</v>
      </c>
      <c r="P61" s="54"/>
      <c r="Q61" s="59">
        <v>4.3600000000000003</v>
      </c>
      <c r="R61" s="59">
        <v>2.9186602870813401</v>
      </c>
      <c r="S61" s="59">
        <v>2.77673545966229</v>
      </c>
      <c r="T61" s="59">
        <v>3.71428571428571</v>
      </c>
      <c r="U61" s="59">
        <v>10</v>
      </c>
      <c r="V61" s="59">
        <v>7.7666666666666702</v>
      </c>
      <c r="W61" s="55"/>
      <c r="X61" s="59">
        <v>10</v>
      </c>
      <c r="Y61" s="59">
        <v>7</v>
      </c>
      <c r="Z61" s="59">
        <v>0.35999999999999899</v>
      </c>
      <c r="AA61" s="59">
        <v>9.8000000000000007</v>
      </c>
      <c r="AB61" s="59">
        <v>0</v>
      </c>
      <c r="AC61" s="59">
        <v>5</v>
      </c>
      <c r="AD61" s="54"/>
      <c r="AE61" s="60">
        <v>0</v>
      </c>
      <c r="AF61" s="60">
        <v>0.2</v>
      </c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</row>
    <row r="62" spans="2:66" x14ac:dyDescent="0.2">
      <c r="B62" s="53" t="s">
        <v>98</v>
      </c>
      <c r="C62" s="53" t="s">
        <v>99</v>
      </c>
      <c r="D62" s="54"/>
      <c r="E62" s="55">
        <f t="shared" si="8"/>
        <v>1</v>
      </c>
      <c r="F62" s="56">
        <f t="shared" si="9"/>
        <v>1</v>
      </c>
      <c r="G62" s="55">
        <f t="shared" si="10"/>
        <v>1</v>
      </c>
      <c r="H62" s="57" t="str">
        <f t="shared" si="11"/>
        <v>1*</v>
      </c>
      <c r="I62" s="58">
        <f t="shared" si="12"/>
        <v>1</v>
      </c>
      <c r="J62" s="57" t="str">
        <f t="shared" si="15"/>
        <v>1*</v>
      </c>
      <c r="K62" s="57"/>
      <c r="L62" s="55">
        <f t="shared" si="13"/>
        <v>1.5</v>
      </c>
      <c r="M62" s="57" t="str">
        <f t="shared" si="14"/>
        <v>1.5*</v>
      </c>
      <c r="N62" s="58">
        <v>1.5</v>
      </c>
      <c r="O62" s="58">
        <v>1.5</v>
      </c>
      <c r="P62" s="54"/>
      <c r="Q62" s="59">
        <v>9.1999999999999993</v>
      </c>
      <c r="R62" s="59">
        <v>5.5023923444976104</v>
      </c>
      <c r="S62" s="59">
        <v>10</v>
      </c>
      <c r="T62" s="59">
        <v>4.71428571428571</v>
      </c>
      <c r="U62" s="59">
        <v>6.5</v>
      </c>
      <c r="V62" s="62"/>
      <c r="W62" s="55"/>
      <c r="X62" s="59">
        <v>9.5238095238094793</v>
      </c>
      <c r="Y62" s="59"/>
      <c r="Z62" s="59">
        <v>0</v>
      </c>
      <c r="AA62" s="59">
        <v>10</v>
      </c>
      <c r="AB62" s="59">
        <v>5.1764391968514403</v>
      </c>
      <c r="AC62" s="59">
        <v>5</v>
      </c>
      <c r="AD62" s="54"/>
      <c r="AE62" s="60">
        <v>0.2</v>
      </c>
      <c r="AF62" s="60">
        <v>0.6</v>
      </c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</row>
    <row r="63" spans="2:66" x14ac:dyDescent="0.2">
      <c r="B63" s="53" t="s">
        <v>140</v>
      </c>
      <c r="C63" s="53" t="s">
        <v>141</v>
      </c>
      <c r="D63" s="54"/>
      <c r="E63" s="55">
        <f t="shared" si="8"/>
        <v>1</v>
      </c>
      <c r="F63" s="56">
        <f t="shared" si="9"/>
        <v>1</v>
      </c>
      <c r="G63" s="55">
        <f t="shared" si="10"/>
        <v>1</v>
      </c>
      <c r="H63" s="57" t="str">
        <f t="shared" si="11"/>
        <v>1</v>
      </c>
      <c r="I63" s="58">
        <f t="shared" si="12"/>
        <v>1</v>
      </c>
      <c r="J63" s="57" t="str">
        <f t="shared" si="15"/>
        <v>1**</v>
      </c>
      <c r="K63" s="57"/>
      <c r="L63" s="55">
        <f t="shared" si="13"/>
        <v>2</v>
      </c>
      <c r="M63" s="57" t="str">
        <f t="shared" si="14"/>
        <v>2</v>
      </c>
      <c r="N63" s="58">
        <v>1</v>
      </c>
      <c r="O63" s="58">
        <v>1</v>
      </c>
      <c r="P63" s="54"/>
      <c r="Q63" s="59">
        <v>10</v>
      </c>
      <c r="R63" s="59">
        <v>5.4066985645932997</v>
      </c>
      <c r="S63" s="59">
        <v>0</v>
      </c>
      <c r="T63" s="59">
        <v>6</v>
      </c>
      <c r="U63" s="59">
        <v>7.2396155911670101</v>
      </c>
      <c r="V63" s="59">
        <v>9.2222222222222197</v>
      </c>
      <c r="W63" s="55"/>
      <c r="X63" s="59">
        <v>5.8098773370746004</v>
      </c>
      <c r="Y63" s="59"/>
      <c r="Z63" s="59"/>
      <c r="AA63" s="59">
        <v>10</v>
      </c>
      <c r="AB63" s="59">
        <v>1.88112867720632</v>
      </c>
      <c r="AC63" s="59">
        <v>5</v>
      </c>
      <c r="AD63" s="54"/>
      <c r="AE63" s="60">
        <v>0</v>
      </c>
      <c r="AF63" s="60">
        <v>0.5</v>
      </c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</row>
    <row r="64" spans="2:66" x14ac:dyDescent="0.2">
      <c r="B64" s="53" t="s">
        <v>144</v>
      </c>
      <c r="C64" s="53" t="s">
        <v>145</v>
      </c>
      <c r="D64" s="54"/>
      <c r="E64" s="55">
        <f t="shared" si="8"/>
        <v>1</v>
      </c>
      <c r="F64" s="56">
        <f t="shared" si="9"/>
        <v>1</v>
      </c>
      <c r="G64" s="55">
        <f t="shared" si="10"/>
        <v>1</v>
      </c>
      <c r="H64" s="57" t="str">
        <f t="shared" si="11"/>
        <v>1*</v>
      </c>
      <c r="I64" s="58">
        <f t="shared" si="12"/>
        <v>1</v>
      </c>
      <c r="J64" s="57" t="str">
        <f t="shared" si="15"/>
        <v>1**</v>
      </c>
      <c r="K64" s="57"/>
      <c r="L64" s="55">
        <f t="shared" si="13"/>
        <v>1.5</v>
      </c>
      <c r="M64" s="57" t="str">
        <f t="shared" si="14"/>
        <v>1.5*</v>
      </c>
      <c r="N64" s="58">
        <v>1</v>
      </c>
      <c r="O64" s="58">
        <v>1</v>
      </c>
      <c r="P64" s="54"/>
      <c r="Q64" s="59">
        <v>8.5</v>
      </c>
      <c r="R64" s="62"/>
      <c r="S64" s="59">
        <v>10</v>
      </c>
      <c r="T64" s="59">
        <v>3.1428571428571401</v>
      </c>
      <c r="U64" s="59">
        <v>5.2993098498761499</v>
      </c>
      <c r="V64" s="59">
        <v>6.1333333333333302</v>
      </c>
      <c r="W64" s="55"/>
      <c r="X64" s="59">
        <v>0</v>
      </c>
      <c r="Y64" s="59"/>
      <c r="Z64" s="59"/>
      <c r="AA64" s="59">
        <v>10</v>
      </c>
      <c r="AB64" s="59">
        <v>0.57367753985724701</v>
      </c>
      <c r="AC64" s="59">
        <v>5</v>
      </c>
      <c r="AD64" s="54"/>
      <c r="AE64" s="60">
        <v>0.2</v>
      </c>
      <c r="AF64" s="60">
        <v>0.5</v>
      </c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</row>
    <row r="65" spans="2:66" x14ac:dyDescent="0.2">
      <c r="B65" s="53" t="s">
        <v>158</v>
      </c>
      <c r="C65" s="53" t="s">
        <v>159</v>
      </c>
      <c r="D65" s="54"/>
      <c r="E65" s="55">
        <f t="shared" si="8"/>
        <v>1</v>
      </c>
      <c r="F65" s="56">
        <f t="shared" si="9"/>
        <v>1</v>
      </c>
      <c r="G65" s="55">
        <f t="shared" si="10"/>
        <v>1</v>
      </c>
      <c r="H65" s="57" t="str">
        <f t="shared" si="11"/>
        <v>1</v>
      </c>
      <c r="I65" s="58">
        <f t="shared" si="12"/>
        <v>1</v>
      </c>
      <c r="J65" s="57" t="str">
        <f t="shared" si="15"/>
        <v>1</v>
      </c>
      <c r="K65" s="57"/>
      <c r="L65" s="55">
        <f t="shared" si="13"/>
        <v>1.5</v>
      </c>
      <c r="M65" s="57" t="str">
        <f t="shared" si="14"/>
        <v>1.5</v>
      </c>
      <c r="N65" s="58">
        <v>2</v>
      </c>
      <c r="O65" s="58">
        <v>2</v>
      </c>
      <c r="P65" s="54"/>
      <c r="Q65" s="59">
        <v>6</v>
      </c>
      <c r="R65" s="59">
        <v>5.2392344497607599</v>
      </c>
      <c r="S65" s="59">
        <v>2.2138836772983099</v>
      </c>
      <c r="T65" s="59">
        <v>4.71428571428571</v>
      </c>
      <c r="U65" s="59">
        <v>10</v>
      </c>
      <c r="V65" s="59">
        <v>7.5333333333333297</v>
      </c>
      <c r="W65" s="55"/>
      <c r="X65" s="59">
        <v>9.3650793650793602</v>
      </c>
      <c r="Y65" s="59">
        <v>5</v>
      </c>
      <c r="Z65" s="59">
        <v>10</v>
      </c>
      <c r="AA65" s="59">
        <v>5.6</v>
      </c>
      <c r="AB65" s="59">
        <v>7</v>
      </c>
      <c r="AC65" s="59">
        <v>5</v>
      </c>
      <c r="AD65" s="54"/>
      <c r="AE65" s="60">
        <v>0</v>
      </c>
      <c r="AF65" s="60">
        <v>0.2</v>
      </c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</row>
    <row r="66" spans="2:66" x14ac:dyDescent="0.2">
      <c r="B66" s="53" t="s">
        <v>160</v>
      </c>
      <c r="C66" s="53" t="s">
        <v>161</v>
      </c>
      <c r="D66" s="54"/>
      <c r="E66" s="55">
        <f t="shared" si="8"/>
        <v>1</v>
      </c>
      <c r="F66" s="56">
        <f t="shared" si="9"/>
        <v>1</v>
      </c>
      <c r="G66" s="55">
        <f t="shared" si="10"/>
        <v>1</v>
      </c>
      <c r="H66" s="57" t="str">
        <f t="shared" si="11"/>
        <v>1</v>
      </c>
      <c r="I66" s="58">
        <f t="shared" si="12"/>
        <v>1</v>
      </c>
      <c r="J66" s="57" t="str">
        <f t="shared" si="15"/>
        <v>1</v>
      </c>
      <c r="K66" s="57"/>
      <c r="L66" s="55">
        <f t="shared" si="13"/>
        <v>2</v>
      </c>
      <c r="M66" s="57" t="str">
        <f t="shared" si="14"/>
        <v>2</v>
      </c>
      <c r="N66" s="58">
        <v>2.5</v>
      </c>
      <c r="O66" s="58">
        <v>2.5</v>
      </c>
      <c r="P66" s="54"/>
      <c r="Q66" s="59">
        <v>6.5</v>
      </c>
      <c r="R66" s="59">
        <v>7.17703349282296</v>
      </c>
      <c r="S66" s="59">
        <v>0.71294559099437105</v>
      </c>
      <c r="T66" s="59">
        <v>6.71428571428571</v>
      </c>
      <c r="U66" s="59">
        <v>10</v>
      </c>
      <c r="V66" s="59">
        <v>8.3666666666666707</v>
      </c>
      <c r="W66" s="55"/>
      <c r="X66" s="59">
        <v>7.1428571428571104</v>
      </c>
      <c r="Y66" s="59">
        <v>7</v>
      </c>
      <c r="Z66" s="59">
        <v>7</v>
      </c>
      <c r="AA66" s="59">
        <v>10</v>
      </c>
      <c r="AB66" s="59">
        <v>6.0836501901140698</v>
      </c>
      <c r="AC66" s="59">
        <v>5</v>
      </c>
      <c r="AD66" s="54"/>
      <c r="AE66" s="60">
        <v>0</v>
      </c>
      <c r="AF66" s="60">
        <v>0.2</v>
      </c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</row>
    <row r="67" spans="2:66" x14ac:dyDescent="0.2">
      <c r="B67" s="53" t="s">
        <v>178</v>
      </c>
      <c r="C67" s="53" t="s">
        <v>179</v>
      </c>
      <c r="D67" s="54"/>
      <c r="E67" s="55">
        <f t="shared" si="8"/>
        <v>1</v>
      </c>
      <c r="F67" s="56">
        <f t="shared" si="9"/>
        <v>1</v>
      </c>
      <c r="G67" s="55">
        <f t="shared" si="10"/>
        <v>1</v>
      </c>
      <c r="H67" s="57" t="str">
        <f t="shared" si="11"/>
        <v>1</v>
      </c>
      <c r="I67" s="58">
        <f t="shared" si="12"/>
        <v>1</v>
      </c>
      <c r="J67" s="57" t="str">
        <f t="shared" si="15"/>
        <v>1</v>
      </c>
      <c r="K67" s="57"/>
      <c r="L67" s="55">
        <f t="shared" si="13"/>
        <v>1</v>
      </c>
      <c r="M67" s="57" t="str">
        <f t="shared" si="14"/>
        <v>1</v>
      </c>
      <c r="N67" s="58">
        <v>1.5</v>
      </c>
      <c r="O67" s="58">
        <v>1.5</v>
      </c>
      <c r="P67" s="54"/>
      <c r="Q67" s="59">
        <v>2.04</v>
      </c>
      <c r="R67" s="59">
        <v>2.1770334928229702</v>
      </c>
      <c r="S67" s="59">
        <v>4.2026266416510296</v>
      </c>
      <c r="T67" s="59">
        <v>0.57142857142857095</v>
      </c>
      <c r="U67" s="59">
        <v>10</v>
      </c>
      <c r="V67" s="59">
        <v>3.5888888888888899</v>
      </c>
      <c r="W67" s="55"/>
      <c r="X67" s="59">
        <v>10</v>
      </c>
      <c r="Y67" s="59">
        <v>5</v>
      </c>
      <c r="Z67" s="59">
        <v>1.8939999999999999</v>
      </c>
      <c r="AA67" s="59">
        <v>7.3671689135606702</v>
      </c>
      <c r="AB67" s="59">
        <v>0</v>
      </c>
      <c r="AC67" s="59">
        <v>5</v>
      </c>
      <c r="AD67" s="54"/>
      <c r="AE67" s="60">
        <v>0</v>
      </c>
      <c r="AF67" s="60">
        <v>0.3</v>
      </c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</row>
    <row r="68" spans="2:66" x14ac:dyDescent="0.2">
      <c r="B68" s="53" t="s">
        <v>192</v>
      </c>
      <c r="C68" s="53" t="s">
        <v>193</v>
      </c>
      <c r="D68" s="54"/>
      <c r="E68" s="55">
        <f t="shared" si="8"/>
        <v>1</v>
      </c>
      <c r="F68" s="56">
        <f t="shared" si="9"/>
        <v>1</v>
      </c>
      <c r="G68" s="55">
        <f t="shared" si="10"/>
        <v>1</v>
      </c>
      <c r="H68" s="57" t="str">
        <f t="shared" si="11"/>
        <v>1</v>
      </c>
      <c r="I68" s="58">
        <f t="shared" si="12"/>
        <v>1</v>
      </c>
      <c r="J68" s="57" t="str">
        <f t="shared" si="15"/>
        <v>1</v>
      </c>
      <c r="K68" s="57"/>
      <c r="L68" s="55">
        <f t="shared" si="13"/>
        <v>1.5</v>
      </c>
      <c r="M68" s="57" t="str">
        <f t="shared" si="14"/>
        <v>1.5</v>
      </c>
      <c r="N68" s="58">
        <v>1</v>
      </c>
      <c r="O68" s="58">
        <v>1</v>
      </c>
      <c r="P68" s="54"/>
      <c r="Q68" s="59">
        <v>10</v>
      </c>
      <c r="R68" s="59">
        <v>0.47846889952152999</v>
      </c>
      <c r="S68" s="59">
        <v>0.37523452157598303</v>
      </c>
      <c r="T68" s="59">
        <v>0.57142857142857095</v>
      </c>
      <c r="U68" s="59">
        <v>8.1666666666666696</v>
      </c>
      <c r="V68" s="59">
        <v>3.5555555555555598</v>
      </c>
      <c r="W68" s="55"/>
      <c r="X68" s="59">
        <v>10</v>
      </c>
      <c r="Y68" s="59">
        <v>5</v>
      </c>
      <c r="Z68" s="59">
        <v>0.58399999999999996</v>
      </c>
      <c r="AA68" s="59">
        <v>2.6153846153846101</v>
      </c>
      <c r="AB68" s="59">
        <v>0</v>
      </c>
      <c r="AC68" s="59">
        <v>5</v>
      </c>
      <c r="AD68" s="54"/>
      <c r="AE68" s="60">
        <v>0</v>
      </c>
      <c r="AF68" s="60">
        <v>0.4</v>
      </c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</row>
    <row r="69" spans="2:66" x14ac:dyDescent="0.2">
      <c r="B69" s="53" t="s">
        <v>224</v>
      </c>
      <c r="C69" s="53" t="s">
        <v>225</v>
      </c>
      <c r="D69" s="54"/>
      <c r="E69" s="55">
        <f t="shared" si="8"/>
        <v>1</v>
      </c>
      <c r="F69" s="56">
        <f t="shared" si="9"/>
        <v>1</v>
      </c>
      <c r="G69" s="55">
        <f t="shared" si="10"/>
        <v>1</v>
      </c>
      <c r="H69" s="57" t="str">
        <f t="shared" si="11"/>
        <v>1</v>
      </c>
      <c r="I69" s="58">
        <f t="shared" si="12"/>
        <v>1</v>
      </c>
      <c r="J69" s="57" t="str">
        <f t="shared" si="15"/>
        <v>1*</v>
      </c>
      <c r="K69" s="57"/>
      <c r="L69" s="55">
        <f t="shared" si="13"/>
        <v>2</v>
      </c>
      <c r="M69" s="57" t="str">
        <f t="shared" si="14"/>
        <v>2</v>
      </c>
      <c r="N69" s="58">
        <v>1</v>
      </c>
      <c r="O69" s="58">
        <v>1</v>
      </c>
      <c r="P69" s="54"/>
      <c r="Q69" s="59">
        <v>7.24</v>
      </c>
      <c r="R69" s="59">
        <v>2.9186602870813401</v>
      </c>
      <c r="S69" s="59">
        <v>10</v>
      </c>
      <c r="T69" s="59">
        <v>3.4285714285714302</v>
      </c>
      <c r="U69" s="59">
        <v>3.6666666666666701</v>
      </c>
      <c r="V69" s="59">
        <v>7.3555555555555596</v>
      </c>
      <c r="W69" s="55"/>
      <c r="X69" s="59">
        <v>4.5019157088122599</v>
      </c>
      <c r="Y69" s="59">
        <v>1</v>
      </c>
      <c r="Z69" s="59"/>
      <c r="AA69" s="59">
        <v>10</v>
      </c>
      <c r="AB69" s="59">
        <v>2.6682676272431E-2</v>
      </c>
      <c r="AC69" s="59">
        <v>5</v>
      </c>
      <c r="AD69" s="54"/>
      <c r="AE69" s="60">
        <v>0</v>
      </c>
      <c r="AF69" s="60">
        <v>0.4</v>
      </c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</row>
    <row r="70" spans="2:66" x14ac:dyDescent="0.2">
      <c r="B70" s="53" t="s">
        <v>278</v>
      </c>
      <c r="C70" s="53" t="s">
        <v>279</v>
      </c>
      <c r="D70" s="54"/>
      <c r="E70" s="55">
        <f t="shared" ref="E70:E101" si="16">IFERROR(GEOMEAN(G70,I70),0)</f>
        <v>1</v>
      </c>
      <c r="F70" s="56">
        <f t="shared" ref="F70:F101" si="17">IFERROR(GEOMEAN(G70,I70),0)</f>
        <v>1</v>
      </c>
      <c r="G70" s="55">
        <f t="shared" ref="G70:G101" si="18">COUNTIF($Q70:$V70,10)</f>
        <v>1</v>
      </c>
      <c r="H70" s="57" t="str">
        <f t="shared" ref="H70:H101" si="19">_xlfn.CONCAT(COUNTIF($Q70:$V70,10),REPT("*",COUNTBLANK($Q70:$V70)))</f>
        <v>1</v>
      </c>
      <c r="I70" s="58">
        <f t="shared" ref="I70:I101" si="20">COUNTIF($X70:$AC70,10)</f>
        <v>1</v>
      </c>
      <c r="J70" s="57" t="str">
        <f t="shared" si="15"/>
        <v>1</v>
      </c>
      <c r="K70" s="57"/>
      <c r="L70" s="55">
        <f t="shared" ref="L70:L101" si="21">COUNTIF($Q70:$V70,10)+COUNTIFS($Q70:$V70,"&gt;=7",$Q70:$V70,"&lt;10")/2</f>
        <v>2</v>
      </c>
      <c r="M70" s="57" t="str">
        <f t="shared" ref="M70:M101" si="22">_xlfn.CONCAT(COUNTIF($Q70:$V70,10)+COUNTIFS($Q70:$V70,"&gt;=7",$Q70:$V70,"&lt;10")/2,REPT("*",COUNTBLANK($Q70:$V70)))</f>
        <v>2</v>
      </c>
      <c r="N70" s="58">
        <v>2.5</v>
      </c>
      <c r="O70" s="58">
        <v>2.5</v>
      </c>
      <c r="P70" s="54"/>
      <c r="Q70" s="59">
        <v>6.75</v>
      </c>
      <c r="R70" s="59">
        <v>7.2009569377990399</v>
      </c>
      <c r="S70" s="59">
        <v>5.3470919324577801</v>
      </c>
      <c r="T70" s="59">
        <v>5.5714285714285703</v>
      </c>
      <c r="U70" s="59">
        <v>10</v>
      </c>
      <c r="V70" s="59">
        <v>9</v>
      </c>
      <c r="W70" s="55"/>
      <c r="X70" s="59">
        <v>8.1962692619626996</v>
      </c>
      <c r="Y70" s="59">
        <v>5</v>
      </c>
      <c r="Z70" s="59">
        <v>10</v>
      </c>
      <c r="AA70" s="59">
        <v>9.5238095238095202</v>
      </c>
      <c r="AB70" s="59">
        <v>7</v>
      </c>
      <c r="AC70" s="59">
        <v>6.8915770817410804</v>
      </c>
      <c r="AD70" s="54"/>
      <c r="AE70" s="60">
        <v>0</v>
      </c>
      <c r="AF70" s="60">
        <v>0.2</v>
      </c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</row>
    <row r="71" spans="2:66" x14ac:dyDescent="0.2">
      <c r="B71" s="53" t="s">
        <v>308</v>
      </c>
      <c r="C71" s="53" t="s">
        <v>309</v>
      </c>
      <c r="D71" s="54"/>
      <c r="E71" s="55">
        <f t="shared" si="16"/>
        <v>1</v>
      </c>
      <c r="F71" s="56">
        <f t="shared" si="17"/>
        <v>1</v>
      </c>
      <c r="G71" s="55">
        <f t="shared" si="18"/>
        <v>1</v>
      </c>
      <c r="H71" s="57" t="str">
        <f t="shared" si="19"/>
        <v>1</v>
      </c>
      <c r="I71" s="58">
        <f t="shared" si="20"/>
        <v>1</v>
      </c>
      <c r="J71" s="57" t="str">
        <f t="shared" si="15"/>
        <v>1*</v>
      </c>
      <c r="K71" s="57"/>
      <c r="L71" s="55">
        <f t="shared" si="21"/>
        <v>3.5</v>
      </c>
      <c r="M71" s="57" t="str">
        <f t="shared" si="22"/>
        <v>3.5</v>
      </c>
      <c r="N71" s="58">
        <v>1.5</v>
      </c>
      <c r="O71" s="58">
        <v>1.5</v>
      </c>
      <c r="P71" s="54"/>
      <c r="Q71" s="59">
        <v>9.86</v>
      </c>
      <c r="R71" s="59">
        <v>9.1387559808612409</v>
      </c>
      <c r="S71" s="59">
        <v>7.7298311444652903</v>
      </c>
      <c r="T71" s="59">
        <v>8.4285714285714306</v>
      </c>
      <c r="U71" s="59">
        <v>8</v>
      </c>
      <c r="V71" s="59">
        <v>10</v>
      </c>
      <c r="W71" s="55"/>
      <c r="X71" s="59">
        <v>7.8630769230769202</v>
      </c>
      <c r="Y71" s="59"/>
      <c r="Z71" s="59">
        <v>0</v>
      </c>
      <c r="AA71" s="59">
        <v>10</v>
      </c>
      <c r="AB71" s="59">
        <v>2.1879794543392701</v>
      </c>
      <c r="AC71" s="59">
        <v>5</v>
      </c>
      <c r="AD71" s="54"/>
      <c r="AE71" s="60">
        <v>0</v>
      </c>
      <c r="AF71" s="60">
        <v>0.6</v>
      </c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</row>
    <row r="72" spans="2:66" x14ac:dyDescent="0.2">
      <c r="B72" s="53" t="s">
        <v>356</v>
      </c>
      <c r="C72" s="53" t="s">
        <v>357</v>
      </c>
      <c r="D72" s="54"/>
      <c r="E72" s="55">
        <f t="shared" si="16"/>
        <v>1</v>
      </c>
      <c r="F72" s="56">
        <f t="shared" si="17"/>
        <v>1</v>
      </c>
      <c r="G72" s="55">
        <f t="shared" si="18"/>
        <v>1</v>
      </c>
      <c r="H72" s="57" t="str">
        <f t="shared" si="19"/>
        <v>1**</v>
      </c>
      <c r="I72" s="58">
        <f t="shared" si="20"/>
        <v>1</v>
      </c>
      <c r="J72" s="57" t="str">
        <f t="shared" si="15"/>
        <v>1***</v>
      </c>
      <c r="K72" s="57"/>
      <c r="L72" s="55">
        <f t="shared" si="21"/>
        <v>2</v>
      </c>
      <c r="M72" s="57" t="str">
        <f t="shared" si="22"/>
        <v>2**</v>
      </c>
      <c r="N72" s="58">
        <v>1</v>
      </c>
      <c r="O72" s="58">
        <v>1</v>
      </c>
      <c r="P72" s="54"/>
      <c r="Q72" s="59">
        <v>9.68</v>
      </c>
      <c r="R72" s="62"/>
      <c r="S72" s="59">
        <v>10</v>
      </c>
      <c r="T72" s="59">
        <v>7.1428571428571397</v>
      </c>
      <c r="U72" s="59">
        <v>4.6530242955104999</v>
      </c>
      <c r="V72" s="62"/>
      <c r="W72" s="55"/>
      <c r="X72" s="59">
        <v>0</v>
      </c>
      <c r="Y72" s="59"/>
      <c r="Z72" s="59"/>
      <c r="AA72" s="59">
        <v>10</v>
      </c>
      <c r="AB72" s="59">
        <v>5.3365352544860301E-2</v>
      </c>
      <c r="AC72" s="59"/>
      <c r="AD72" s="54"/>
      <c r="AE72" s="60">
        <v>0.3</v>
      </c>
      <c r="AF72" s="60">
        <v>0.8</v>
      </c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</row>
    <row r="73" spans="2:66" x14ac:dyDescent="0.2">
      <c r="B73" s="53" t="s">
        <v>366</v>
      </c>
      <c r="C73" s="53" t="s">
        <v>367</v>
      </c>
      <c r="D73" s="54"/>
      <c r="E73" s="55">
        <f t="shared" si="16"/>
        <v>1</v>
      </c>
      <c r="F73" s="56">
        <f t="shared" si="17"/>
        <v>1</v>
      </c>
      <c r="G73" s="55">
        <f t="shared" si="18"/>
        <v>1</v>
      </c>
      <c r="H73" s="57" t="str">
        <f t="shared" si="19"/>
        <v>1</v>
      </c>
      <c r="I73" s="58">
        <f t="shared" si="20"/>
        <v>1</v>
      </c>
      <c r="J73" s="57" t="str">
        <f t="shared" ref="J73:J104" si="23">_xlfn.CONCAT(COUNTIF($X73:$AC73,10),REPT("*",COUNTBLANK($X73:$AC73)))</f>
        <v>1</v>
      </c>
      <c r="K73" s="57"/>
      <c r="L73" s="55">
        <f t="shared" si="21"/>
        <v>1</v>
      </c>
      <c r="M73" s="57" t="str">
        <f t="shared" si="22"/>
        <v>1</v>
      </c>
      <c r="N73" s="58">
        <v>2</v>
      </c>
      <c r="O73" s="58">
        <v>2</v>
      </c>
      <c r="P73" s="54"/>
      <c r="Q73" s="59">
        <v>1.25</v>
      </c>
      <c r="R73" s="59">
        <v>0.19138755980861299</v>
      </c>
      <c r="S73" s="59">
        <v>1.7260787992495299</v>
      </c>
      <c r="T73" s="59">
        <v>1.1428571428571399</v>
      </c>
      <c r="U73" s="59">
        <v>10</v>
      </c>
      <c r="V73" s="59">
        <v>4.25555555555556</v>
      </c>
      <c r="W73" s="55"/>
      <c r="X73" s="59">
        <v>4.4984097551856603</v>
      </c>
      <c r="Y73" s="59">
        <v>7</v>
      </c>
      <c r="Z73" s="59">
        <v>10</v>
      </c>
      <c r="AA73" s="59">
        <v>9.9048374306106304</v>
      </c>
      <c r="AB73" s="59">
        <v>0</v>
      </c>
      <c r="AC73" s="59">
        <v>5</v>
      </c>
      <c r="AD73" s="54"/>
      <c r="AE73" s="60">
        <v>0</v>
      </c>
      <c r="AF73" s="60">
        <v>0.4</v>
      </c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</row>
    <row r="74" spans="2:66" x14ac:dyDescent="0.2">
      <c r="B74" s="53" t="s">
        <v>370</v>
      </c>
      <c r="C74" s="53" t="s">
        <v>371</v>
      </c>
      <c r="D74" s="54"/>
      <c r="E74" s="55">
        <f t="shared" si="16"/>
        <v>1</v>
      </c>
      <c r="F74" s="56">
        <f t="shared" si="17"/>
        <v>1</v>
      </c>
      <c r="G74" s="55">
        <f t="shared" si="18"/>
        <v>1</v>
      </c>
      <c r="H74" s="57" t="str">
        <f t="shared" si="19"/>
        <v>1*</v>
      </c>
      <c r="I74" s="58">
        <f t="shared" si="20"/>
        <v>1</v>
      </c>
      <c r="J74" s="57" t="str">
        <f t="shared" si="23"/>
        <v>1**</v>
      </c>
      <c r="K74" s="57"/>
      <c r="L74" s="55">
        <f t="shared" si="21"/>
        <v>1.5</v>
      </c>
      <c r="M74" s="57" t="str">
        <f t="shared" si="22"/>
        <v>1.5*</v>
      </c>
      <c r="N74" s="58">
        <v>1</v>
      </c>
      <c r="O74" s="58">
        <v>1</v>
      </c>
      <c r="P74" s="54"/>
      <c r="Q74" s="59">
        <v>7.4</v>
      </c>
      <c r="R74" s="59">
        <v>4.4736842105263097</v>
      </c>
      <c r="S74" s="59">
        <v>10</v>
      </c>
      <c r="T74" s="59">
        <v>3.8571428571428599</v>
      </c>
      <c r="U74" s="59">
        <v>5.2993098498761499</v>
      </c>
      <c r="V74" s="62"/>
      <c r="W74" s="55"/>
      <c r="X74" s="59">
        <v>0</v>
      </c>
      <c r="Y74" s="59"/>
      <c r="Z74" s="59"/>
      <c r="AA74" s="59">
        <v>10</v>
      </c>
      <c r="AB74" s="59">
        <v>1.46754719498366</v>
      </c>
      <c r="AC74" s="59">
        <v>5</v>
      </c>
      <c r="AD74" s="54"/>
      <c r="AE74" s="60">
        <v>0.2</v>
      </c>
      <c r="AF74" s="60">
        <v>0.6</v>
      </c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</row>
    <row r="75" spans="2:66" x14ac:dyDescent="0.2">
      <c r="B75" s="53" t="s">
        <v>376</v>
      </c>
      <c r="C75" s="53" t="s">
        <v>377</v>
      </c>
      <c r="D75" s="54"/>
      <c r="E75" s="55">
        <f t="shared" si="16"/>
        <v>1</v>
      </c>
      <c r="F75" s="56">
        <f t="shared" si="17"/>
        <v>1</v>
      </c>
      <c r="G75" s="55">
        <f t="shared" si="18"/>
        <v>1</v>
      </c>
      <c r="H75" s="57" t="str">
        <f t="shared" si="19"/>
        <v>1*</v>
      </c>
      <c r="I75" s="58">
        <f t="shared" si="20"/>
        <v>1</v>
      </c>
      <c r="J75" s="57" t="str">
        <f t="shared" si="23"/>
        <v>1**</v>
      </c>
      <c r="K75" s="57"/>
      <c r="L75" s="55">
        <f t="shared" si="21"/>
        <v>3</v>
      </c>
      <c r="M75" s="57" t="str">
        <f t="shared" si="22"/>
        <v>3*</v>
      </c>
      <c r="N75" s="58">
        <v>2</v>
      </c>
      <c r="O75" s="58">
        <v>2</v>
      </c>
      <c r="P75" s="54"/>
      <c r="Q75" s="59">
        <v>8.7799999999999994</v>
      </c>
      <c r="R75" s="59">
        <v>8.2296650717703308</v>
      </c>
      <c r="S75" s="59">
        <v>10</v>
      </c>
      <c r="T75" s="59">
        <v>7.8571428571428603</v>
      </c>
      <c r="U75" s="59">
        <v>7.6666666666666696</v>
      </c>
      <c r="V75" s="62"/>
      <c r="W75" s="55"/>
      <c r="X75" s="59">
        <v>9.5238095238094793</v>
      </c>
      <c r="Y75" s="59"/>
      <c r="Z75" s="59">
        <v>7</v>
      </c>
      <c r="AA75" s="59">
        <v>10</v>
      </c>
      <c r="AB75" s="59">
        <v>2.5215129077446501</v>
      </c>
      <c r="AC75" s="59"/>
      <c r="AD75" s="54"/>
      <c r="AE75" s="60">
        <v>0.2</v>
      </c>
      <c r="AF75" s="60">
        <v>0.7</v>
      </c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</row>
    <row r="76" spans="2:66" x14ac:dyDescent="0.2">
      <c r="B76" s="53" t="s">
        <v>378</v>
      </c>
      <c r="C76" s="53" t="s">
        <v>379</v>
      </c>
      <c r="D76" s="54"/>
      <c r="E76" s="55">
        <f t="shared" si="16"/>
        <v>1</v>
      </c>
      <c r="F76" s="56">
        <f t="shared" si="17"/>
        <v>1</v>
      </c>
      <c r="G76" s="55">
        <f t="shared" si="18"/>
        <v>1</v>
      </c>
      <c r="H76" s="57" t="str">
        <f t="shared" si="19"/>
        <v>1</v>
      </c>
      <c r="I76" s="58">
        <f t="shared" si="20"/>
        <v>1</v>
      </c>
      <c r="J76" s="57" t="str">
        <f t="shared" si="23"/>
        <v>1*</v>
      </c>
      <c r="K76" s="57"/>
      <c r="L76" s="55">
        <f t="shared" si="21"/>
        <v>2.5</v>
      </c>
      <c r="M76" s="57" t="str">
        <f t="shared" si="22"/>
        <v>2.5</v>
      </c>
      <c r="N76" s="58">
        <v>1</v>
      </c>
      <c r="O76" s="58">
        <v>1</v>
      </c>
      <c r="P76" s="54"/>
      <c r="Q76" s="59">
        <v>8.7200000000000006</v>
      </c>
      <c r="R76" s="59">
        <v>3.2057416267942598</v>
      </c>
      <c r="S76" s="59">
        <v>10</v>
      </c>
      <c r="T76" s="59">
        <v>7.28571428571429</v>
      </c>
      <c r="U76" s="59">
        <v>6.3479423787068798</v>
      </c>
      <c r="V76" s="59">
        <v>7.0333333333333297</v>
      </c>
      <c r="W76" s="55"/>
      <c r="X76" s="59">
        <v>0</v>
      </c>
      <c r="Y76" s="59">
        <v>5</v>
      </c>
      <c r="Z76" s="59"/>
      <c r="AA76" s="59">
        <v>10</v>
      </c>
      <c r="AB76" s="59">
        <v>1.9344940297511899</v>
      </c>
      <c r="AC76" s="59">
        <v>0</v>
      </c>
      <c r="AD76" s="54"/>
      <c r="AE76" s="60">
        <v>0</v>
      </c>
      <c r="AF76" s="60">
        <v>0.6</v>
      </c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</row>
    <row r="77" spans="2:66" x14ac:dyDescent="0.2">
      <c r="B77" s="53" t="s">
        <v>10</v>
      </c>
      <c r="C77" s="53" t="s">
        <v>11</v>
      </c>
      <c r="D77" s="54"/>
      <c r="E77" s="55">
        <f t="shared" si="16"/>
        <v>0</v>
      </c>
      <c r="F77" s="56">
        <f t="shared" si="17"/>
        <v>0</v>
      </c>
      <c r="G77" s="55">
        <f t="shared" si="18"/>
        <v>0</v>
      </c>
      <c r="H77" s="57" t="str">
        <f t="shared" si="19"/>
        <v>0</v>
      </c>
      <c r="I77" s="58">
        <f t="shared" si="20"/>
        <v>1</v>
      </c>
      <c r="J77" s="57" t="str">
        <f t="shared" si="23"/>
        <v>1*</v>
      </c>
      <c r="K77" s="57"/>
      <c r="L77" s="55">
        <f t="shared" si="21"/>
        <v>2.5</v>
      </c>
      <c r="M77" s="57" t="str">
        <f t="shared" si="22"/>
        <v>2.5</v>
      </c>
      <c r="N77" s="58">
        <v>1.5</v>
      </c>
      <c r="O77" s="58">
        <v>1.5</v>
      </c>
      <c r="P77" s="54"/>
      <c r="Q77" s="59">
        <v>9</v>
      </c>
      <c r="R77" s="59">
        <v>9.8325358851674594</v>
      </c>
      <c r="S77" s="59">
        <v>0.46904315196998098</v>
      </c>
      <c r="T77" s="59">
        <v>8.4285714285714306</v>
      </c>
      <c r="U77" s="59">
        <v>7.45091107671223</v>
      </c>
      <c r="V77" s="59">
        <v>9.6999999999999993</v>
      </c>
      <c r="W77" s="55"/>
      <c r="X77" s="59">
        <v>5.2181388351601097</v>
      </c>
      <c r="Y77" s="59"/>
      <c r="Z77" s="59">
        <v>7</v>
      </c>
      <c r="AA77" s="59">
        <v>10</v>
      </c>
      <c r="AB77" s="59">
        <v>3.53545460609699</v>
      </c>
      <c r="AC77" s="59">
        <v>5</v>
      </c>
      <c r="AD77" s="55"/>
      <c r="AE77" s="60">
        <v>0</v>
      </c>
      <c r="AF77" s="60">
        <v>0.3</v>
      </c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</row>
    <row r="78" spans="2:66" x14ac:dyDescent="0.2">
      <c r="B78" s="53" t="s">
        <v>12</v>
      </c>
      <c r="C78" s="53" t="s">
        <v>13</v>
      </c>
      <c r="D78" s="54"/>
      <c r="E78" s="55">
        <f t="shared" si="16"/>
        <v>0</v>
      </c>
      <c r="F78" s="56">
        <f t="shared" si="17"/>
        <v>0</v>
      </c>
      <c r="G78" s="55">
        <f t="shared" si="18"/>
        <v>0</v>
      </c>
      <c r="H78" s="57" t="str">
        <f t="shared" si="19"/>
        <v>0</v>
      </c>
      <c r="I78" s="58">
        <f t="shared" si="20"/>
        <v>0</v>
      </c>
      <c r="J78" s="57" t="str">
        <f t="shared" si="23"/>
        <v>0</v>
      </c>
      <c r="K78" s="57"/>
      <c r="L78" s="55">
        <f t="shared" si="21"/>
        <v>0.5</v>
      </c>
      <c r="M78" s="57" t="str">
        <f t="shared" si="22"/>
        <v>0.5</v>
      </c>
      <c r="N78" s="58">
        <v>0.5</v>
      </c>
      <c r="O78" s="58">
        <v>0.5</v>
      </c>
      <c r="P78" s="54"/>
      <c r="Q78" s="59">
        <v>5.5</v>
      </c>
      <c r="R78" s="59">
        <v>3.3971291866028701</v>
      </c>
      <c r="S78" s="59">
        <v>5.3846153846153797</v>
      </c>
      <c r="T78" s="59">
        <v>3.1428571428571401</v>
      </c>
      <c r="U78" s="59">
        <v>9.0856029641606995</v>
      </c>
      <c r="V78" s="59">
        <v>6.5333333333333297</v>
      </c>
      <c r="W78" s="55"/>
      <c r="X78" s="59">
        <v>2.8188976377952701</v>
      </c>
      <c r="Y78" s="59">
        <v>5</v>
      </c>
      <c r="Z78" s="59">
        <v>0.60000000000000098</v>
      </c>
      <c r="AA78" s="59">
        <v>8.0015860428231598</v>
      </c>
      <c r="AB78" s="59">
        <v>0</v>
      </c>
      <c r="AC78" s="59">
        <v>5</v>
      </c>
      <c r="AD78" s="55"/>
      <c r="AE78" s="60">
        <v>0</v>
      </c>
      <c r="AF78" s="60">
        <v>0.3</v>
      </c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</row>
    <row r="79" spans="2:66" x14ac:dyDescent="0.2">
      <c r="B79" s="53" t="s">
        <v>14</v>
      </c>
      <c r="C79" s="53" t="s">
        <v>15</v>
      </c>
      <c r="D79" s="54"/>
      <c r="E79" s="55">
        <f t="shared" si="16"/>
        <v>0</v>
      </c>
      <c r="F79" s="56">
        <f t="shared" si="17"/>
        <v>0</v>
      </c>
      <c r="G79" s="55">
        <f t="shared" si="18"/>
        <v>0</v>
      </c>
      <c r="H79" s="57" t="str">
        <f t="shared" si="19"/>
        <v>0</v>
      </c>
      <c r="I79" s="58">
        <f t="shared" si="20"/>
        <v>2</v>
      </c>
      <c r="J79" s="57" t="str">
        <f t="shared" si="23"/>
        <v>2</v>
      </c>
      <c r="K79" s="57"/>
      <c r="L79" s="55">
        <f t="shared" si="21"/>
        <v>0</v>
      </c>
      <c r="M79" s="57" t="str">
        <f t="shared" si="22"/>
        <v>0</v>
      </c>
      <c r="N79" s="58">
        <v>3</v>
      </c>
      <c r="O79" s="58">
        <v>3</v>
      </c>
      <c r="P79" s="54"/>
      <c r="Q79" s="59">
        <v>4.66</v>
      </c>
      <c r="R79" s="59">
        <v>1.07655502392344</v>
      </c>
      <c r="S79" s="59">
        <v>6.8292682926829302</v>
      </c>
      <c r="T79" s="59">
        <v>1.1428571428571399</v>
      </c>
      <c r="U79" s="59">
        <v>6.9519458515795503</v>
      </c>
      <c r="V79" s="59">
        <v>4.2333333333333298</v>
      </c>
      <c r="W79" s="55"/>
      <c r="X79" s="59">
        <v>10</v>
      </c>
      <c r="Y79" s="59">
        <v>7</v>
      </c>
      <c r="Z79" s="59">
        <v>7</v>
      </c>
      <c r="AA79" s="59">
        <v>10</v>
      </c>
      <c r="AB79" s="59">
        <v>0</v>
      </c>
      <c r="AC79" s="59">
        <v>5</v>
      </c>
      <c r="AD79" s="55"/>
      <c r="AE79" s="60">
        <v>0</v>
      </c>
      <c r="AF79" s="60">
        <v>0.4</v>
      </c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</row>
    <row r="80" spans="2:66" x14ac:dyDescent="0.2">
      <c r="B80" s="53" t="s">
        <v>18</v>
      </c>
      <c r="C80" s="53" t="s">
        <v>19</v>
      </c>
      <c r="D80" s="54"/>
      <c r="E80" s="55">
        <f t="shared" si="16"/>
        <v>0</v>
      </c>
      <c r="F80" s="56">
        <f t="shared" si="17"/>
        <v>0</v>
      </c>
      <c r="G80" s="55">
        <f t="shared" si="18"/>
        <v>0</v>
      </c>
      <c r="H80" s="57" t="str">
        <f t="shared" si="19"/>
        <v>0</v>
      </c>
      <c r="I80" s="58">
        <f t="shared" si="20"/>
        <v>1</v>
      </c>
      <c r="J80" s="57" t="str">
        <f t="shared" si="23"/>
        <v>1</v>
      </c>
      <c r="K80" s="57"/>
      <c r="L80" s="55">
        <f t="shared" si="21"/>
        <v>1.5</v>
      </c>
      <c r="M80" s="57" t="str">
        <f t="shared" si="22"/>
        <v>1.5</v>
      </c>
      <c r="N80" s="58">
        <v>1</v>
      </c>
      <c r="O80" s="58">
        <v>1</v>
      </c>
      <c r="P80" s="54"/>
      <c r="Q80" s="59">
        <v>4</v>
      </c>
      <c r="R80" s="59">
        <v>2.7033492822966498</v>
      </c>
      <c r="S80" s="59">
        <v>7.5234521575985003</v>
      </c>
      <c r="T80" s="59">
        <v>2.8571428571428599</v>
      </c>
      <c r="U80" s="59">
        <v>8.8461420406674698</v>
      </c>
      <c r="V80" s="59">
        <v>7.1333333333333302</v>
      </c>
      <c r="W80" s="55"/>
      <c r="X80" s="59">
        <v>1.2822229661868101</v>
      </c>
      <c r="Y80" s="59">
        <v>5</v>
      </c>
      <c r="Z80" s="59">
        <v>6.7460000000000102</v>
      </c>
      <c r="AA80" s="59">
        <v>10</v>
      </c>
      <c r="AB80" s="59">
        <v>1.5342538856647301</v>
      </c>
      <c r="AC80" s="59">
        <v>5.1571893897414203</v>
      </c>
      <c r="AD80" s="55"/>
      <c r="AE80" s="60">
        <v>0</v>
      </c>
      <c r="AF80" s="60">
        <v>0.3</v>
      </c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</row>
    <row r="81" spans="2:66" x14ac:dyDescent="0.2">
      <c r="B81" s="53" t="s">
        <v>20</v>
      </c>
      <c r="C81" s="53" t="s">
        <v>21</v>
      </c>
      <c r="D81" s="54"/>
      <c r="E81" s="55">
        <f t="shared" si="16"/>
        <v>0</v>
      </c>
      <c r="F81" s="56">
        <f t="shared" si="17"/>
        <v>0</v>
      </c>
      <c r="G81" s="55">
        <f t="shared" si="18"/>
        <v>0</v>
      </c>
      <c r="H81" s="57" t="str">
        <f t="shared" si="19"/>
        <v>0*</v>
      </c>
      <c r="I81" s="58">
        <f t="shared" si="20"/>
        <v>2</v>
      </c>
      <c r="J81" s="57" t="str">
        <f t="shared" si="23"/>
        <v>2**</v>
      </c>
      <c r="K81" s="57"/>
      <c r="L81" s="55">
        <f t="shared" si="21"/>
        <v>0.5</v>
      </c>
      <c r="M81" s="57" t="str">
        <f t="shared" si="22"/>
        <v>0.5*</v>
      </c>
      <c r="N81" s="58">
        <v>2</v>
      </c>
      <c r="O81" s="58">
        <v>2</v>
      </c>
      <c r="P81" s="54"/>
      <c r="Q81" s="59">
        <v>8.1999999999999993</v>
      </c>
      <c r="R81" s="62"/>
      <c r="S81" s="59">
        <v>2.1388367729831099</v>
      </c>
      <c r="T81" s="59">
        <v>2.8571428571428599</v>
      </c>
      <c r="U81" s="59">
        <v>6.0661954608563899</v>
      </c>
      <c r="V81" s="59">
        <v>5.7888888888888896</v>
      </c>
      <c r="W81" s="55"/>
      <c r="X81" s="59">
        <v>10</v>
      </c>
      <c r="Y81" s="59"/>
      <c r="Z81" s="59"/>
      <c r="AA81" s="59">
        <v>10</v>
      </c>
      <c r="AB81" s="59">
        <v>3.3620172103261998</v>
      </c>
      <c r="AC81" s="59">
        <v>5</v>
      </c>
      <c r="AD81" s="55"/>
      <c r="AE81" s="60">
        <v>0.2</v>
      </c>
      <c r="AF81" s="60">
        <v>0.5</v>
      </c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</row>
    <row r="82" spans="2:66" x14ac:dyDescent="0.2">
      <c r="B82" s="53" t="s">
        <v>22</v>
      </c>
      <c r="C82" s="53" t="s">
        <v>23</v>
      </c>
      <c r="D82" s="54"/>
      <c r="E82" s="55">
        <f t="shared" si="16"/>
        <v>0</v>
      </c>
      <c r="F82" s="56">
        <f t="shared" si="17"/>
        <v>0</v>
      </c>
      <c r="G82" s="55">
        <f t="shared" si="18"/>
        <v>0</v>
      </c>
      <c r="H82" s="57" t="str">
        <f t="shared" si="19"/>
        <v>0</v>
      </c>
      <c r="I82" s="58">
        <f t="shared" si="20"/>
        <v>0</v>
      </c>
      <c r="J82" s="57" t="str">
        <f t="shared" si="23"/>
        <v>0*</v>
      </c>
      <c r="K82" s="57"/>
      <c r="L82" s="55">
        <f t="shared" si="21"/>
        <v>0.5</v>
      </c>
      <c r="M82" s="57" t="str">
        <f t="shared" si="22"/>
        <v>0.5</v>
      </c>
      <c r="N82" s="58">
        <v>1</v>
      </c>
      <c r="O82" s="58">
        <v>1</v>
      </c>
      <c r="P82" s="54"/>
      <c r="Q82" s="59">
        <v>0.25</v>
      </c>
      <c r="R82" s="59">
        <v>0.88516746411483305</v>
      </c>
      <c r="S82" s="59">
        <v>3.15196998123827</v>
      </c>
      <c r="T82" s="59">
        <v>0.71428571428571397</v>
      </c>
      <c r="U82" s="59">
        <v>9.1469345131246893</v>
      </c>
      <c r="V82" s="59">
        <v>2.18888888888889</v>
      </c>
      <c r="W82" s="55"/>
      <c r="X82" s="59">
        <v>7.1428571428571104</v>
      </c>
      <c r="Y82" s="59"/>
      <c r="Z82" s="59">
        <v>3.5</v>
      </c>
      <c r="AA82" s="59">
        <v>9.4102564102564106</v>
      </c>
      <c r="AB82" s="59">
        <v>0</v>
      </c>
      <c r="AC82" s="59">
        <v>5</v>
      </c>
      <c r="AD82" s="55"/>
      <c r="AE82" s="60">
        <v>0</v>
      </c>
      <c r="AF82" s="60">
        <v>0.6</v>
      </c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</row>
    <row r="83" spans="2:66" x14ac:dyDescent="0.2">
      <c r="B83" s="53" t="s">
        <v>24</v>
      </c>
      <c r="C83" s="53" t="s">
        <v>25</v>
      </c>
      <c r="D83" s="54"/>
      <c r="E83" s="55">
        <f t="shared" si="16"/>
        <v>0</v>
      </c>
      <c r="F83" s="56">
        <f t="shared" si="17"/>
        <v>0</v>
      </c>
      <c r="G83" s="55">
        <f t="shared" si="18"/>
        <v>0</v>
      </c>
      <c r="H83" s="57" t="str">
        <f t="shared" si="19"/>
        <v>0</v>
      </c>
      <c r="I83" s="58">
        <f t="shared" si="20"/>
        <v>1</v>
      </c>
      <c r="J83" s="57" t="str">
        <f t="shared" si="23"/>
        <v>1</v>
      </c>
      <c r="K83" s="57"/>
      <c r="L83" s="55">
        <f t="shared" si="21"/>
        <v>0.5</v>
      </c>
      <c r="M83" s="57" t="str">
        <f t="shared" si="22"/>
        <v>0.5</v>
      </c>
      <c r="N83" s="58">
        <v>1.5</v>
      </c>
      <c r="O83" s="58">
        <v>1.5</v>
      </c>
      <c r="P83" s="54"/>
      <c r="Q83" s="59">
        <v>2.5</v>
      </c>
      <c r="R83" s="59">
        <v>0</v>
      </c>
      <c r="S83" s="59">
        <v>1.8011257035647299</v>
      </c>
      <c r="T83" s="59">
        <v>0.42857142857142899</v>
      </c>
      <c r="U83" s="59">
        <v>8.3425522051341297</v>
      </c>
      <c r="V83" s="59">
        <v>2.6777777777777798</v>
      </c>
      <c r="W83" s="55"/>
      <c r="X83" s="59">
        <v>3.24684531405076</v>
      </c>
      <c r="Y83" s="59">
        <v>5</v>
      </c>
      <c r="Z83" s="59">
        <v>3</v>
      </c>
      <c r="AA83" s="59">
        <v>9.5384615384615401</v>
      </c>
      <c r="AB83" s="59">
        <v>0</v>
      </c>
      <c r="AC83" s="59">
        <v>10</v>
      </c>
      <c r="AD83" s="55"/>
      <c r="AE83" s="60">
        <v>0</v>
      </c>
      <c r="AF83" s="60">
        <v>0.4</v>
      </c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</row>
    <row r="84" spans="2:66" x14ac:dyDescent="0.2">
      <c r="B84" s="53" t="s">
        <v>26</v>
      </c>
      <c r="C84" s="53" t="s">
        <v>27</v>
      </c>
      <c r="D84" s="54"/>
      <c r="E84" s="55">
        <f t="shared" si="16"/>
        <v>0</v>
      </c>
      <c r="F84" s="56">
        <f t="shared" si="17"/>
        <v>0</v>
      </c>
      <c r="G84" s="55">
        <f t="shared" si="18"/>
        <v>0</v>
      </c>
      <c r="H84" s="57" t="str">
        <f t="shared" si="19"/>
        <v>0</v>
      </c>
      <c r="I84" s="58">
        <f t="shared" si="20"/>
        <v>2</v>
      </c>
      <c r="J84" s="57" t="str">
        <f t="shared" si="23"/>
        <v>2</v>
      </c>
      <c r="K84" s="57"/>
      <c r="L84" s="55">
        <f t="shared" si="21"/>
        <v>1.5</v>
      </c>
      <c r="M84" s="57" t="str">
        <f t="shared" si="22"/>
        <v>1.5</v>
      </c>
      <c r="N84" s="58">
        <v>3</v>
      </c>
      <c r="O84" s="58">
        <v>3</v>
      </c>
      <c r="P84" s="54"/>
      <c r="Q84" s="59">
        <v>7.16</v>
      </c>
      <c r="R84" s="59">
        <v>4.2344497607655498</v>
      </c>
      <c r="S84" s="59">
        <v>2.4390243902439002</v>
      </c>
      <c r="T84" s="59">
        <v>3.71428571428571</v>
      </c>
      <c r="U84" s="59">
        <v>8.8461420406674698</v>
      </c>
      <c r="V84" s="59">
        <v>7.9222222222222198</v>
      </c>
      <c r="W84" s="55"/>
      <c r="X84" s="59">
        <v>7.1428571428571104</v>
      </c>
      <c r="Y84" s="59">
        <v>7</v>
      </c>
      <c r="Z84" s="59">
        <v>3.3860000000000001</v>
      </c>
      <c r="AA84" s="59">
        <v>10</v>
      </c>
      <c r="AB84" s="59">
        <v>2.89507037555867</v>
      </c>
      <c r="AC84" s="59">
        <v>10</v>
      </c>
      <c r="AD84" s="55"/>
      <c r="AE84" s="60">
        <v>0</v>
      </c>
      <c r="AF84" s="60">
        <v>0.3</v>
      </c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</row>
    <row r="85" spans="2:66" x14ac:dyDescent="0.2">
      <c r="B85" s="53" t="s">
        <v>30</v>
      </c>
      <c r="C85" s="53" t="s">
        <v>31</v>
      </c>
      <c r="D85" s="54"/>
      <c r="E85" s="55">
        <f t="shared" si="16"/>
        <v>0</v>
      </c>
      <c r="F85" s="56">
        <f t="shared" si="17"/>
        <v>0</v>
      </c>
      <c r="G85" s="55">
        <f t="shared" si="18"/>
        <v>0</v>
      </c>
      <c r="H85" s="57" t="str">
        <f t="shared" si="19"/>
        <v>0</v>
      </c>
      <c r="I85" s="58">
        <f t="shared" si="20"/>
        <v>0</v>
      </c>
      <c r="J85" s="57" t="str">
        <f t="shared" si="23"/>
        <v>0</v>
      </c>
      <c r="K85" s="57"/>
      <c r="L85" s="55">
        <f t="shared" si="21"/>
        <v>0</v>
      </c>
      <c r="M85" s="57" t="str">
        <f t="shared" si="22"/>
        <v>0</v>
      </c>
      <c r="N85" s="58">
        <v>0.5</v>
      </c>
      <c r="O85" s="58">
        <v>0.5</v>
      </c>
      <c r="P85" s="54"/>
      <c r="Q85" s="59">
        <v>2</v>
      </c>
      <c r="R85" s="59">
        <v>0</v>
      </c>
      <c r="S85" s="59">
        <v>1.8761726078799199</v>
      </c>
      <c r="T85" s="59">
        <v>0.42857142857142899</v>
      </c>
      <c r="U85" s="59">
        <v>6.7548001926030699</v>
      </c>
      <c r="V85" s="59">
        <v>3.0111111111111102</v>
      </c>
      <c r="W85" s="55"/>
      <c r="X85" s="59">
        <v>2.3809523809523698</v>
      </c>
      <c r="Y85" s="59">
        <v>5</v>
      </c>
      <c r="Z85" s="59">
        <v>3</v>
      </c>
      <c r="AA85" s="59">
        <v>9.1538461538461604</v>
      </c>
      <c r="AB85" s="59">
        <v>0</v>
      </c>
      <c r="AC85" s="59">
        <v>5</v>
      </c>
      <c r="AD85" s="54"/>
      <c r="AE85" s="60">
        <v>0</v>
      </c>
      <c r="AF85" s="60">
        <v>0.4</v>
      </c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</row>
    <row r="86" spans="2:66" x14ac:dyDescent="0.2">
      <c r="B86" s="53" t="s">
        <v>32</v>
      </c>
      <c r="C86" s="53" t="s">
        <v>33</v>
      </c>
      <c r="D86" s="54"/>
      <c r="E86" s="55">
        <f t="shared" si="16"/>
        <v>0</v>
      </c>
      <c r="F86" s="56">
        <f t="shared" si="17"/>
        <v>0</v>
      </c>
      <c r="G86" s="55">
        <f t="shared" si="18"/>
        <v>0</v>
      </c>
      <c r="H86" s="57" t="str">
        <f t="shared" si="19"/>
        <v>0</v>
      </c>
      <c r="I86" s="58">
        <f t="shared" si="20"/>
        <v>0</v>
      </c>
      <c r="J86" s="57" t="str">
        <f t="shared" si="23"/>
        <v>0</v>
      </c>
      <c r="K86" s="57"/>
      <c r="L86" s="55">
        <f t="shared" si="21"/>
        <v>3</v>
      </c>
      <c r="M86" s="57" t="str">
        <f t="shared" si="22"/>
        <v>3</v>
      </c>
      <c r="N86" s="58">
        <v>0.5</v>
      </c>
      <c r="O86" s="58">
        <v>0.5</v>
      </c>
      <c r="P86" s="54"/>
      <c r="Q86" s="59">
        <v>9.5</v>
      </c>
      <c r="R86" s="59">
        <v>8.6124401913875595</v>
      </c>
      <c r="S86" s="59">
        <v>7.5046904315197001</v>
      </c>
      <c r="T86" s="59">
        <v>9.28571428571429</v>
      </c>
      <c r="U86" s="59">
        <v>7.1174890712645604</v>
      </c>
      <c r="V86" s="59">
        <v>8.0555555555555607</v>
      </c>
      <c r="W86" s="55"/>
      <c r="X86" s="59">
        <v>7.1428571428571104</v>
      </c>
      <c r="Y86" s="59">
        <v>5</v>
      </c>
      <c r="Z86" s="59">
        <v>3</v>
      </c>
      <c r="AA86" s="59">
        <v>4.5999999999999996</v>
      </c>
      <c r="AB86" s="59">
        <v>3.2686278433726899</v>
      </c>
      <c r="AC86" s="59">
        <v>5</v>
      </c>
      <c r="AD86" s="54"/>
      <c r="AE86" s="60">
        <v>0</v>
      </c>
      <c r="AF86" s="60">
        <v>0.3</v>
      </c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</row>
    <row r="87" spans="2:66" x14ac:dyDescent="0.2">
      <c r="B87" s="53" t="s">
        <v>38</v>
      </c>
      <c r="C87" s="53" t="s">
        <v>39</v>
      </c>
      <c r="D87" s="54"/>
      <c r="E87" s="55">
        <f t="shared" si="16"/>
        <v>0</v>
      </c>
      <c r="F87" s="56">
        <f t="shared" si="17"/>
        <v>0</v>
      </c>
      <c r="G87" s="55">
        <f t="shared" si="18"/>
        <v>0</v>
      </c>
      <c r="H87" s="57" t="str">
        <f t="shared" si="19"/>
        <v>0</v>
      </c>
      <c r="I87" s="58">
        <f t="shared" si="20"/>
        <v>2</v>
      </c>
      <c r="J87" s="57" t="str">
        <f t="shared" si="23"/>
        <v>2</v>
      </c>
      <c r="K87" s="57"/>
      <c r="L87" s="55">
        <f t="shared" si="21"/>
        <v>0.5</v>
      </c>
      <c r="M87" s="57" t="str">
        <f t="shared" si="22"/>
        <v>0.5</v>
      </c>
      <c r="N87" s="58">
        <v>2.5</v>
      </c>
      <c r="O87" s="58">
        <v>2.5</v>
      </c>
      <c r="P87" s="54"/>
      <c r="Q87" s="59">
        <v>4.88</v>
      </c>
      <c r="R87" s="59">
        <v>2.4162679425837301</v>
      </c>
      <c r="S87" s="59">
        <v>3.3771106941838598</v>
      </c>
      <c r="T87" s="59">
        <v>2.71428571428571</v>
      </c>
      <c r="U87" s="59">
        <v>8.8400521524361295</v>
      </c>
      <c r="V87" s="59">
        <v>5.4666666666666703</v>
      </c>
      <c r="W87" s="55"/>
      <c r="X87" s="59">
        <v>3.7261538461538501</v>
      </c>
      <c r="Y87" s="59">
        <v>7</v>
      </c>
      <c r="Z87" s="59">
        <v>10</v>
      </c>
      <c r="AA87" s="59">
        <v>10</v>
      </c>
      <c r="AB87" s="59">
        <v>0</v>
      </c>
      <c r="AC87" s="59">
        <v>5</v>
      </c>
      <c r="AD87" s="54"/>
      <c r="AE87" s="60">
        <v>0</v>
      </c>
      <c r="AF87" s="60">
        <v>0.3</v>
      </c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</row>
    <row r="88" spans="2:66" x14ac:dyDescent="0.2">
      <c r="B88" s="53" t="s">
        <v>40</v>
      </c>
      <c r="C88" s="53" t="s">
        <v>41</v>
      </c>
      <c r="D88" s="54"/>
      <c r="E88" s="55">
        <f t="shared" si="16"/>
        <v>0</v>
      </c>
      <c r="F88" s="56">
        <f t="shared" si="17"/>
        <v>0</v>
      </c>
      <c r="G88" s="55">
        <f t="shared" si="18"/>
        <v>0</v>
      </c>
      <c r="H88" s="57" t="str">
        <f t="shared" si="19"/>
        <v>0</v>
      </c>
      <c r="I88" s="58">
        <f t="shared" si="20"/>
        <v>2</v>
      </c>
      <c r="J88" s="57" t="str">
        <f t="shared" si="23"/>
        <v>2</v>
      </c>
      <c r="K88" s="57"/>
      <c r="L88" s="55">
        <f t="shared" si="21"/>
        <v>0.5</v>
      </c>
      <c r="M88" s="57" t="str">
        <f t="shared" si="22"/>
        <v>0.5</v>
      </c>
      <c r="N88" s="58">
        <v>2.5</v>
      </c>
      <c r="O88" s="58">
        <v>2.5</v>
      </c>
      <c r="P88" s="54"/>
      <c r="Q88" s="59">
        <v>6.12</v>
      </c>
      <c r="R88" s="59">
        <v>0.52631578947368296</v>
      </c>
      <c r="S88" s="59">
        <v>4.7654784240150097</v>
      </c>
      <c r="T88" s="59">
        <v>1.8571428571428601</v>
      </c>
      <c r="U88" s="59">
        <v>3.4106540045534102</v>
      </c>
      <c r="V88" s="59">
        <v>7.1</v>
      </c>
      <c r="W88" s="55"/>
      <c r="X88" s="59">
        <v>10</v>
      </c>
      <c r="Y88" s="59">
        <v>7</v>
      </c>
      <c r="Z88" s="59">
        <v>3</v>
      </c>
      <c r="AA88" s="59">
        <v>10</v>
      </c>
      <c r="AB88" s="59">
        <v>0</v>
      </c>
      <c r="AC88" s="59">
        <v>5</v>
      </c>
      <c r="AD88" s="54"/>
      <c r="AE88" s="60">
        <v>0</v>
      </c>
      <c r="AF88" s="60">
        <v>0.3</v>
      </c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</row>
    <row r="89" spans="2:66" x14ac:dyDescent="0.2">
      <c r="B89" s="53" t="s">
        <v>44</v>
      </c>
      <c r="C89" s="53" t="s">
        <v>45</v>
      </c>
      <c r="D89" s="54"/>
      <c r="E89" s="55">
        <f t="shared" si="16"/>
        <v>0</v>
      </c>
      <c r="F89" s="56">
        <f t="shared" si="17"/>
        <v>0</v>
      </c>
      <c r="G89" s="55">
        <f t="shared" si="18"/>
        <v>0</v>
      </c>
      <c r="H89" s="57" t="str">
        <f t="shared" si="19"/>
        <v>0</v>
      </c>
      <c r="I89" s="58">
        <f t="shared" si="20"/>
        <v>1</v>
      </c>
      <c r="J89" s="57" t="str">
        <f t="shared" si="23"/>
        <v>1</v>
      </c>
      <c r="K89" s="57"/>
      <c r="L89" s="55">
        <f t="shared" si="21"/>
        <v>1.5</v>
      </c>
      <c r="M89" s="57" t="str">
        <f t="shared" si="22"/>
        <v>1.5</v>
      </c>
      <c r="N89" s="58">
        <v>1.5</v>
      </c>
      <c r="O89" s="58">
        <v>1.5</v>
      </c>
      <c r="P89" s="54"/>
      <c r="Q89" s="59">
        <v>5.44</v>
      </c>
      <c r="R89" s="59">
        <v>3.2296650717703299</v>
      </c>
      <c r="S89" s="59">
        <v>7.9737335834896799</v>
      </c>
      <c r="T89" s="59">
        <v>3.8571428571428599</v>
      </c>
      <c r="U89" s="59">
        <v>8.1474911110942294</v>
      </c>
      <c r="V89" s="59">
        <v>7.8</v>
      </c>
      <c r="W89" s="55"/>
      <c r="X89" s="59">
        <v>6.9230769230769198</v>
      </c>
      <c r="Y89" s="59">
        <v>1</v>
      </c>
      <c r="Z89" s="59">
        <v>7</v>
      </c>
      <c r="AA89" s="59">
        <v>10</v>
      </c>
      <c r="AB89" s="59">
        <v>0</v>
      </c>
      <c r="AC89" s="59">
        <v>5.847645628715</v>
      </c>
      <c r="AD89" s="54"/>
      <c r="AE89" s="60">
        <v>0</v>
      </c>
      <c r="AF89" s="60">
        <v>0.3</v>
      </c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</row>
    <row r="90" spans="2:66" x14ac:dyDescent="0.2">
      <c r="B90" s="53" t="s">
        <v>46</v>
      </c>
      <c r="C90" s="53" t="s">
        <v>47</v>
      </c>
      <c r="D90" s="54"/>
      <c r="E90" s="55">
        <f t="shared" si="16"/>
        <v>0</v>
      </c>
      <c r="F90" s="56">
        <f t="shared" si="17"/>
        <v>0</v>
      </c>
      <c r="G90" s="55">
        <f t="shared" si="18"/>
        <v>0</v>
      </c>
      <c r="H90" s="57" t="str">
        <f t="shared" si="19"/>
        <v>0</v>
      </c>
      <c r="I90" s="58">
        <f t="shared" si="20"/>
        <v>1</v>
      </c>
      <c r="J90" s="57" t="str">
        <f t="shared" si="23"/>
        <v>1</v>
      </c>
      <c r="K90" s="57"/>
      <c r="L90" s="55">
        <f t="shared" si="21"/>
        <v>1</v>
      </c>
      <c r="M90" s="57" t="str">
        <f t="shared" si="22"/>
        <v>1</v>
      </c>
      <c r="N90" s="58">
        <v>2.5</v>
      </c>
      <c r="O90" s="58">
        <v>2.5</v>
      </c>
      <c r="P90" s="54"/>
      <c r="Q90" s="59">
        <v>6.94</v>
      </c>
      <c r="R90" s="59">
        <v>1.02870813397129</v>
      </c>
      <c r="S90" s="59">
        <v>2.7954971857410902</v>
      </c>
      <c r="T90" s="59">
        <v>1.71428571428572</v>
      </c>
      <c r="U90" s="59">
        <v>7.2518073295947802</v>
      </c>
      <c r="V90" s="59">
        <v>7.31111111111111</v>
      </c>
      <c r="W90" s="55"/>
      <c r="X90" s="59">
        <v>6.6415384615384596</v>
      </c>
      <c r="Y90" s="59">
        <v>7</v>
      </c>
      <c r="Z90" s="59">
        <v>7</v>
      </c>
      <c r="AA90" s="59">
        <v>10</v>
      </c>
      <c r="AB90" s="59">
        <v>0</v>
      </c>
      <c r="AC90" s="59">
        <v>7.6155393856078701</v>
      </c>
      <c r="AD90" s="54"/>
      <c r="AE90" s="60">
        <v>0</v>
      </c>
      <c r="AF90" s="60">
        <v>0.3</v>
      </c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</row>
    <row r="91" spans="2:66" x14ac:dyDescent="0.2">
      <c r="B91" s="53" t="s">
        <v>48</v>
      </c>
      <c r="C91" s="53" t="s">
        <v>49</v>
      </c>
      <c r="D91" s="54"/>
      <c r="E91" s="55">
        <f t="shared" si="16"/>
        <v>0</v>
      </c>
      <c r="F91" s="56">
        <f t="shared" si="17"/>
        <v>0</v>
      </c>
      <c r="G91" s="55">
        <f t="shared" si="18"/>
        <v>0</v>
      </c>
      <c r="H91" s="57" t="str">
        <f t="shared" si="19"/>
        <v>0</v>
      </c>
      <c r="I91" s="58">
        <f t="shared" si="20"/>
        <v>3</v>
      </c>
      <c r="J91" s="57" t="str">
        <f t="shared" si="23"/>
        <v>3</v>
      </c>
      <c r="K91" s="57"/>
      <c r="L91" s="55">
        <f t="shared" si="21"/>
        <v>1.5</v>
      </c>
      <c r="M91" s="57" t="str">
        <f t="shared" si="22"/>
        <v>1.5</v>
      </c>
      <c r="N91" s="58">
        <v>3</v>
      </c>
      <c r="O91" s="58">
        <v>3</v>
      </c>
      <c r="P91" s="54"/>
      <c r="Q91" s="59">
        <v>7.64</v>
      </c>
      <c r="R91" s="59">
        <v>4.6650717703349303</v>
      </c>
      <c r="S91" s="59">
        <v>8.5553470919324592</v>
      </c>
      <c r="T91" s="59">
        <v>5.28571428571429</v>
      </c>
      <c r="U91" s="59">
        <v>8.3161345203844306</v>
      </c>
      <c r="V91" s="59">
        <v>6.7555555555555502</v>
      </c>
      <c r="W91" s="55"/>
      <c r="X91" s="59">
        <v>10</v>
      </c>
      <c r="Y91" s="59">
        <v>1</v>
      </c>
      <c r="Z91" s="59">
        <v>10</v>
      </c>
      <c r="AA91" s="59">
        <v>10</v>
      </c>
      <c r="AB91" s="59">
        <v>4.4693482756320497</v>
      </c>
      <c r="AC91" s="59">
        <v>5</v>
      </c>
      <c r="AD91" s="54"/>
      <c r="AE91" s="60">
        <v>0</v>
      </c>
      <c r="AF91" s="60">
        <v>0.4</v>
      </c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</row>
    <row r="92" spans="2:66" x14ac:dyDescent="0.2">
      <c r="B92" s="53" t="s">
        <v>50</v>
      </c>
      <c r="C92" s="53" t="s">
        <v>51</v>
      </c>
      <c r="D92" s="54"/>
      <c r="E92" s="55">
        <f t="shared" si="16"/>
        <v>0</v>
      </c>
      <c r="F92" s="56">
        <f t="shared" si="17"/>
        <v>0</v>
      </c>
      <c r="G92" s="55">
        <f t="shared" si="18"/>
        <v>0</v>
      </c>
      <c r="H92" s="57" t="str">
        <f t="shared" si="19"/>
        <v>0</v>
      </c>
      <c r="I92" s="58">
        <f t="shared" si="20"/>
        <v>1</v>
      </c>
      <c r="J92" s="57" t="str">
        <f t="shared" si="23"/>
        <v>1</v>
      </c>
      <c r="K92" s="57"/>
      <c r="L92" s="55">
        <f t="shared" si="21"/>
        <v>2</v>
      </c>
      <c r="M92" s="57" t="str">
        <f t="shared" si="22"/>
        <v>2</v>
      </c>
      <c r="N92" s="58">
        <v>2</v>
      </c>
      <c r="O92" s="58">
        <v>2</v>
      </c>
      <c r="P92" s="54"/>
      <c r="Q92" s="59">
        <v>7.25</v>
      </c>
      <c r="R92" s="59">
        <v>8.0861244019138692</v>
      </c>
      <c r="S92" s="59">
        <v>3.67729831144465</v>
      </c>
      <c r="T92" s="59">
        <v>6.4285714285714297</v>
      </c>
      <c r="U92" s="59">
        <v>9.6467862996030895</v>
      </c>
      <c r="V92" s="59">
        <v>8.3333333333333304</v>
      </c>
      <c r="W92" s="55"/>
      <c r="X92" s="59">
        <v>9.5887976173319895</v>
      </c>
      <c r="Y92" s="59">
        <v>1</v>
      </c>
      <c r="Z92" s="59">
        <v>8</v>
      </c>
      <c r="AA92" s="59">
        <v>10</v>
      </c>
      <c r="AB92" s="59">
        <v>2.4948302314722199</v>
      </c>
      <c r="AC92" s="59">
        <v>5</v>
      </c>
      <c r="AD92" s="54"/>
      <c r="AE92" s="60">
        <v>0</v>
      </c>
      <c r="AF92" s="60">
        <v>0.2</v>
      </c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</row>
    <row r="93" spans="2:66" x14ac:dyDescent="0.2">
      <c r="B93" s="53" t="s">
        <v>52</v>
      </c>
      <c r="C93" s="53" t="s">
        <v>53</v>
      </c>
      <c r="D93" s="54"/>
      <c r="E93" s="55">
        <f t="shared" si="16"/>
        <v>0</v>
      </c>
      <c r="F93" s="56">
        <f t="shared" si="17"/>
        <v>0</v>
      </c>
      <c r="G93" s="55">
        <f t="shared" si="18"/>
        <v>0</v>
      </c>
      <c r="H93" s="57" t="str">
        <f t="shared" si="19"/>
        <v>0</v>
      </c>
      <c r="I93" s="58">
        <f t="shared" si="20"/>
        <v>2</v>
      </c>
      <c r="J93" s="57" t="str">
        <f t="shared" si="23"/>
        <v>2</v>
      </c>
      <c r="K93" s="57"/>
      <c r="L93" s="55">
        <f t="shared" si="21"/>
        <v>1</v>
      </c>
      <c r="M93" s="57" t="str">
        <f t="shared" si="22"/>
        <v>1</v>
      </c>
      <c r="N93" s="58">
        <v>2.5</v>
      </c>
      <c r="O93" s="58">
        <v>2.5</v>
      </c>
      <c r="P93" s="54"/>
      <c r="Q93" s="59">
        <v>3.75</v>
      </c>
      <c r="R93" s="59">
        <v>3.7320574162679399</v>
      </c>
      <c r="S93" s="59">
        <v>3.2082551594746702</v>
      </c>
      <c r="T93" s="59">
        <v>4.8571428571428603</v>
      </c>
      <c r="U93" s="59">
        <v>7.9856887637378904</v>
      </c>
      <c r="V93" s="59">
        <v>8.1111111111111107</v>
      </c>
      <c r="W93" s="55"/>
      <c r="X93" s="59">
        <v>10</v>
      </c>
      <c r="Y93" s="59">
        <v>7</v>
      </c>
      <c r="Z93" s="59">
        <v>2.8919999999999999</v>
      </c>
      <c r="AA93" s="59">
        <v>10</v>
      </c>
      <c r="AB93" s="59">
        <v>0</v>
      </c>
      <c r="AC93" s="59">
        <v>5</v>
      </c>
      <c r="AD93" s="54"/>
      <c r="AE93" s="60">
        <v>0</v>
      </c>
      <c r="AF93" s="60">
        <v>0.2</v>
      </c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</row>
    <row r="94" spans="2:66" x14ac:dyDescent="0.2">
      <c r="B94" s="53" t="s">
        <v>54</v>
      </c>
      <c r="C94" s="53" t="s">
        <v>55</v>
      </c>
      <c r="D94" s="54"/>
      <c r="E94" s="55">
        <f t="shared" si="16"/>
        <v>0</v>
      </c>
      <c r="F94" s="56">
        <f t="shared" si="17"/>
        <v>0</v>
      </c>
      <c r="G94" s="55">
        <f t="shared" si="18"/>
        <v>0</v>
      </c>
      <c r="H94" s="57" t="str">
        <f t="shared" si="19"/>
        <v>0</v>
      </c>
      <c r="I94" s="58">
        <f t="shared" si="20"/>
        <v>0</v>
      </c>
      <c r="J94" s="57" t="str">
        <f t="shared" si="23"/>
        <v>0*</v>
      </c>
      <c r="K94" s="57"/>
      <c r="L94" s="55">
        <f t="shared" si="21"/>
        <v>0.5</v>
      </c>
      <c r="M94" s="57" t="str">
        <f t="shared" si="22"/>
        <v>0.5</v>
      </c>
      <c r="N94" s="58">
        <v>1.5</v>
      </c>
      <c r="O94" s="58">
        <v>1.5</v>
      </c>
      <c r="P94" s="54"/>
      <c r="Q94" s="59">
        <v>7.62</v>
      </c>
      <c r="R94" s="59">
        <v>1.8181818181818199</v>
      </c>
      <c r="S94" s="59">
        <v>4.5778611632270199</v>
      </c>
      <c r="T94" s="59">
        <v>3.2857142857142798</v>
      </c>
      <c r="U94" s="59">
        <v>5.14941785976779</v>
      </c>
      <c r="V94" s="59">
        <v>5.1555555555555603</v>
      </c>
      <c r="W94" s="55"/>
      <c r="X94" s="59">
        <v>9.5238095238094793</v>
      </c>
      <c r="Y94" s="59"/>
      <c r="Z94" s="59">
        <v>8.9920000000000009</v>
      </c>
      <c r="AA94" s="59">
        <v>8.1282051282051295</v>
      </c>
      <c r="AB94" s="59">
        <v>1.38749916616637</v>
      </c>
      <c r="AC94" s="59">
        <v>5</v>
      </c>
      <c r="AD94" s="54"/>
      <c r="AE94" s="60">
        <v>0</v>
      </c>
      <c r="AF94" s="60">
        <v>0.5</v>
      </c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</row>
    <row r="95" spans="2:66" x14ac:dyDescent="0.2">
      <c r="B95" s="53" t="s">
        <v>56</v>
      </c>
      <c r="C95" s="53" t="s">
        <v>57</v>
      </c>
      <c r="D95" s="54"/>
      <c r="E95" s="55">
        <f t="shared" si="16"/>
        <v>0</v>
      </c>
      <c r="F95" s="56">
        <f t="shared" si="17"/>
        <v>0</v>
      </c>
      <c r="G95" s="55">
        <f t="shared" si="18"/>
        <v>0</v>
      </c>
      <c r="H95" s="57" t="str">
        <f t="shared" si="19"/>
        <v>0</v>
      </c>
      <c r="I95" s="58">
        <f t="shared" si="20"/>
        <v>2</v>
      </c>
      <c r="J95" s="57" t="str">
        <f t="shared" si="23"/>
        <v>2</v>
      </c>
      <c r="K95" s="57"/>
      <c r="L95" s="55">
        <f t="shared" si="21"/>
        <v>0.5</v>
      </c>
      <c r="M95" s="57" t="str">
        <f t="shared" si="22"/>
        <v>0.5</v>
      </c>
      <c r="N95" s="58">
        <v>2.5</v>
      </c>
      <c r="O95" s="58">
        <v>2.5</v>
      </c>
      <c r="P95" s="54"/>
      <c r="Q95" s="59">
        <v>7.48</v>
      </c>
      <c r="R95" s="59">
        <v>1.8181818181818199</v>
      </c>
      <c r="S95" s="59">
        <v>0.78799249530956705</v>
      </c>
      <c r="T95" s="59">
        <v>1.8571428571428601</v>
      </c>
      <c r="U95" s="59">
        <v>6.6757068127015602</v>
      </c>
      <c r="V95" s="59">
        <v>6.2888888888888896</v>
      </c>
      <c r="W95" s="55"/>
      <c r="X95" s="59">
        <v>10</v>
      </c>
      <c r="Y95" s="59">
        <v>5</v>
      </c>
      <c r="Z95" s="59">
        <v>7</v>
      </c>
      <c r="AA95" s="59">
        <v>10</v>
      </c>
      <c r="AB95" s="59">
        <v>0</v>
      </c>
      <c r="AC95" s="59">
        <v>0</v>
      </c>
      <c r="AD95" s="54"/>
      <c r="AE95" s="60">
        <v>0</v>
      </c>
      <c r="AF95" s="60">
        <v>0.5</v>
      </c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</row>
    <row r="96" spans="2:66" x14ac:dyDescent="0.2">
      <c r="B96" s="53" t="s">
        <v>58</v>
      </c>
      <c r="C96" s="53" t="s">
        <v>59</v>
      </c>
      <c r="D96" s="54"/>
      <c r="E96" s="55">
        <f t="shared" si="16"/>
        <v>0</v>
      </c>
      <c r="F96" s="56">
        <f t="shared" si="17"/>
        <v>0</v>
      </c>
      <c r="G96" s="55">
        <f t="shared" si="18"/>
        <v>0</v>
      </c>
      <c r="H96" s="57" t="str">
        <f t="shared" si="19"/>
        <v>0</v>
      </c>
      <c r="I96" s="58">
        <f t="shared" si="20"/>
        <v>2</v>
      </c>
      <c r="J96" s="57" t="str">
        <f t="shared" si="23"/>
        <v>2</v>
      </c>
      <c r="K96" s="57"/>
      <c r="L96" s="55">
        <f t="shared" si="21"/>
        <v>2</v>
      </c>
      <c r="M96" s="57" t="str">
        <f t="shared" si="22"/>
        <v>2</v>
      </c>
      <c r="N96" s="58">
        <v>2.5</v>
      </c>
      <c r="O96" s="58">
        <v>2.5</v>
      </c>
      <c r="P96" s="54"/>
      <c r="Q96" s="59">
        <v>5.94</v>
      </c>
      <c r="R96" s="59">
        <v>6.9856459330143501</v>
      </c>
      <c r="S96" s="59">
        <v>7</v>
      </c>
      <c r="T96" s="59">
        <v>7.4285714285714297</v>
      </c>
      <c r="U96" s="59">
        <v>8.5336841842253897</v>
      </c>
      <c r="V96" s="59">
        <v>7.7222222222222197</v>
      </c>
      <c r="W96" s="55"/>
      <c r="X96" s="59">
        <v>10</v>
      </c>
      <c r="Y96" s="59">
        <v>7</v>
      </c>
      <c r="Z96" s="59">
        <v>0</v>
      </c>
      <c r="AA96" s="59">
        <v>10</v>
      </c>
      <c r="AB96" s="59">
        <v>2.3880995263824998</v>
      </c>
      <c r="AC96" s="59">
        <v>5</v>
      </c>
      <c r="AD96" s="54"/>
      <c r="AE96" s="60">
        <v>0</v>
      </c>
      <c r="AF96" s="60">
        <v>0.4</v>
      </c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</row>
    <row r="97" spans="2:66" x14ac:dyDescent="0.2">
      <c r="B97" s="53" t="s">
        <v>60</v>
      </c>
      <c r="C97" s="53" t="s">
        <v>61</v>
      </c>
      <c r="D97" s="54"/>
      <c r="E97" s="55">
        <f t="shared" si="16"/>
        <v>0</v>
      </c>
      <c r="F97" s="56">
        <f t="shared" si="17"/>
        <v>0</v>
      </c>
      <c r="G97" s="55">
        <f t="shared" si="18"/>
        <v>0</v>
      </c>
      <c r="H97" s="57" t="str">
        <f t="shared" si="19"/>
        <v>0</v>
      </c>
      <c r="I97" s="58">
        <f t="shared" si="20"/>
        <v>3</v>
      </c>
      <c r="J97" s="57" t="str">
        <f t="shared" si="23"/>
        <v>3</v>
      </c>
      <c r="K97" s="57"/>
      <c r="L97" s="55">
        <f t="shared" si="21"/>
        <v>1</v>
      </c>
      <c r="M97" s="57" t="str">
        <f t="shared" si="22"/>
        <v>1</v>
      </c>
      <c r="N97" s="58">
        <v>3</v>
      </c>
      <c r="O97" s="58">
        <v>3</v>
      </c>
      <c r="P97" s="54"/>
      <c r="Q97" s="59">
        <v>7.78</v>
      </c>
      <c r="R97" s="59">
        <v>6.9377990430622001</v>
      </c>
      <c r="S97" s="59">
        <v>2.73921200750469</v>
      </c>
      <c r="T97" s="59">
        <v>6.4285714285714297</v>
      </c>
      <c r="U97" s="59">
        <v>7.1759444394224499</v>
      </c>
      <c r="V97" s="59">
        <v>6.3444444444444397</v>
      </c>
      <c r="W97" s="55"/>
      <c r="X97" s="59">
        <v>10</v>
      </c>
      <c r="Y97" s="59">
        <v>5</v>
      </c>
      <c r="Z97" s="59">
        <v>10</v>
      </c>
      <c r="AA97" s="59">
        <v>10</v>
      </c>
      <c r="AB97" s="59">
        <v>2.9484357281035298</v>
      </c>
      <c r="AC97" s="59">
        <v>5</v>
      </c>
      <c r="AD97" s="54"/>
      <c r="AE97" s="60">
        <v>0</v>
      </c>
      <c r="AF97" s="60">
        <v>0.4</v>
      </c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</row>
    <row r="98" spans="2:66" x14ac:dyDescent="0.2">
      <c r="B98" s="53" t="s">
        <v>64</v>
      </c>
      <c r="C98" s="53" t="s">
        <v>65</v>
      </c>
      <c r="D98" s="54"/>
      <c r="E98" s="55">
        <f t="shared" si="16"/>
        <v>0</v>
      </c>
      <c r="F98" s="56">
        <f t="shared" si="17"/>
        <v>0</v>
      </c>
      <c r="G98" s="55">
        <f t="shared" si="18"/>
        <v>0</v>
      </c>
      <c r="H98" s="57" t="str">
        <f t="shared" si="19"/>
        <v>0</v>
      </c>
      <c r="I98" s="58">
        <f t="shared" si="20"/>
        <v>0</v>
      </c>
      <c r="J98" s="57" t="str">
        <f t="shared" si="23"/>
        <v>0</v>
      </c>
      <c r="K98" s="57"/>
      <c r="L98" s="55">
        <f t="shared" si="21"/>
        <v>0.5</v>
      </c>
      <c r="M98" s="57" t="str">
        <f t="shared" si="22"/>
        <v>0.5</v>
      </c>
      <c r="N98" s="58">
        <v>1</v>
      </c>
      <c r="O98" s="58">
        <v>1</v>
      </c>
      <c r="P98" s="54"/>
      <c r="Q98" s="59">
        <v>0</v>
      </c>
      <c r="R98" s="59">
        <v>0.83732057416267802</v>
      </c>
      <c r="S98" s="59">
        <v>1.6510318949343299</v>
      </c>
      <c r="T98" s="59">
        <v>0.57142857142857095</v>
      </c>
      <c r="U98" s="59">
        <v>8.5883395521711492</v>
      </c>
      <c r="V98" s="59">
        <v>2.0777777777777802</v>
      </c>
      <c r="W98" s="55"/>
      <c r="X98" s="59">
        <v>5.4413820092804803</v>
      </c>
      <c r="Y98" s="59">
        <v>5</v>
      </c>
      <c r="Z98" s="59">
        <v>8.1620000000000008</v>
      </c>
      <c r="AA98" s="59">
        <v>8.5128205128205092</v>
      </c>
      <c r="AB98" s="59">
        <v>0</v>
      </c>
      <c r="AC98" s="59">
        <v>5</v>
      </c>
      <c r="AD98" s="54"/>
      <c r="AE98" s="60">
        <v>0</v>
      </c>
      <c r="AF98" s="60">
        <v>0.5</v>
      </c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</row>
    <row r="99" spans="2:66" x14ac:dyDescent="0.2">
      <c r="B99" s="53" t="s">
        <v>66</v>
      </c>
      <c r="C99" s="53" t="s">
        <v>67</v>
      </c>
      <c r="D99" s="54"/>
      <c r="E99" s="55">
        <f t="shared" si="16"/>
        <v>0</v>
      </c>
      <c r="F99" s="56">
        <f t="shared" si="17"/>
        <v>0</v>
      </c>
      <c r="G99" s="55">
        <f t="shared" si="18"/>
        <v>0</v>
      </c>
      <c r="H99" s="57" t="str">
        <f t="shared" si="19"/>
        <v>0</v>
      </c>
      <c r="I99" s="58">
        <f t="shared" si="20"/>
        <v>0</v>
      </c>
      <c r="J99" s="57" t="str">
        <f t="shared" si="23"/>
        <v>0</v>
      </c>
      <c r="K99" s="57"/>
      <c r="L99" s="55">
        <f t="shared" si="21"/>
        <v>0.5</v>
      </c>
      <c r="M99" s="57" t="str">
        <f t="shared" si="22"/>
        <v>0.5</v>
      </c>
      <c r="N99" s="58">
        <v>0.5</v>
      </c>
      <c r="O99" s="58">
        <v>0.5</v>
      </c>
      <c r="P99" s="54"/>
      <c r="Q99" s="59">
        <v>0.60000000000000098</v>
      </c>
      <c r="R99" s="59">
        <v>0</v>
      </c>
      <c r="S99" s="59">
        <v>0</v>
      </c>
      <c r="T99" s="59">
        <v>0.42857142857142899</v>
      </c>
      <c r="U99" s="59">
        <v>7.5560469525470202</v>
      </c>
      <c r="V99" s="59">
        <v>1.9</v>
      </c>
      <c r="W99" s="55"/>
      <c r="X99" s="59">
        <v>3.0938461538461501</v>
      </c>
      <c r="Y99" s="59">
        <v>1</v>
      </c>
      <c r="Z99" s="59">
        <v>3</v>
      </c>
      <c r="AA99" s="59">
        <v>7.3589743589743604</v>
      </c>
      <c r="AB99" s="59">
        <v>0</v>
      </c>
      <c r="AC99" s="59">
        <v>5</v>
      </c>
      <c r="AD99" s="54"/>
      <c r="AE99" s="60">
        <v>0</v>
      </c>
      <c r="AF99" s="60">
        <v>0.4</v>
      </c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</row>
    <row r="100" spans="2:66" x14ac:dyDescent="0.2">
      <c r="B100" s="53" t="s">
        <v>68</v>
      </c>
      <c r="C100" s="53" t="s">
        <v>69</v>
      </c>
      <c r="D100" s="54"/>
      <c r="E100" s="55">
        <f t="shared" si="16"/>
        <v>0</v>
      </c>
      <c r="F100" s="56">
        <f t="shared" si="17"/>
        <v>0</v>
      </c>
      <c r="G100" s="55">
        <f t="shared" si="18"/>
        <v>0</v>
      </c>
      <c r="H100" s="57" t="str">
        <f t="shared" si="19"/>
        <v>0</v>
      </c>
      <c r="I100" s="58">
        <f t="shared" si="20"/>
        <v>1</v>
      </c>
      <c r="J100" s="57" t="str">
        <f t="shared" si="23"/>
        <v>1</v>
      </c>
      <c r="K100" s="57"/>
      <c r="L100" s="55">
        <f t="shared" si="21"/>
        <v>0.5</v>
      </c>
      <c r="M100" s="57" t="str">
        <f t="shared" si="22"/>
        <v>0.5</v>
      </c>
      <c r="N100" s="58">
        <v>2.5</v>
      </c>
      <c r="O100" s="58">
        <v>2.5</v>
      </c>
      <c r="P100" s="54"/>
      <c r="Q100" s="59">
        <v>2.5</v>
      </c>
      <c r="R100" s="59">
        <v>3.42105263157895</v>
      </c>
      <c r="S100" s="59">
        <v>2.66416510318949</v>
      </c>
      <c r="T100" s="59">
        <v>2.4285714285714302</v>
      </c>
      <c r="U100" s="59">
        <v>9.7164165786307404</v>
      </c>
      <c r="V100" s="59">
        <v>4.7222222222222197</v>
      </c>
      <c r="W100" s="55"/>
      <c r="X100" s="59">
        <v>10</v>
      </c>
      <c r="Y100" s="59">
        <v>7</v>
      </c>
      <c r="Z100" s="59">
        <v>8.4359999999999999</v>
      </c>
      <c r="AA100" s="59">
        <v>7.4</v>
      </c>
      <c r="AB100" s="59">
        <v>0</v>
      </c>
      <c r="AC100" s="59">
        <v>5</v>
      </c>
      <c r="AD100" s="54"/>
      <c r="AE100" s="60">
        <v>0</v>
      </c>
      <c r="AF100" s="60">
        <v>0.2</v>
      </c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</row>
    <row r="101" spans="2:66" x14ac:dyDescent="0.2">
      <c r="B101" s="53" t="s">
        <v>72</v>
      </c>
      <c r="C101" s="53" t="s">
        <v>73</v>
      </c>
      <c r="D101" s="54"/>
      <c r="E101" s="55">
        <f t="shared" si="16"/>
        <v>0</v>
      </c>
      <c r="F101" s="56">
        <f t="shared" si="17"/>
        <v>0</v>
      </c>
      <c r="G101" s="55">
        <f t="shared" si="18"/>
        <v>0</v>
      </c>
      <c r="H101" s="57" t="str">
        <f t="shared" si="19"/>
        <v>0</v>
      </c>
      <c r="I101" s="58">
        <f t="shared" si="20"/>
        <v>1</v>
      </c>
      <c r="J101" s="57" t="str">
        <f t="shared" si="23"/>
        <v>1</v>
      </c>
      <c r="K101" s="57"/>
      <c r="L101" s="55">
        <f t="shared" si="21"/>
        <v>3</v>
      </c>
      <c r="M101" s="57" t="str">
        <f t="shared" si="22"/>
        <v>3</v>
      </c>
      <c r="N101" s="58">
        <v>1.5</v>
      </c>
      <c r="O101" s="58">
        <v>1.5</v>
      </c>
      <c r="P101" s="54"/>
      <c r="Q101" s="59">
        <v>9</v>
      </c>
      <c r="R101" s="59">
        <v>7.2966507177033497</v>
      </c>
      <c r="S101" s="59">
        <v>7.7298311444652903</v>
      </c>
      <c r="T101" s="59">
        <v>8.5714285714285694</v>
      </c>
      <c r="U101" s="59">
        <v>7.1174890712645604</v>
      </c>
      <c r="V101" s="59">
        <v>9.9666666666666703</v>
      </c>
      <c r="W101" s="55"/>
      <c r="X101" s="59">
        <v>10</v>
      </c>
      <c r="Y101" s="59">
        <v>5</v>
      </c>
      <c r="Z101" s="59">
        <v>0.101077218800786</v>
      </c>
      <c r="AA101" s="59">
        <v>6</v>
      </c>
      <c r="AB101" s="59">
        <v>4.4026415849509704</v>
      </c>
      <c r="AC101" s="59">
        <v>9.4958394991955704</v>
      </c>
      <c r="AD101" s="54"/>
      <c r="AE101" s="60">
        <v>0</v>
      </c>
      <c r="AF101" s="60">
        <v>0.3</v>
      </c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</row>
    <row r="102" spans="2:66" x14ac:dyDescent="0.2">
      <c r="B102" s="53" t="s">
        <v>80</v>
      </c>
      <c r="C102" s="53" t="s">
        <v>81</v>
      </c>
      <c r="D102" s="54"/>
      <c r="E102" s="55">
        <f t="shared" ref="E102:E133" si="24">IFERROR(GEOMEAN(G102,I102),0)</f>
        <v>0</v>
      </c>
      <c r="F102" s="56">
        <f t="shared" ref="F102:F133" si="25">IFERROR(GEOMEAN(G102,I102),0)</f>
        <v>0</v>
      </c>
      <c r="G102" s="55">
        <f t="shared" ref="G102:G133" si="26">COUNTIF($Q102:$V102,10)</f>
        <v>0</v>
      </c>
      <c r="H102" s="57" t="str">
        <f t="shared" ref="H102:H133" si="27">_xlfn.CONCAT(COUNTIF($Q102:$V102,10),REPT("*",COUNTBLANK($Q102:$V102)))</f>
        <v>0</v>
      </c>
      <c r="I102" s="58">
        <f t="shared" ref="I102:I133" si="28">COUNTIF($X102:$AC102,10)</f>
        <v>1</v>
      </c>
      <c r="J102" s="57" t="str">
        <f t="shared" si="23"/>
        <v>1</v>
      </c>
      <c r="K102" s="57"/>
      <c r="L102" s="55">
        <f t="shared" ref="L102:L133" si="29">COUNTIF($Q102:$V102,10)+COUNTIFS($Q102:$V102,"&gt;=7",$Q102:$V102,"&lt;10")/2</f>
        <v>1</v>
      </c>
      <c r="M102" s="57" t="str">
        <f t="shared" ref="M102:M133" si="30">_xlfn.CONCAT(COUNTIF($Q102:$V102,10)+COUNTIFS($Q102:$V102,"&gt;=7",$Q102:$V102,"&lt;10")/2,REPT("*",COUNTBLANK($Q102:$V102)))</f>
        <v>1</v>
      </c>
      <c r="N102" s="58">
        <v>3</v>
      </c>
      <c r="O102" s="58">
        <v>3</v>
      </c>
      <c r="P102" s="54"/>
      <c r="Q102" s="59">
        <v>5.75</v>
      </c>
      <c r="R102" s="59">
        <v>5.0717703349282299</v>
      </c>
      <c r="S102" s="59">
        <v>2.3076923076923102</v>
      </c>
      <c r="T102" s="59">
        <v>5.28571428571429</v>
      </c>
      <c r="U102" s="59">
        <v>9.5</v>
      </c>
      <c r="V102" s="59">
        <v>8.5111111111111093</v>
      </c>
      <c r="W102" s="55"/>
      <c r="X102" s="59">
        <v>7.1428571428571104</v>
      </c>
      <c r="Y102" s="59">
        <v>7</v>
      </c>
      <c r="Z102" s="59">
        <v>10</v>
      </c>
      <c r="AA102" s="59">
        <v>9.5876288659793794</v>
      </c>
      <c r="AB102" s="59">
        <v>5.5366553265292504</v>
      </c>
      <c r="AC102" s="59">
        <v>9.6280858276569692</v>
      </c>
      <c r="AD102" s="54"/>
      <c r="AE102" s="60">
        <v>0</v>
      </c>
      <c r="AF102" s="60">
        <v>0.3</v>
      </c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</row>
    <row r="103" spans="2:66" x14ac:dyDescent="0.2">
      <c r="B103" s="53" t="s">
        <v>86</v>
      </c>
      <c r="C103" s="53" t="s">
        <v>87</v>
      </c>
      <c r="D103" s="54"/>
      <c r="E103" s="55">
        <f t="shared" si="24"/>
        <v>0</v>
      </c>
      <c r="F103" s="56">
        <f t="shared" si="25"/>
        <v>0</v>
      </c>
      <c r="G103" s="55">
        <f t="shared" si="26"/>
        <v>0</v>
      </c>
      <c r="H103" s="57" t="str">
        <f t="shared" si="27"/>
        <v>0</v>
      </c>
      <c r="I103" s="58">
        <f t="shared" si="28"/>
        <v>2</v>
      </c>
      <c r="J103" s="57" t="str">
        <f t="shared" si="23"/>
        <v>2</v>
      </c>
      <c r="K103" s="57"/>
      <c r="L103" s="55">
        <f t="shared" si="29"/>
        <v>0.5</v>
      </c>
      <c r="M103" s="57" t="str">
        <f t="shared" si="30"/>
        <v>0.5</v>
      </c>
      <c r="N103" s="58">
        <v>2</v>
      </c>
      <c r="O103" s="58">
        <v>2</v>
      </c>
      <c r="P103" s="54"/>
      <c r="Q103" s="59">
        <v>4.9800000000000004</v>
      </c>
      <c r="R103" s="59">
        <v>3.3971291866028701</v>
      </c>
      <c r="S103" s="59">
        <v>3.63977485928705</v>
      </c>
      <c r="T103" s="59">
        <v>3.2857142857142798</v>
      </c>
      <c r="U103" s="59">
        <v>8.9108165507543209</v>
      </c>
      <c r="V103" s="59">
        <v>4.4666666666666703</v>
      </c>
      <c r="W103" s="55"/>
      <c r="X103" s="59">
        <v>4.7619047619047397</v>
      </c>
      <c r="Y103" s="59">
        <v>1</v>
      </c>
      <c r="Z103" s="59">
        <v>10</v>
      </c>
      <c r="AA103" s="59">
        <v>10</v>
      </c>
      <c r="AB103" s="59">
        <v>1.1073310653058499</v>
      </c>
      <c r="AC103" s="59">
        <v>5</v>
      </c>
      <c r="AD103" s="54"/>
      <c r="AE103" s="60">
        <v>0</v>
      </c>
      <c r="AF103" s="60">
        <v>0.2</v>
      </c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</row>
    <row r="104" spans="2:66" x14ac:dyDescent="0.2">
      <c r="B104" s="53" t="s">
        <v>88</v>
      </c>
      <c r="C104" s="53" t="s">
        <v>89</v>
      </c>
      <c r="D104" s="54"/>
      <c r="E104" s="55">
        <f t="shared" si="24"/>
        <v>0</v>
      </c>
      <c r="F104" s="56">
        <f t="shared" si="25"/>
        <v>0</v>
      </c>
      <c r="G104" s="55">
        <f t="shared" si="26"/>
        <v>0</v>
      </c>
      <c r="H104" s="57" t="str">
        <f t="shared" si="27"/>
        <v>0</v>
      </c>
      <c r="I104" s="58">
        <f t="shared" si="28"/>
        <v>1</v>
      </c>
      <c r="J104" s="57" t="str">
        <f t="shared" si="23"/>
        <v>1**</v>
      </c>
      <c r="K104" s="57"/>
      <c r="L104" s="55">
        <f t="shared" si="29"/>
        <v>1</v>
      </c>
      <c r="M104" s="57" t="str">
        <f t="shared" si="30"/>
        <v>1</v>
      </c>
      <c r="N104" s="58">
        <v>1.5</v>
      </c>
      <c r="O104" s="58">
        <v>1.5</v>
      </c>
      <c r="P104" s="54"/>
      <c r="Q104" s="59">
        <v>6.96</v>
      </c>
      <c r="R104" s="59">
        <v>4.3301435406698499</v>
      </c>
      <c r="S104" s="59">
        <v>9.8311444652908104</v>
      </c>
      <c r="T104" s="59">
        <v>3.1428571428571401</v>
      </c>
      <c r="U104" s="59">
        <v>8.2187591475861304</v>
      </c>
      <c r="V104" s="59">
        <v>6.5777777777777802</v>
      </c>
      <c r="W104" s="55"/>
      <c r="X104" s="59">
        <v>10</v>
      </c>
      <c r="Y104" s="59"/>
      <c r="Z104" s="59">
        <v>7</v>
      </c>
      <c r="AA104" s="59"/>
      <c r="AB104" s="59">
        <v>4.4826896137682599</v>
      </c>
      <c r="AC104" s="59">
        <v>5</v>
      </c>
      <c r="AD104" s="54"/>
      <c r="AE104" s="60">
        <v>0</v>
      </c>
      <c r="AF104" s="60">
        <v>0.5</v>
      </c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</row>
    <row r="105" spans="2:66" x14ac:dyDescent="0.2">
      <c r="B105" s="53" t="s">
        <v>90</v>
      </c>
      <c r="C105" s="53" t="s">
        <v>91</v>
      </c>
      <c r="D105" s="54"/>
      <c r="E105" s="55">
        <f t="shared" si="24"/>
        <v>0</v>
      </c>
      <c r="F105" s="56">
        <f t="shared" si="25"/>
        <v>0</v>
      </c>
      <c r="G105" s="55">
        <f t="shared" si="26"/>
        <v>0</v>
      </c>
      <c r="H105" s="57" t="str">
        <f t="shared" si="27"/>
        <v>0</v>
      </c>
      <c r="I105" s="58">
        <f t="shared" si="28"/>
        <v>2</v>
      </c>
      <c r="J105" s="57" t="str">
        <f t="shared" ref="J105:J136" si="31">_xlfn.CONCAT(COUNTIF($X105:$AC105,10),REPT("*",COUNTBLANK($X105:$AC105)))</f>
        <v>2</v>
      </c>
      <c r="K105" s="57"/>
      <c r="L105" s="55">
        <f t="shared" si="29"/>
        <v>0</v>
      </c>
      <c r="M105" s="57" t="str">
        <f t="shared" si="30"/>
        <v>0</v>
      </c>
      <c r="N105" s="58">
        <v>2</v>
      </c>
      <c r="O105" s="58">
        <v>2</v>
      </c>
      <c r="P105" s="54"/>
      <c r="Q105" s="59">
        <v>5.4</v>
      </c>
      <c r="R105" s="59">
        <v>2.12918660287081</v>
      </c>
      <c r="S105" s="59">
        <v>5.7786116322701702</v>
      </c>
      <c r="T105" s="59">
        <v>1</v>
      </c>
      <c r="U105" s="59">
        <v>6.9843877303344302</v>
      </c>
      <c r="V105" s="59">
        <v>6.2333333333333298</v>
      </c>
      <c r="W105" s="55"/>
      <c r="X105" s="59">
        <v>10</v>
      </c>
      <c r="Y105" s="59">
        <v>1</v>
      </c>
      <c r="Z105" s="59">
        <v>3</v>
      </c>
      <c r="AA105" s="59">
        <v>10</v>
      </c>
      <c r="AB105" s="59">
        <v>0</v>
      </c>
      <c r="AC105" s="59">
        <v>2.7584312319556399</v>
      </c>
      <c r="AD105" s="54"/>
      <c r="AE105" s="60">
        <v>0</v>
      </c>
      <c r="AF105" s="60">
        <v>0.5</v>
      </c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</row>
    <row r="106" spans="2:66" x14ac:dyDescent="0.2">
      <c r="B106" s="53" t="s">
        <v>92</v>
      </c>
      <c r="C106" s="53" t="s">
        <v>93</v>
      </c>
      <c r="D106" s="54"/>
      <c r="E106" s="55">
        <f t="shared" si="24"/>
        <v>0</v>
      </c>
      <c r="F106" s="56">
        <f t="shared" si="25"/>
        <v>0</v>
      </c>
      <c r="G106" s="55">
        <f t="shared" si="26"/>
        <v>0</v>
      </c>
      <c r="H106" s="57" t="str">
        <f t="shared" si="27"/>
        <v>0</v>
      </c>
      <c r="I106" s="58">
        <f t="shared" si="28"/>
        <v>1</v>
      </c>
      <c r="J106" s="57" t="str">
        <f t="shared" si="31"/>
        <v>1</v>
      </c>
      <c r="K106" s="57"/>
      <c r="L106" s="55">
        <f t="shared" si="29"/>
        <v>0.5</v>
      </c>
      <c r="M106" s="57" t="str">
        <f t="shared" si="30"/>
        <v>0.5</v>
      </c>
      <c r="N106" s="58">
        <v>1.5</v>
      </c>
      <c r="O106" s="58">
        <v>1.5</v>
      </c>
      <c r="P106" s="54"/>
      <c r="Q106" s="59">
        <v>3.6</v>
      </c>
      <c r="R106" s="59">
        <v>0</v>
      </c>
      <c r="S106" s="59">
        <v>1.5759849906191401</v>
      </c>
      <c r="T106" s="59">
        <v>0.57142857142857095</v>
      </c>
      <c r="U106" s="59">
        <v>7.8730505312922299</v>
      </c>
      <c r="V106" s="59">
        <v>3.9666666666666699</v>
      </c>
      <c r="W106" s="55"/>
      <c r="X106" s="59">
        <v>6.1850158283503296</v>
      </c>
      <c r="Y106" s="59">
        <v>7</v>
      </c>
      <c r="Z106" s="59">
        <v>2.198</v>
      </c>
      <c r="AA106" s="59">
        <v>10</v>
      </c>
      <c r="AB106" s="59">
        <v>0</v>
      </c>
      <c r="AC106" s="59">
        <v>5</v>
      </c>
      <c r="AD106" s="54"/>
      <c r="AE106" s="60">
        <v>0</v>
      </c>
      <c r="AF106" s="60">
        <v>0.4</v>
      </c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</row>
    <row r="107" spans="2:66" x14ac:dyDescent="0.2">
      <c r="B107" s="53" t="s">
        <v>94</v>
      </c>
      <c r="C107" s="53" t="s">
        <v>95</v>
      </c>
      <c r="D107" s="54"/>
      <c r="E107" s="55">
        <f t="shared" si="24"/>
        <v>0</v>
      </c>
      <c r="F107" s="56">
        <f t="shared" si="25"/>
        <v>0</v>
      </c>
      <c r="G107" s="55">
        <f t="shared" si="26"/>
        <v>0</v>
      </c>
      <c r="H107" s="57" t="str">
        <f t="shared" si="27"/>
        <v>0</v>
      </c>
      <c r="I107" s="58">
        <f t="shared" si="28"/>
        <v>0</v>
      </c>
      <c r="J107" s="57" t="str">
        <f t="shared" si="31"/>
        <v>0</v>
      </c>
      <c r="K107" s="57"/>
      <c r="L107" s="55">
        <f t="shared" si="29"/>
        <v>0.5</v>
      </c>
      <c r="M107" s="57" t="str">
        <f t="shared" si="30"/>
        <v>0.5</v>
      </c>
      <c r="N107" s="58">
        <v>1</v>
      </c>
      <c r="O107" s="58">
        <v>1</v>
      </c>
      <c r="P107" s="54"/>
      <c r="Q107" s="59">
        <v>0.79999999999999905</v>
      </c>
      <c r="R107" s="59">
        <v>0</v>
      </c>
      <c r="S107" s="59">
        <v>1.6510318949343299</v>
      </c>
      <c r="T107" s="59">
        <v>0.57142857142857095</v>
      </c>
      <c r="U107" s="59">
        <v>7.5391890309329597</v>
      </c>
      <c r="V107" s="59">
        <v>2.5777777777777802</v>
      </c>
      <c r="W107" s="55"/>
      <c r="X107" s="59">
        <v>9.1993801652892593</v>
      </c>
      <c r="Y107" s="59">
        <v>5</v>
      </c>
      <c r="Z107" s="59">
        <v>3</v>
      </c>
      <c r="AA107" s="59">
        <v>8.2564102564102608</v>
      </c>
      <c r="AB107" s="59">
        <v>0</v>
      </c>
      <c r="AC107" s="59">
        <v>5</v>
      </c>
      <c r="AD107" s="54"/>
      <c r="AE107" s="60">
        <v>0</v>
      </c>
      <c r="AF107" s="60">
        <v>0.4</v>
      </c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</row>
    <row r="108" spans="2:66" x14ac:dyDescent="0.2">
      <c r="B108" s="53" t="s">
        <v>100</v>
      </c>
      <c r="C108" s="53" t="s">
        <v>101</v>
      </c>
      <c r="D108" s="54"/>
      <c r="E108" s="55">
        <f t="shared" si="24"/>
        <v>0</v>
      </c>
      <c r="F108" s="56">
        <f t="shared" si="25"/>
        <v>0</v>
      </c>
      <c r="G108" s="55">
        <f t="shared" si="26"/>
        <v>0</v>
      </c>
      <c r="H108" s="57" t="str">
        <f t="shared" si="27"/>
        <v>0</v>
      </c>
      <c r="I108" s="58">
        <f t="shared" si="28"/>
        <v>1</v>
      </c>
      <c r="J108" s="57" t="str">
        <f t="shared" si="31"/>
        <v>1</v>
      </c>
      <c r="K108" s="57"/>
      <c r="L108" s="55">
        <f t="shared" si="29"/>
        <v>0</v>
      </c>
      <c r="M108" s="57" t="str">
        <f t="shared" si="30"/>
        <v>0</v>
      </c>
      <c r="N108" s="58">
        <v>1.5</v>
      </c>
      <c r="O108" s="58">
        <v>1.5</v>
      </c>
      <c r="P108" s="54"/>
      <c r="Q108" s="59">
        <v>0.25</v>
      </c>
      <c r="R108" s="59">
        <v>0</v>
      </c>
      <c r="S108" s="59">
        <v>2.0262664165103201</v>
      </c>
      <c r="T108" s="59">
        <v>0.28571428571428598</v>
      </c>
      <c r="U108" s="59">
        <v>5.0658650679570503</v>
      </c>
      <c r="V108" s="59">
        <v>1.9111111111111101</v>
      </c>
      <c r="W108" s="55"/>
      <c r="X108" s="59">
        <v>10</v>
      </c>
      <c r="Y108" s="59">
        <v>1</v>
      </c>
      <c r="Z108" s="59">
        <v>3</v>
      </c>
      <c r="AA108" s="59">
        <v>9.9230769230769305</v>
      </c>
      <c r="AB108" s="59">
        <v>0</v>
      </c>
      <c r="AC108" s="59">
        <v>5</v>
      </c>
      <c r="AD108" s="54"/>
      <c r="AE108" s="60">
        <v>0</v>
      </c>
      <c r="AF108" s="60">
        <v>0.5</v>
      </c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</row>
    <row r="109" spans="2:66" x14ac:dyDescent="0.2">
      <c r="B109" s="53" t="s">
        <v>102</v>
      </c>
      <c r="C109" s="53" t="s">
        <v>103</v>
      </c>
      <c r="D109" s="54"/>
      <c r="E109" s="55">
        <f t="shared" si="24"/>
        <v>0</v>
      </c>
      <c r="F109" s="56">
        <f t="shared" si="25"/>
        <v>0</v>
      </c>
      <c r="G109" s="55">
        <f t="shared" si="26"/>
        <v>0</v>
      </c>
      <c r="H109" s="57" t="str">
        <f t="shared" si="27"/>
        <v>0</v>
      </c>
      <c r="I109" s="58">
        <f t="shared" si="28"/>
        <v>1</v>
      </c>
      <c r="J109" s="57" t="str">
        <f t="shared" si="31"/>
        <v>1</v>
      </c>
      <c r="K109" s="57"/>
      <c r="L109" s="55">
        <f t="shared" si="29"/>
        <v>1</v>
      </c>
      <c r="M109" s="57" t="str">
        <f t="shared" si="30"/>
        <v>1</v>
      </c>
      <c r="N109" s="58">
        <v>1.5</v>
      </c>
      <c r="O109" s="58">
        <v>1.5</v>
      </c>
      <c r="P109" s="54"/>
      <c r="Q109" s="59">
        <v>6.34</v>
      </c>
      <c r="R109" s="59">
        <v>4.5933014354067003</v>
      </c>
      <c r="S109" s="59">
        <v>4.8217636022514103</v>
      </c>
      <c r="T109" s="59">
        <v>5</v>
      </c>
      <c r="U109" s="59">
        <v>9.5</v>
      </c>
      <c r="V109" s="59">
        <v>7.1555555555555603</v>
      </c>
      <c r="W109" s="55"/>
      <c r="X109" s="59">
        <v>3.3338461538461499</v>
      </c>
      <c r="Y109" s="59">
        <v>7</v>
      </c>
      <c r="Z109" s="59">
        <v>10</v>
      </c>
      <c r="AA109" s="59">
        <v>6.3333333333333304</v>
      </c>
      <c r="AB109" s="59">
        <v>3.6421853111867102</v>
      </c>
      <c r="AC109" s="59">
        <v>5</v>
      </c>
      <c r="AD109" s="54"/>
      <c r="AE109" s="60">
        <v>0</v>
      </c>
      <c r="AF109" s="60">
        <v>0.4</v>
      </c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</row>
    <row r="110" spans="2:66" x14ac:dyDescent="0.2">
      <c r="B110" s="53" t="s">
        <v>104</v>
      </c>
      <c r="C110" s="53" t="s">
        <v>105</v>
      </c>
      <c r="D110" s="54"/>
      <c r="E110" s="55">
        <f t="shared" si="24"/>
        <v>0</v>
      </c>
      <c r="F110" s="56">
        <f t="shared" si="25"/>
        <v>0</v>
      </c>
      <c r="G110" s="55">
        <f t="shared" si="26"/>
        <v>0</v>
      </c>
      <c r="H110" s="57" t="str">
        <f t="shared" si="27"/>
        <v>0</v>
      </c>
      <c r="I110" s="58">
        <f t="shared" si="28"/>
        <v>2</v>
      </c>
      <c r="J110" s="57" t="str">
        <f t="shared" si="31"/>
        <v>2</v>
      </c>
      <c r="K110" s="57"/>
      <c r="L110" s="55">
        <f t="shared" si="29"/>
        <v>1.5</v>
      </c>
      <c r="M110" s="57" t="str">
        <f t="shared" si="30"/>
        <v>1.5</v>
      </c>
      <c r="N110" s="58">
        <v>2.5</v>
      </c>
      <c r="O110" s="58">
        <v>2.5</v>
      </c>
      <c r="P110" s="54"/>
      <c r="Q110" s="59">
        <v>9.2799999999999994</v>
      </c>
      <c r="R110" s="59">
        <v>2.9665071770334901</v>
      </c>
      <c r="S110" s="59">
        <v>2.4765478424015002</v>
      </c>
      <c r="T110" s="59">
        <v>3.4285714285714302</v>
      </c>
      <c r="U110" s="59">
        <v>7.8921826499882703</v>
      </c>
      <c r="V110" s="59">
        <v>8.2888888888888896</v>
      </c>
      <c r="W110" s="55"/>
      <c r="X110" s="59">
        <v>2.47846153846154</v>
      </c>
      <c r="Y110" s="59">
        <v>1</v>
      </c>
      <c r="Z110" s="59">
        <v>7</v>
      </c>
      <c r="AA110" s="59">
        <v>10</v>
      </c>
      <c r="AB110" s="59">
        <v>3.12187312387432</v>
      </c>
      <c r="AC110" s="59">
        <v>10</v>
      </c>
      <c r="AD110" s="54"/>
      <c r="AE110" s="60">
        <v>0</v>
      </c>
      <c r="AF110" s="60">
        <v>0.2</v>
      </c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</row>
    <row r="111" spans="2:66" x14ac:dyDescent="0.2">
      <c r="B111" s="53" t="s">
        <v>106</v>
      </c>
      <c r="C111" s="53" t="s">
        <v>107</v>
      </c>
      <c r="D111" s="54"/>
      <c r="E111" s="55">
        <f t="shared" si="24"/>
        <v>0</v>
      </c>
      <c r="F111" s="56">
        <f t="shared" si="25"/>
        <v>0</v>
      </c>
      <c r="G111" s="55">
        <f t="shared" si="26"/>
        <v>0</v>
      </c>
      <c r="H111" s="57" t="str">
        <f t="shared" si="27"/>
        <v>0</v>
      </c>
      <c r="I111" s="58">
        <f t="shared" si="28"/>
        <v>3</v>
      </c>
      <c r="J111" s="57" t="str">
        <f t="shared" si="31"/>
        <v>3</v>
      </c>
      <c r="K111" s="57"/>
      <c r="L111" s="55">
        <f t="shared" si="29"/>
        <v>1</v>
      </c>
      <c r="M111" s="57" t="str">
        <f t="shared" si="30"/>
        <v>1</v>
      </c>
      <c r="N111" s="58">
        <v>3</v>
      </c>
      <c r="O111" s="58">
        <v>3</v>
      </c>
      <c r="P111" s="54"/>
      <c r="Q111" s="59">
        <v>4.75</v>
      </c>
      <c r="R111" s="59">
        <v>5.1435406698564599</v>
      </c>
      <c r="S111" s="59">
        <v>2.70168855534709</v>
      </c>
      <c r="T111" s="59">
        <v>4.8571428571428603</v>
      </c>
      <c r="U111" s="59">
        <v>9.8333333333333304</v>
      </c>
      <c r="V111" s="59">
        <v>7.7111111111111104</v>
      </c>
      <c r="W111" s="55"/>
      <c r="X111" s="59">
        <v>5.6565878437321597</v>
      </c>
      <c r="Y111" s="59">
        <v>5</v>
      </c>
      <c r="Z111" s="59">
        <v>10</v>
      </c>
      <c r="AA111" s="59">
        <v>10</v>
      </c>
      <c r="AB111" s="59">
        <v>3.30865185778134</v>
      </c>
      <c r="AC111" s="59">
        <v>10</v>
      </c>
      <c r="AD111" s="54"/>
      <c r="AE111" s="60">
        <v>0</v>
      </c>
      <c r="AF111" s="60">
        <v>0.3</v>
      </c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</row>
    <row r="112" spans="2:66" x14ac:dyDescent="0.2">
      <c r="B112" s="53" t="s">
        <v>108</v>
      </c>
      <c r="C112" s="53" t="s">
        <v>109</v>
      </c>
      <c r="D112" s="54"/>
      <c r="E112" s="55">
        <f t="shared" si="24"/>
        <v>0</v>
      </c>
      <c r="F112" s="56">
        <f t="shared" si="25"/>
        <v>0</v>
      </c>
      <c r="G112" s="55">
        <f t="shared" si="26"/>
        <v>0</v>
      </c>
      <c r="H112" s="57" t="str">
        <f t="shared" si="27"/>
        <v>0</v>
      </c>
      <c r="I112" s="58">
        <f t="shared" si="28"/>
        <v>2</v>
      </c>
      <c r="J112" s="57" t="str">
        <f t="shared" si="31"/>
        <v>2</v>
      </c>
      <c r="K112" s="57"/>
      <c r="L112" s="55">
        <f t="shared" si="29"/>
        <v>1.5</v>
      </c>
      <c r="M112" s="57" t="str">
        <f t="shared" si="30"/>
        <v>1.5</v>
      </c>
      <c r="N112" s="58">
        <v>2</v>
      </c>
      <c r="O112" s="58">
        <v>2</v>
      </c>
      <c r="P112" s="54"/>
      <c r="Q112" s="59">
        <v>6.02</v>
      </c>
      <c r="R112" s="59">
        <v>1.79425837320574</v>
      </c>
      <c r="S112" s="59">
        <v>7.9549718574108796</v>
      </c>
      <c r="T112" s="59">
        <v>5</v>
      </c>
      <c r="U112" s="59">
        <v>9.0856029641606995</v>
      </c>
      <c r="V112" s="59">
        <v>9.5555555555555607</v>
      </c>
      <c r="W112" s="55"/>
      <c r="X112" s="59">
        <v>3.1441304092881399</v>
      </c>
      <c r="Y112" s="59">
        <v>1</v>
      </c>
      <c r="Z112" s="59">
        <v>10</v>
      </c>
      <c r="AA112" s="59">
        <v>10</v>
      </c>
      <c r="AB112" s="59">
        <v>2.4147822026549299</v>
      </c>
      <c r="AC112" s="59">
        <v>5</v>
      </c>
      <c r="AD112" s="54"/>
      <c r="AE112" s="60">
        <v>0</v>
      </c>
      <c r="AF112" s="60">
        <v>0.3</v>
      </c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</row>
    <row r="113" spans="2:66" x14ac:dyDescent="0.2">
      <c r="B113" s="53" t="s">
        <v>110</v>
      </c>
      <c r="C113" s="53" t="s">
        <v>111</v>
      </c>
      <c r="D113" s="54"/>
      <c r="E113" s="55">
        <f t="shared" si="24"/>
        <v>0</v>
      </c>
      <c r="F113" s="56">
        <f t="shared" si="25"/>
        <v>0</v>
      </c>
      <c r="G113" s="55">
        <f t="shared" si="26"/>
        <v>2</v>
      </c>
      <c r="H113" s="57" t="str">
        <f t="shared" si="27"/>
        <v>2*</v>
      </c>
      <c r="I113" s="58">
        <f t="shared" si="28"/>
        <v>0</v>
      </c>
      <c r="J113" s="57" t="str">
        <f t="shared" si="31"/>
        <v>0*</v>
      </c>
      <c r="K113" s="57"/>
      <c r="L113" s="55">
        <f t="shared" si="29"/>
        <v>3.5</v>
      </c>
      <c r="M113" s="57" t="str">
        <f t="shared" si="30"/>
        <v>3.5*</v>
      </c>
      <c r="N113" s="58">
        <v>2</v>
      </c>
      <c r="O113" s="58">
        <v>2</v>
      </c>
      <c r="P113" s="54"/>
      <c r="Q113" s="59">
        <v>9.75</v>
      </c>
      <c r="R113" s="59">
        <v>10</v>
      </c>
      <c r="S113" s="62"/>
      <c r="T113" s="59">
        <v>9</v>
      </c>
      <c r="U113" s="59">
        <v>7.65291182249846</v>
      </c>
      <c r="V113" s="59">
        <v>10</v>
      </c>
      <c r="W113" s="55"/>
      <c r="X113" s="59">
        <v>9.5238095238094793</v>
      </c>
      <c r="Y113" s="59"/>
      <c r="Z113" s="59">
        <v>7</v>
      </c>
      <c r="AA113" s="59">
        <v>7</v>
      </c>
      <c r="AB113" s="59">
        <v>8.8052831699019407</v>
      </c>
      <c r="AC113" s="59">
        <v>5</v>
      </c>
      <c r="AD113" s="54"/>
      <c r="AE113" s="60">
        <v>0.1</v>
      </c>
      <c r="AF113" s="60">
        <v>0.4</v>
      </c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</row>
    <row r="114" spans="2:66" x14ac:dyDescent="0.2">
      <c r="B114" s="53" t="s">
        <v>112</v>
      </c>
      <c r="C114" s="53" t="s">
        <v>113</v>
      </c>
      <c r="D114" s="54"/>
      <c r="E114" s="55">
        <f t="shared" si="24"/>
        <v>0</v>
      </c>
      <c r="F114" s="56">
        <f t="shared" si="25"/>
        <v>0</v>
      </c>
      <c r="G114" s="55">
        <f t="shared" si="26"/>
        <v>0</v>
      </c>
      <c r="H114" s="57" t="str">
        <f t="shared" si="27"/>
        <v>0</v>
      </c>
      <c r="I114" s="58">
        <f t="shared" si="28"/>
        <v>1</v>
      </c>
      <c r="J114" s="57" t="str">
        <f t="shared" si="31"/>
        <v>1</v>
      </c>
      <c r="K114" s="57"/>
      <c r="L114" s="55">
        <f t="shared" si="29"/>
        <v>0.5</v>
      </c>
      <c r="M114" s="57" t="str">
        <f t="shared" si="30"/>
        <v>0.5</v>
      </c>
      <c r="N114" s="58">
        <v>1.5</v>
      </c>
      <c r="O114" s="58">
        <v>1.5</v>
      </c>
      <c r="P114" s="54"/>
      <c r="Q114" s="59">
        <v>2</v>
      </c>
      <c r="R114" s="59">
        <v>0</v>
      </c>
      <c r="S114" s="59">
        <v>3.67729831144465</v>
      </c>
      <c r="T114" s="59">
        <v>0.71428571428571397</v>
      </c>
      <c r="U114" s="59">
        <v>8.9130122898300197</v>
      </c>
      <c r="V114" s="59">
        <v>4.4888888888888898</v>
      </c>
      <c r="W114" s="55"/>
      <c r="X114" s="59">
        <v>7.0717431569469396</v>
      </c>
      <c r="Y114" s="59">
        <v>5</v>
      </c>
      <c r="Z114" s="59">
        <v>5.4</v>
      </c>
      <c r="AA114" s="59">
        <v>10</v>
      </c>
      <c r="AB114" s="59">
        <v>0</v>
      </c>
      <c r="AC114" s="59">
        <v>5</v>
      </c>
      <c r="AD114" s="54"/>
      <c r="AE114" s="60">
        <v>0</v>
      </c>
      <c r="AF114" s="60">
        <v>0.3</v>
      </c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</row>
    <row r="115" spans="2:66" x14ac:dyDescent="0.2">
      <c r="B115" s="53" t="s">
        <v>114</v>
      </c>
      <c r="C115" s="53" t="s">
        <v>115</v>
      </c>
      <c r="D115" s="54"/>
      <c r="E115" s="55">
        <f t="shared" si="24"/>
        <v>0</v>
      </c>
      <c r="F115" s="56">
        <f t="shared" si="25"/>
        <v>0</v>
      </c>
      <c r="G115" s="55">
        <f t="shared" si="26"/>
        <v>0</v>
      </c>
      <c r="H115" s="57" t="str">
        <f t="shared" si="27"/>
        <v>0</v>
      </c>
      <c r="I115" s="58">
        <f t="shared" si="28"/>
        <v>2</v>
      </c>
      <c r="J115" s="57" t="str">
        <f t="shared" si="31"/>
        <v>2</v>
      </c>
      <c r="K115" s="57"/>
      <c r="L115" s="55">
        <f t="shared" si="29"/>
        <v>0</v>
      </c>
      <c r="M115" s="57" t="str">
        <f t="shared" si="30"/>
        <v>0</v>
      </c>
      <c r="N115" s="58">
        <v>2.5</v>
      </c>
      <c r="O115" s="58">
        <v>2.5</v>
      </c>
      <c r="P115" s="54"/>
      <c r="Q115" s="59">
        <v>2.6</v>
      </c>
      <c r="R115" s="59">
        <v>2.2488038277512001</v>
      </c>
      <c r="S115" s="59">
        <v>3.30206378986867</v>
      </c>
      <c r="T115" s="59">
        <v>0.85714285714285599</v>
      </c>
      <c r="U115" s="59">
        <v>6.03422595517016</v>
      </c>
      <c r="V115" s="59">
        <v>4.2777777777777803</v>
      </c>
      <c r="W115" s="55"/>
      <c r="X115" s="59">
        <v>10</v>
      </c>
      <c r="Y115" s="59">
        <v>5</v>
      </c>
      <c r="Z115" s="59">
        <v>7</v>
      </c>
      <c r="AA115" s="59">
        <v>10</v>
      </c>
      <c r="AB115" s="59">
        <v>0</v>
      </c>
      <c r="AC115" s="59">
        <v>5</v>
      </c>
      <c r="AD115" s="54"/>
      <c r="AE115" s="60">
        <v>0</v>
      </c>
      <c r="AF115" s="60">
        <v>0.4</v>
      </c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</row>
    <row r="116" spans="2:66" x14ac:dyDescent="0.2">
      <c r="B116" s="53" t="s">
        <v>118</v>
      </c>
      <c r="C116" s="53" t="s">
        <v>119</v>
      </c>
      <c r="D116" s="54"/>
      <c r="E116" s="55">
        <f t="shared" si="24"/>
        <v>0</v>
      </c>
      <c r="F116" s="56">
        <f t="shared" si="25"/>
        <v>0</v>
      </c>
      <c r="G116" s="55">
        <f t="shared" si="26"/>
        <v>0</v>
      </c>
      <c r="H116" s="57" t="str">
        <f t="shared" si="27"/>
        <v>0</v>
      </c>
      <c r="I116" s="58">
        <f t="shared" si="28"/>
        <v>1</v>
      </c>
      <c r="J116" s="57" t="str">
        <f t="shared" si="31"/>
        <v>1</v>
      </c>
      <c r="K116" s="57"/>
      <c r="L116" s="55">
        <f t="shared" si="29"/>
        <v>0</v>
      </c>
      <c r="M116" s="57" t="str">
        <f t="shared" si="30"/>
        <v>0</v>
      </c>
      <c r="N116" s="58">
        <v>2</v>
      </c>
      <c r="O116" s="58">
        <v>2</v>
      </c>
      <c r="P116" s="54"/>
      <c r="Q116" s="59">
        <v>0.26</v>
      </c>
      <c r="R116" s="59">
        <v>0.88516746411483305</v>
      </c>
      <c r="S116" s="59">
        <v>2.2514071294559099</v>
      </c>
      <c r="T116" s="59">
        <v>0.28571428571428598</v>
      </c>
      <c r="U116" s="59">
        <v>3.9127114501832199</v>
      </c>
      <c r="V116" s="59">
        <v>1.62222222222222</v>
      </c>
      <c r="W116" s="55"/>
      <c r="X116" s="59">
        <v>9.5238095238094793</v>
      </c>
      <c r="Y116" s="59">
        <v>5</v>
      </c>
      <c r="Z116" s="59">
        <v>3.17</v>
      </c>
      <c r="AA116" s="59">
        <v>7.4871794871794899</v>
      </c>
      <c r="AB116" s="59">
        <v>0</v>
      </c>
      <c r="AC116" s="59">
        <v>10</v>
      </c>
      <c r="AD116" s="54"/>
      <c r="AE116" s="60">
        <v>0</v>
      </c>
      <c r="AF116" s="60">
        <v>0.5</v>
      </c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</row>
    <row r="117" spans="2:66" x14ac:dyDescent="0.2">
      <c r="B117" s="53" t="s">
        <v>120</v>
      </c>
      <c r="C117" s="53" t="s">
        <v>121</v>
      </c>
      <c r="D117" s="54"/>
      <c r="E117" s="55">
        <f t="shared" si="24"/>
        <v>0</v>
      </c>
      <c r="F117" s="56">
        <f t="shared" si="25"/>
        <v>0</v>
      </c>
      <c r="G117" s="55">
        <f t="shared" si="26"/>
        <v>0</v>
      </c>
      <c r="H117" s="57" t="str">
        <f t="shared" si="27"/>
        <v>0</v>
      </c>
      <c r="I117" s="58">
        <f t="shared" si="28"/>
        <v>3</v>
      </c>
      <c r="J117" s="57" t="str">
        <f t="shared" si="31"/>
        <v>3</v>
      </c>
      <c r="K117" s="57"/>
      <c r="L117" s="55">
        <f t="shared" si="29"/>
        <v>2</v>
      </c>
      <c r="M117" s="57" t="str">
        <f t="shared" si="30"/>
        <v>2</v>
      </c>
      <c r="N117" s="58">
        <v>3</v>
      </c>
      <c r="O117" s="58">
        <v>3</v>
      </c>
      <c r="P117" s="54"/>
      <c r="Q117" s="59">
        <v>8.86</v>
      </c>
      <c r="R117" s="59">
        <v>4.9043062200956902</v>
      </c>
      <c r="S117" s="59">
        <v>8.7054409005628504</v>
      </c>
      <c r="T117" s="59">
        <v>4.8571428571428603</v>
      </c>
      <c r="U117" s="59">
        <v>8.0638574767920108</v>
      </c>
      <c r="V117" s="59">
        <v>7.7666666666666702</v>
      </c>
      <c r="W117" s="55"/>
      <c r="X117" s="59">
        <v>10</v>
      </c>
      <c r="Y117" s="59">
        <v>1</v>
      </c>
      <c r="Z117" s="59">
        <v>10</v>
      </c>
      <c r="AA117" s="59">
        <v>10</v>
      </c>
      <c r="AB117" s="59">
        <v>1.4542058568474401</v>
      </c>
      <c r="AC117" s="59">
        <v>5</v>
      </c>
      <c r="AD117" s="54"/>
      <c r="AE117" s="60">
        <v>0</v>
      </c>
      <c r="AF117" s="60">
        <v>0.3</v>
      </c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</row>
    <row r="118" spans="2:66" x14ac:dyDescent="0.2">
      <c r="B118" s="53" t="s">
        <v>122</v>
      </c>
      <c r="C118" s="53" t="s">
        <v>123</v>
      </c>
      <c r="D118" s="54"/>
      <c r="E118" s="55">
        <f t="shared" si="24"/>
        <v>0</v>
      </c>
      <c r="F118" s="56">
        <f t="shared" si="25"/>
        <v>0</v>
      </c>
      <c r="G118" s="55">
        <f t="shared" si="26"/>
        <v>0</v>
      </c>
      <c r="H118" s="57" t="str">
        <f t="shared" si="27"/>
        <v>0</v>
      </c>
      <c r="I118" s="58">
        <f t="shared" si="28"/>
        <v>1</v>
      </c>
      <c r="J118" s="57" t="str">
        <f t="shared" si="31"/>
        <v>1</v>
      </c>
      <c r="K118" s="57"/>
      <c r="L118" s="55">
        <f t="shared" si="29"/>
        <v>0.5</v>
      </c>
      <c r="M118" s="57" t="str">
        <f t="shared" si="30"/>
        <v>0.5</v>
      </c>
      <c r="N118" s="58">
        <v>1.5</v>
      </c>
      <c r="O118" s="58">
        <v>1.5</v>
      </c>
      <c r="P118" s="54"/>
      <c r="Q118" s="59">
        <v>2.5</v>
      </c>
      <c r="R118" s="59">
        <v>0</v>
      </c>
      <c r="S118" s="59">
        <v>2.2514071294559099</v>
      </c>
      <c r="T118" s="59">
        <v>0.71428571428571397</v>
      </c>
      <c r="U118" s="59">
        <v>8.3161345203844306</v>
      </c>
      <c r="V118" s="59">
        <v>3.3888888888888902</v>
      </c>
      <c r="W118" s="55"/>
      <c r="X118" s="59">
        <v>10</v>
      </c>
      <c r="Y118" s="59">
        <v>5</v>
      </c>
      <c r="Z118" s="59">
        <v>3</v>
      </c>
      <c r="AA118" s="59">
        <v>9.4102564102564106</v>
      </c>
      <c r="AB118" s="59">
        <v>0</v>
      </c>
      <c r="AC118" s="59">
        <v>5</v>
      </c>
      <c r="AD118" s="54"/>
      <c r="AE118" s="60">
        <v>0</v>
      </c>
      <c r="AF118" s="60">
        <v>0.3</v>
      </c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</row>
    <row r="119" spans="2:66" x14ac:dyDescent="0.2">
      <c r="B119" s="53" t="s">
        <v>128</v>
      </c>
      <c r="C119" s="53" t="s">
        <v>129</v>
      </c>
      <c r="D119" s="54"/>
      <c r="E119" s="55">
        <f t="shared" si="24"/>
        <v>0</v>
      </c>
      <c r="F119" s="56">
        <f t="shared" si="25"/>
        <v>0</v>
      </c>
      <c r="G119" s="55">
        <f t="shared" si="26"/>
        <v>0</v>
      </c>
      <c r="H119" s="57" t="str">
        <f t="shared" si="27"/>
        <v>0</v>
      </c>
      <c r="I119" s="58">
        <f t="shared" si="28"/>
        <v>1</v>
      </c>
      <c r="J119" s="57" t="str">
        <f t="shared" si="31"/>
        <v>1</v>
      </c>
      <c r="K119" s="57"/>
      <c r="L119" s="55">
        <f t="shared" si="29"/>
        <v>0</v>
      </c>
      <c r="M119" s="57" t="str">
        <f t="shared" si="30"/>
        <v>0</v>
      </c>
      <c r="N119" s="58">
        <v>1.5</v>
      </c>
      <c r="O119" s="58">
        <v>1.5</v>
      </c>
      <c r="P119" s="54"/>
      <c r="Q119" s="59">
        <v>1.5</v>
      </c>
      <c r="R119" s="59">
        <v>0</v>
      </c>
      <c r="S119" s="59">
        <v>3.75234521575985</v>
      </c>
      <c r="T119" s="59">
        <v>0.71428571428571397</v>
      </c>
      <c r="U119" s="59">
        <v>6.89357852670864</v>
      </c>
      <c r="V119" s="59">
        <v>4.25555555555556</v>
      </c>
      <c r="W119" s="55"/>
      <c r="X119" s="59">
        <v>10</v>
      </c>
      <c r="Y119" s="59">
        <v>1</v>
      </c>
      <c r="Z119" s="59">
        <v>3.1</v>
      </c>
      <c r="AA119" s="59">
        <v>8.6410256410256405</v>
      </c>
      <c r="AB119" s="59">
        <v>0</v>
      </c>
      <c r="AC119" s="59">
        <v>5</v>
      </c>
      <c r="AD119" s="54"/>
      <c r="AE119" s="60">
        <v>0</v>
      </c>
      <c r="AF119" s="60">
        <v>0.5</v>
      </c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</row>
    <row r="120" spans="2:66" x14ac:dyDescent="0.2">
      <c r="B120" s="53" t="s">
        <v>130</v>
      </c>
      <c r="C120" s="53" t="s">
        <v>131</v>
      </c>
      <c r="D120" s="54"/>
      <c r="E120" s="55">
        <f t="shared" si="24"/>
        <v>0</v>
      </c>
      <c r="F120" s="56">
        <f t="shared" si="25"/>
        <v>0</v>
      </c>
      <c r="G120" s="55">
        <f t="shared" si="26"/>
        <v>0</v>
      </c>
      <c r="H120" s="57" t="str">
        <f t="shared" si="27"/>
        <v>0</v>
      </c>
      <c r="I120" s="58">
        <f t="shared" si="28"/>
        <v>2</v>
      </c>
      <c r="J120" s="57" t="str">
        <f t="shared" si="31"/>
        <v>2</v>
      </c>
      <c r="K120" s="57"/>
      <c r="L120" s="55">
        <f t="shared" si="29"/>
        <v>1.5</v>
      </c>
      <c r="M120" s="57" t="str">
        <f t="shared" si="30"/>
        <v>1.5</v>
      </c>
      <c r="N120" s="58">
        <v>3</v>
      </c>
      <c r="O120" s="58">
        <v>3</v>
      </c>
      <c r="P120" s="54"/>
      <c r="Q120" s="59">
        <v>5</v>
      </c>
      <c r="R120" s="59">
        <v>4.9282296650717701</v>
      </c>
      <c r="S120" s="59">
        <v>9.4183864915572197</v>
      </c>
      <c r="T120" s="59">
        <v>3.4285714285714302</v>
      </c>
      <c r="U120" s="59">
        <v>9.1700404320467097</v>
      </c>
      <c r="V120" s="59">
        <v>7.9111111111111097</v>
      </c>
      <c r="W120" s="55"/>
      <c r="X120" s="59">
        <v>9.5238095238094793</v>
      </c>
      <c r="Y120" s="59">
        <v>7</v>
      </c>
      <c r="Z120" s="59">
        <v>3.0112934112548801</v>
      </c>
      <c r="AA120" s="59">
        <v>10</v>
      </c>
      <c r="AB120" s="59">
        <v>3.38869988659863</v>
      </c>
      <c r="AC120" s="59">
        <v>10</v>
      </c>
      <c r="AD120" s="54"/>
      <c r="AE120" s="60">
        <v>0</v>
      </c>
      <c r="AF120" s="60">
        <v>0.3</v>
      </c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</row>
    <row r="121" spans="2:66" x14ac:dyDescent="0.2">
      <c r="B121" s="53" t="s">
        <v>142</v>
      </c>
      <c r="C121" s="53" t="s">
        <v>143</v>
      </c>
      <c r="D121" s="54"/>
      <c r="E121" s="55">
        <f t="shared" si="24"/>
        <v>0</v>
      </c>
      <c r="F121" s="56">
        <f t="shared" si="25"/>
        <v>0</v>
      </c>
      <c r="G121" s="55">
        <f t="shared" si="26"/>
        <v>0</v>
      </c>
      <c r="H121" s="57" t="str">
        <f t="shared" si="27"/>
        <v>0</v>
      </c>
      <c r="I121" s="58">
        <f t="shared" si="28"/>
        <v>1</v>
      </c>
      <c r="J121" s="57" t="str">
        <f t="shared" si="31"/>
        <v>1</v>
      </c>
      <c r="K121" s="57"/>
      <c r="L121" s="55">
        <f t="shared" si="29"/>
        <v>0.5</v>
      </c>
      <c r="M121" s="57" t="str">
        <f t="shared" si="30"/>
        <v>0.5</v>
      </c>
      <c r="N121" s="58">
        <v>1</v>
      </c>
      <c r="O121" s="58">
        <v>1</v>
      </c>
      <c r="P121" s="54"/>
      <c r="Q121" s="59">
        <v>3.25</v>
      </c>
      <c r="R121" s="59">
        <v>0.119617224880383</v>
      </c>
      <c r="S121" s="59">
        <v>6.1538461538461497</v>
      </c>
      <c r="T121" s="59">
        <v>1.28571428571429</v>
      </c>
      <c r="U121" s="59">
        <v>9.1731475464240209</v>
      </c>
      <c r="V121" s="59">
        <v>5.7888888888888896</v>
      </c>
      <c r="W121" s="55"/>
      <c r="X121" s="59">
        <v>4.7619047619047397</v>
      </c>
      <c r="Y121" s="59">
        <v>5</v>
      </c>
      <c r="Z121" s="59">
        <v>5.1020000000000003</v>
      </c>
      <c r="AA121" s="59">
        <v>10</v>
      </c>
      <c r="AB121" s="59">
        <v>0</v>
      </c>
      <c r="AC121" s="59">
        <v>5</v>
      </c>
      <c r="AD121" s="54"/>
      <c r="AE121" s="60">
        <v>0</v>
      </c>
      <c r="AF121" s="60">
        <v>0.3</v>
      </c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</row>
    <row r="122" spans="2:66" x14ac:dyDescent="0.2">
      <c r="B122" s="53" t="s">
        <v>146</v>
      </c>
      <c r="C122" s="53" t="s">
        <v>147</v>
      </c>
      <c r="D122" s="54"/>
      <c r="E122" s="55">
        <f t="shared" si="24"/>
        <v>0</v>
      </c>
      <c r="F122" s="56">
        <f t="shared" si="25"/>
        <v>0</v>
      </c>
      <c r="G122" s="55">
        <f t="shared" si="26"/>
        <v>0</v>
      </c>
      <c r="H122" s="57" t="str">
        <f t="shared" si="27"/>
        <v>0</v>
      </c>
      <c r="I122" s="58">
        <f t="shared" si="28"/>
        <v>1</v>
      </c>
      <c r="J122" s="57" t="str">
        <f t="shared" si="31"/>
        <v>1</v>
      </c>
      <c r="K122" s="57"/>
      <c r="L122" s="55">
        <f t="shared" si="29"/>
        <v>2</v>
      </c>
      <c r="M122" s="57" t="str">
        <f t="shared" si="30"/>
        <v>2</v>
      </c>
      <c r="N122" s="58">
        <v>2</v>
      </c>
      <c r="O122" s="58">
        <v>2</v>
      </c>
      <c r="P122" s="54"/>
      <c r="Q122" s="59">
        <v>7.46</v>
      </c>
      <c r="R122" s="59">
        <v>6.5071770334928196</v>
      </c>
      <c r="S122" s="59">
        <v>5.4033771106941799</v>
      </c>
      <c r="T122" s="59">
        <v>7.7142857142857197</v>
      </c>
      <c r="U122" s="59">
        <v>9.7418610988943097</v>
      </c>
      <c r="V122" s="59">
        <v>8.8000000000000007</v>
      </c>
      <c r="W122" s="55"/>
      <c r="X122" s="59">
        <v>10</v>
      </c>
      <c r="Y122" s="59">
        <v>7</v>
      </c>
      <c r="Z122" s="59">
        <v>3.5381650603547401</v>
      </c>
      <c r="AA122" s="59">
        <v>7.04996034892942</v>
      </c>
      <c r="AB122" s="59">
        <v>5.3098525782135999</v>
      </c>
      <c r="AC122" s="59">
        <v>5</v>
      </c>
      <c r="AD122" s="54"/>
      <c r="AE122" s="60">
        <v>0</v>
      </c>
      <c r="AF122" s="60">
        <v>0.2</v>
      </c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</row>
    <row r="123" spans="2:66" x14ac:dyDescent="0.2">
      <c r="B123" s="53" t="s">
        <v>148</v>
      </c>
      <c r="C123" s="53" t="s">
        <v>149</v>
      </c>
      <c r="D123" s="54"/>
      <c r="E123" s="55">
        <f t="shared" si="24"/>
        <v>0</v>
      </c>
      <c r="F123" s="56">
        <f t="shared" si="25"/>
        <v>0</v>
      </c>
      <c r="G123" s="55">
        <f t="shared" si="26"/>
        <v>0</v>
      </c>
      <c r="H123" s="57" t="str">
        <f t="shared" si="27"/>
        <v>0</v>
      </c>
      <c r="I123" s="58">
        <f t="shared" si="28"/>
        <v>1</v>
      </c>
      <c r="J123" s="57" t="str">
        <f t="shared" si="31"/>
        <v>1*</v>
      </c>
      <c r="K123" s="57"/>
      <c r="L123" s="55">
        <f t="shared" si="29"/>
        <v>1.5</v>
      </c>
      <c r="M123" s="57" t="str">
        <f t="shared" si="30"/>
        <v>1.5</v>
      </c>
      <c r="N123" s="58">
        <v>1.5</v>
      </c>
      <c r="O123" s="58">
        <v>1.5</v>
      </c>
      <c r="P123" s="54"/>
      <c r="Q123" s="59">
        <v>7.66</v>
      </c>
      <c r="R123" s="59">
        <v>4.6650717703349303</v>
      </c>
      <c r="S123" s="59">
        <v>7</v>
      </c>
      <c r="T123" s="59">
        <v>6.28571428571429</v>
      </c>
      <c r="U123" s="59">
        <v>6.2286546980775901</v>
      </c>
      <c r="V123" s="59">
        <v>7.3333333333333304</v>
      </c>
      <c r="W123" s="55"/>
      <c r="X123" s="59">
        <v>10</v>
      </c>
      <c r="Y123" s="59"/>
      <c r="Z123" s="59">
        <v>7</v>
      </c>
      <c r="AA123" s="59">
        <v>0</v>
      </c>
      <c r="AB123" s="59">
        <v>0</v>
      </c>
      <c r="AC123" s="59">
        <v>5</v>
      </c>
      <c r="AD123" s="54"/>
      <c r="AE123" s="60">
        <v>0</v>
      </c>
      <c r="AF123" s="60">
        <v>0.4</v>
      </c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</row>
    <row r="124" spans="2:66" x14ac:dyDescent="0.2">
      <c r="B124" s="53" t="s">
        <v>150</v>
      </c>
      <c r="C124" s="53" t="s">
        <v>151</v>
      </c>
      <c r="D124" s="54"/>
      <c r="E124" s="55">
        <f t="shared" si="24"/>
        <v>0</v>
      </c>
      <c r="F124" s="56">
        <f t="shared" si="25"/>
        <v>0</v>
      </c>
      <c r="G124" s="55">
        <f t="shared" si="26"/>
        <v>0</v>
      </c>
      <c r="H124" s="57" t="str">
        <f t="shared" si="27"/>
        <v>0</v>
      </c>
      <c r="I124" s="58">
        <f t="shared" si="28"/>
        <v>2</v>
      </c>
      <c r="J124" s="57" t="str">
        <f t="shared" si="31"/>
        <v>2</v>
      </c>
      <c r="K124" s="57"/>
      <c r="L124" s="55">
        <f t="shared" si="29"/>
        <v>2.5</v>
      </c>
      <c r="M124" s="57" t="str">
        <f t="shared" si="30"/>
        <v>2.5</v>
      </c>
      <c r="N124" s="58">
        <v>3</v>
      </c>
      <c r="O124" s="58">
        <v>3</v>
      </c>
      <c r="P124" s="54"/>
      <c r="Q124" s="59">
        <v>8.48</v>
      </c>
      <c r="R124" s="59">
        <v>6.14832535885167</v>
      </c>
      <c r="S124" s="59">
        <v>7.1294559099437098</v>
      </c>
      <c r="T124" s="59">
        <v>8.1428571428571406</v>
      </c>
      <c r="U124" s="59">
        <v>9.7418610988943097</v>
      </c>
      <c r="V124" s="59">
        <v>8.5333333333333297</v>
      </c>
      <c r="W124" s="55"/>
      <c r="X124" s="59">
        <v>7.1428571428571104</v>
      </c>
      <c r="Y124" s="59">
        <v>7</v>
      </c>
      <c r="Z124" s="59">
        <v>5.2725274523910199</v>
      </c>
      <c r="AA124" s="59">
        <v>10</v>
      </c>
      <c r="AB124" s="59">
        <v>4.6427856714028399</v>
      </c>
      <c r="AC124" s="59">
        <v>10</v>
      </c>
      <c r="AD124" s="54"/>
      <c r="AE124" s="60">
        <v>0</v>
      </c>
      <c r="AF124" s="60">
        <v>0.2</v>
      </c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</row>
    <row r="125" spans="2:66" x14ac:dyDescent="0.2">
      <c r="B125" s="53" t="s">
        <v>152</v>
      </c>
      <c r="C125" s="53" t="s">
        <v>153</v>
      </c>
      <c r="D125" s="54"/>
      <c r="E125" s="55">
        <f t="shared" si="24"/>
        <v>0</v>
      </c>
      <c r="F125" s="56">
        <f t="shared" si="25"/>
        <v>0</v>
      </c>
      <c r="G125" s="55">
        <f t="shared" si="26"/>
        <v>0</v>
      </c>
      <c r="H125" s="57" t="str">
        <f t="shared" si="27"/>
        <v>0</v>
      </c>
      <c r="I125" s="58">
        <f t="shared" si="28"/>
        <v>2</v>
      </c>
      <c r="J125" s="57" t="str">
        <f t="shared" si="31"/>
        <v>2</v>
      </c>
      <c r="K125" s="57"/>
      <c r="L125" s="55">
        <f t="shared" si="29"/>
        <v>0.5</v>
      </c>
      <c r="M125" s="57" t="str">
        <f t="shared" si="30"/>
        <v>0.5</v>
      </c>
      <c r="N125" s="58">
        <v>2</v>
      </c>
      <c r="O125" s="58">
        <v>2</v>
      </c>
      <c r="P125" s="54"/>
      <c r="Q125" s="59">
        <v>3.75</v>
      </c>
      <c r="R125" s="59">
        <v>1.2200956937798999</v>
      </c>
      <c r="S125" s="59">
        <v>4.9530956848030003</v>
      </c>
      <c r="T125" s="59">
        <v>1.8571428571428601</v>
      </c>
      <c r="U125" s="59">
        <v>8.4121300303988402</v>
      </c>
      <c r="V125" s="59">
        <v>5.12222222222222</v>
      </c>
      <c r="W125" s="55"/>
      <c r="X125" s="59">
        <v>4.6323076923076902</v>
      </c>
      <c r="Y125" s="59">
        <v>5</v>
      </c>
      <c r="Z125" s="59">
        <v>10</v>
      </c>
      <c r="AA125" s="59">
        <v>10</v>
      </c>
      <c r="AB125" s="59">
        <v>0</v>
      </c>
      <c r="AC125" s="59">
        <v>5</v>
      </c>
      <c r="AD125" s="54"/>
      <c r="AE125" s="60">
        <v>0</v>
      </c>
      <c r="AF125" s="60">
        <v>0.3</v>
      </c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</row>
    <row r="126" spans="2:66" x14ac:dyDescent="0.2">
      <c r="B126" s="53" t="s">
        <v>156</v>
      </c>
      <c r="C126" s="53" t="s">
        <v>157</v>
      </c>
      <c r="D126" s="54"/>
      <c r="E126" s="55">
        <f t="shared" si="24"/>
        <v>0</v>
      </c>
      <c r="F126" s="56">
        <f t="shared" si="25"/>
        <v>0</v>
      </c>
      <c r="G126" s="55">
        <f t="shared" si="26"/>
        <v>0</v>
      </c>
      <c r="H126" s="57" t="str">
        <f t="shared" si="27"/>
        <v>0</v>
      </c>
      <c r="I126" s="58">
        <f t="shared" si="28"/>
        <v>1</v>
      </c>
      <c r="J126" s="57" t="str">
        <f t="shared" si="31"/>
        <v>1</v>
      </c>
      <c r="K126" s="57"/>
      <c r="L126" s="55">
        <f t="shared" si="29"/>
        <v>0.5</v>
      </c>
      <c r="M126" s="57" t="str">
        <f t="shared" si="30"/>
        <v>0.5</v>
      </c>
      <c r="N126" s="58">
        <v>2</v>
      </c>
      <c r="O126" s="58">
        <v>2</v>
      </c>
      <c r="P126" s="54"/>
      <c r="Q126" s="59">
        <v>3.5</v>
      </c>
      <c r="R126" s="59">
        <v>0.93301435406698396</v>
      </c>
      <c r="S126" s="59">
        <v>1.2757973733583501</v>
      </c>
      <c r="T126" s="59">
        <v>1.8571428571428601</v>
      </c>
      <c r="U126" s="59">
        <v>8.0066444277884905</v>
      </c>
      <c r="V126" s="59">
        <v>5.2888888888888896</v>
      </c>
      <c r="W126" s="55"/>
      <c r="X126" s="59">
        <v>9.5238095238094793</v>
      </c>
      <c r="Y126" s="59">
        <v>7</v>
      </c>
      <c r="Z126" s="59">
        <v>5.3639999999999999</v>
      </c>
      <c r="AA126" s="59">
        <v>10</v>
      </c>
      <c r="AB126" s="59">
        <v>0</v>
      </c>
      <c r="AC126" s="59">
        <v>5</v>
      </c>
      <c r="AD126" s="54"/>
      <c r="AE126" s="60">
        <v>0</v>
      </c>
      <c r="AF126" s="60">
        <v>0.3</v>
      </c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</row>
    <row r="127" spans="2:66" x14ac:dyDescent="0.2">
      <c r="B127" s="53" t="s">
        <v>162</v>
      </c>
      <c r="C127" s="53" t="s">
        <v>163</v>
      </c>
      <c r="D127" s="54"/>
      <c r="E127" s="55">
        <f t="shared" si="24"/>
        <v>0</v>
      </c>
      <c r="F127" s="56">
        <f t="shared" si="25"/>
        <v>0</v>
      </c>
      <c r="G127" s="55">
        <f t="shared" si="26"/>
        <v>0</v>
      </c>
      <c r="H127" s="57" t="str">
        <f t="shared" si="27"/>
        <v>0</v>
      </c>
      <c r="I127" s="58">
        <f t="shared" si="28"/>
        <v>2</v>
      </c>
      <c r="J127" s="57" t="str">
        <f t="shared" si="31"/>
        <v>2</v>
      </c>
      <c r="K127" s="57"/>
      <c r="L127" s="55">
        <f t="shared" si="29"/>
        <v>0</v>
      </c>
      <c r="M127" s="57" t="str">
        <f t="shared" si="30"/>
        <v>0</v>
      </c>
      <c r="N127" s="58">
        <v>2</v>
      </c>
      <c r="O127" s="58">
        <v>2</v>
      </c>
      <c r="P127" s="54"/>
      <c r="Q127" s="59">
        <v>2.5</v>
      </c>
      <c r="R127" s="59">
        <v>0</v>
      </c>
      <c r="S127" s="59">
        <v>0.30018761726078602</v>
      </c>
      <c r="T127" s="59">
        <v>0.57142857142857095</v>
      </c>
      <c r="U127" s="59">
        <v>5.72357121276666</v>
      </c>
      <c r="V127" s="59">
        <v>2.2111111111111099</v>
      </c>
      <c r="W127" s="55"/>
      <c r="X127" s="59">
        <v>10</v>
      </c>
      <c r="Y127" s="59">
        <v>1</v>
      </c>
      <c r="Z127" s="59">
        <v>3</v>
      </c>
      <c r="AA127" s="59">
        <v>10</v>
      </c>
      <c r="AB127" s="59">
        <v>0</v>
      </c>
      <c r="AC127" s="59">
        <v>0</v>
      </c>
      <c r="AD127" s="54"/>
      <c r="AE127" s="60">
        <v>0</v>
      </c>
      <c r="AF127" s="60">
        <v>0.5</v>
      </c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</row>
    <row r="128" spans="2:66" x14ac:dyDescent="0.2">
      <c r="B128" s="53" t="s">
        <v>164</v>
      </c>
      <c r="C128" s="53" t="s">
        <v>165</v>
      </c>
      <c r="D128" s="54"/>
      <c r="E128" s="55">
        <f t="shared" si="24"/>
        <v>0</v>
      </c>
      <c r="F128" s="56">
        <f t="shared" si="25"/>
        <v>0</v>
      </c>
      <c r="G128" s="55">
        <f t="shared" si="26"/>
        <v>0</v>
      </c>
      <c r="H128" s="57" t="str">
        <f t="shared" si="27"/>
        <v>0</v>
      </c>
      <c r="I128" s="58">
        <f t="shared" si="28"/>
        <v>0</v>
      </c>
      <c r="J128" s="57" t="str">
        <f t="shared" si="31"/>
        <v>0</v>
      </c>
      <c r="K128" s="57"/>
      <c r="L128" s="55">
        <f t="shared" si="29"/>
        <v>1</v>
      </c>
      <c r="M128" s="57" t="str">
        <f t="shared" si="30"/>
        <v>1</v>
      </c>
      <c r="N128" s="58">
        <v>1.5</v>
      </c>
      <c r="O128" s="58">
        <v>1.5</v>
      </c>
      <c r="P128" s="54"/>
      <c r="Q128" s="59">
        <v>6.46</v>
      </c>
      <c r="R128" s="59">
        <v>2.9665071770334901</v>
      </c>
      <c r="S128" s="59">
        <v>0</v>
      </c>
      <c r="T128" s="59">
        <v>3.4285714285714302</v>
      </c>
      <c r="U128" s="59">
        <v>9.6666666666666696</v>
      </c>
      <c r="V128" s="59">
        <v>9.2666666666666693</v>
      </c>
      <c r="W128" s="55"/>
      <c r="X128" s="59">
        <v>3.20461538461538</v>
      </c>
      <c r="Y128" s="59">
        <v>7</v>
      </c>
      <c r="Z128" s="59">
        <v>3.052</v>
      </c>
      <c r="AA128" s="59">
        <v>8.4</v>
      </c>
      <c r="AB128" s="59">
        <v>9</v>
      </c>
      <c r="AC128" s="59">
        <v>5</v>
      </c>
      <c r="AD128" s="54"/>
      <c r="AE128" s="60">
        <v>0</v>
      </c>
      <c r="AF128" s="60">
        <v>0.2</v>
      </c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</row>
    <row r="129" spans="2:66" x14ac:dyDescent="0.2">
      <c r="B129" s="53" t="s">
        <v>168</v>
      </c>
      <c r="C129" s="53" t="s">
        <v>169</v>
      </c>
      <c r="D129" s="54"/>
      <c r="E129" s="55">
        <f t="shared" si="24"/>
        <v>0</v>
      </c>
      <c r="F129" s="56">
        <f t="shared" si="25"/>
        <v>0</v>
      </c>
      <c r="G129" s="55">
        <f t="shared" si="26"/>
        <v>0</v>
      </c>
      <c r="H129" s="57" t="str">
        <f t="shared" si="27"/>
        <v>0</v>
      </c>
      <c r="I129" s="58">
        <f t="shared" si="28"/>
        <v>1</v>
      </c>
      <c r="J129" s="57" t="str">
        <f t="shared" si="31"/>
        <v>1</v>
      </c>
      <c r="K129" s="57"/>
      <c r="L129" s="55">
        <f t="shared" si="29"/>
        <v>0</v>
      </c>
      <c r="M129" s="57" t="str">
        <f t="shared" si="30"/>
        <v>0</v>
      </c>
      <c r="N129" s="58">
        <v>2.5</v>
      </c>
      <c r="O129" s="58">
        <v>2.5</v>
      </c>
      <c r="P129" s="54"/>
      <c r="Q129" s="59">
        <v>4.74</v>
      </c>
      <c r="R129" s="59">
        <v>0.55023923444975997</v>
      </c>
      <c r="S129" s="59">
        <v>5.1782363977485897</v>
      </c>
      <c r="T129" s="59">
        <v>0.28571428571428598</v>
      </c>
      <c r="U129" s="59">
        <v>6.03422595517016</v>
      </c>
      <c r="V129" s="59">
        <v>1.9777777777777801</v>
      </c>
      <c r="W129" s="55"/>
      <c r="X129" s="59">
        <v>7.1428571428571104</v>
      </c>
      <c r="Y129" s="59">
        <v>7</v>
      </c>
      <c r="Z129" s="59">
        <v>7.3</v>
      </c>
      <c r="AA129" s="59">
        <v>10</v>
      </c>
      <c r="AB129" s="59">
        <v>0</v>
      </c>
      <c r="AC129" s="59">
        <v>5</v>
      </c>
      <c r="AD129" s="54"/>
      <c r="AE129" s="60">
        <v>0</v>
      </c>
      <c r="AF129" s="60">
        <v>0.5</v>
      </c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</row>
    <row r="130" spans="2:66" x14ac:dyDescent="0.2">
      <c r="B130" s="53" t="s">
        <v>170</v>
      </c>
      <c r="C130" s="53" t="s">
        <v>171</v>
      </c>
      <c r="D130" s="54"/>
      <c r="E130" s="55">
        <f t="shared" si="24"/>
        <v>0</v>
      </c>
      <c r="F130" s="56">
        <f t="shared" si="25"/>
        <v>0</v>
      </c>
      <c r="G130" s="55">
        <f t="shared" si="26"/>
        <v>0</v>
      </c>
      <c r="H130" s="57" t="str">
        <f t="shared" si="27"/>
        <v>0</v>
      </c>
      <c r="I130" s="58">
        <f t="shared" si="28"/>
        <v>1</v>
      </c>
      <c r="J130" s="57" t="str">
        <f t="shared" si="31"/>
        <v>1</v>
      </c>
      <c r="K130" s="57"/>
      <c r="L130" s="55">
        <f t="shared" si="29"/>
        <v>1</v>
      </c>
      <c r="M130" s="57" t="str">
        <f t="shared" si="30"/>
        <v>1</v>
      </c>
      <c r="N130" s="58">
        <v>1.5</v>
      </c>
      <c r="O130" s="58">
        <v>1.5</v>
      </c>
      <c r="P130" s="54"/>
      <c r="Q130" s="59">
        <v>4.54</v>
      </c>
      <c r="R130" s="59">
        <v>0</v>
      </c>
      <c r="S130" s="59">
        <v>3.0018761726078802</v>
      </c>
      <c r="T130" s="59">
        <v>0.85714285714285599</v>
      </c>
      <c r="U130" s="59">
        <v>8.0803027323986605</v>
      </c>
      <c r="V130" s="59">
        <v>8.3444444444444397</v>
      </c>
      <c r="W130" s="55"/>
      <c r="X130" s="59">
        <v>9.7272038393533702</v>
      </c>
      <c r="Y130" s="59">
        <v>1</v>
      </c>
      <c r="Z130" s="59">
        <v>4.3780000000000001</v>
      </c>
      <c r="AA130" s="59">
        <v>10</v>
      </c>
      <c r="AB130" s="59">
        <v>0</v>
      </c>
      <c r="AC130" s="59">
        <v>5</v>
      </c>
      <c r="AD130" s="54"/>
      <c r="AE130" s="60">
        <v>0</v>
      </c>
      <c r="AF130" s="60">
        <v>0.4</v>
      </c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</row>
    <row r="131" spans="2:66" x14ac:dyDescent="0.2">
      <c r="B131" s="53" t="s">
        <v>172</v>
      </c>
      <c r="C131" s="53" t="s">
        <v>173</v>
      </c>
      <c r="D131" s="54"/>
      <c r="E131" s="55">
        <f t="shared" si="24"/>
        <v>0</v>
      </c>
      <c r="F131" s="56">
        <f t="shared" si="25"/>
        <v>0</v>
      </c>
      <c r="G131" s="55">
        <f t="shared" si="26"/>
        <v>0</v>
      </c>
      <c r="H131" s="57" t="str">
        <f t="shared" si="27"/>
        <v>0</v>
      </c>
      <c r="I131" s="58">
        <f t="shared" si="28"/>
        <v>1</v>
      </c>
      <c r="J131" s="57" t="str">
        <f t="shared" si="31"/>
        <v>1</v>
      </c>
      <c r="K131" s="57"/>
      <c r="L131" s="55">
        <f t="shared" si="29"/>
        <v>0.5</v>
      </c>
      <c r="M131" s="57" t="str">
        <f t="shared" si="30"/>
        <v>0.5</v>
      </c>
      <c r="N131" s="58">
        <v>1</v>
      </c>
      <c r="O131" s="58">
        <v>1</v>
      </c>
      <c r="P131" s="54"/>
      <c r="Q131" s="59">
        <v>3</v>
      </c>
      <c r="R131" s="59">
        <v>0</v>
      </c>
      <c r="S131" s="59">
        <v>3.22701688555347</v>
      </c>
      <c r="T131" s="59">
        <v>0.85714285714285599</v>
      </c>
      <c r="U131" s="59">
        <v>9.1731475464240209</v>
      </c>
      <c r="V131" s="59">
        <v>4.7111111111111104</v>
      </c>
      <c r="W131" s="55"/>
      <c r="X131" s="59">
        <v>4.7619047619047397</v>
      </c>
      <c r="Y131" s="59">
        <v>5</v>
      </c>
      <c r="Z131" s="59">
        <v>2.2000000000000002</v>
      </c>
      <c r="AA131" s="59">
        <v>10</v>
      </c>
      <c r="AB131" s="59">
        <v>0</v>
      </c>
      <c r="AC131" s="59">
        <v>5</v>
      </c>
      <c r="AD131" s="54"/>
      <c r="AE131" s="60">
        <v>0</v>
      </c>
      <c r="AF131" s="60">
        <v>0.3</v>
      </c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</row>
    <row r="132" spans="2:66" x14ac:dyDescent="0.2">
      <c r="B132" s="53" t="s">
        <v>174</v>
      </c>
      <c r="C132" s="53" t="s">
        <v>175</v>
      </c>
      <c r="D132" s="54"/>
      <c r="E132" s="55">
        <f t="shared" si="24"/>
        <v>0</v>
      </c>
      <c r="F132" s="56">
        <f t="shared" si="25"/>
        <v>0</v>
      </c>
      <c r="G132" s="55">
        <f t="shared" si="26"/>
        <v>1</v>
      </c>
      <c r="H132" s="57" t="str">
        <f t="shared" si="27"/>
        <v>1</v>
      </c>
      <c r="I132" s="58">
        <f t="shared" si="28"/>
        <v>0</v>
      </c>
      <c r="J132" s="57" t="str">
        <f t="shared" si="31"/>
        <v>0*</v>
      </c>
      <c r="K132" s="57"/>
      <c r="L132" s="55">
        <f t="shared" si="29"/>
        <v>2</v>
      </c>
      <c r="M132" s="57" t="str">
        <f t="shared" si="30"/>
        <v>2</v>
      </c>
      <c r="N132" s="58">
        <v>1</v>
      </c>
      <c r="O132" s="58">
        <v>1</v>
      </c>
      <c r="P132" s="54"/>
      <c r="Q132" s="59">
        <v>8.1999999999999993</v>
      </c>
      <c r="R132" s="59">
        <v>4.2105263157894699</v>
      </c>
      <c r="S132" s="59">
        <v>10</v>
      </c>
      <c r="T132" s="59">
        <v>5.5714285714285703</v>
      </c>
      <c r="U132" s="59">
        <v>8.2187591475861304</v>
      </c>
      <c r="V132" s="59">
        <v>6.6666666666666696</v>
      </c>
      <c r="W132" s="55"/>
      <c r="X132" s="59">
        <v>7.1428571428571104</v>
      </c>
      <c r="Y132" s="59"/>
      <c r="Z132" s="59">
        <v>0</v>
      </c>
      <c r="AA132" s="59">
        <v>7.5257731958762903</v>
      </c>
      <c r="AB132" s="59">
        <v>3.4554065772797</v>
      </c>
      <c r="AC132" s="59">
        <v>5</v>
      </c>
      <c r="AD132" s="54"/>
      <c r="AE132" s="60">
        <v>0</v>
      </c>
      <c r="AF132" s="60">
        <v>0.4</v>
      </c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</row>
    <row r="133" spans="2:66" x14ac:dyDescent="0.2">
      <c r="B133" s="53" t="s">
        <v>180</v>
      </c>
      <c r="C133" s="53" t="s">
        <v>181</v>
      </c>
      <c r="D133" s="54"/>
      <c r="E133" s="55">
        <f t="shared" si="24"/>
        <v>0</v>
      </c>
      <c r="F133" s="56">
        <f t="shared" si="25"/>
        <v>0</v>
      </c>
      <c r="G133" s="55">
        <f t="shared" si="26"/>
        <v>0</v>
      </c>
      <c r="H133" s="57" t="str">
        <f t="shared" si="27"/>
        <v>0</v>
      </c>
      <c r="I133" s="58">
        <f t="shared" si="28"/>
        <v>0</v>
      </c>
      <c r="J133" s="57" t="str">
        <f t="shared" si="31"/>
        <v>0</v>
      </c>
      <c r="K133" s="57"/>
      <c r="L133" s="55">
        <f t="shared" si="29"/>
        <v>0.5</v>
      </c>
      <c r="M133" s="57" t="str">
        <f t="shared" si="30"/>
        <v>0.5</v>
      </c>
      <c r="N133" s="58">
        <v>2</v>
      </c>
      <c r="O133" s="58">
        <v>2</v>
      </c>
      <c r="P133" s="54"/>
      <c r="Q133" s="59">
        <v>5.86</v>
      </c>
      <c r="R133" s="59">
        <v>1.2679425837320599</v>
      </c>
      <c r="S133" s="59">
        <v>1.8011257035647299</v>
      </c>
      <c r="T133" s="59">
        <v>1.5714285714285701</v>
      </c>
      <c r="U133" s="59">
        <v>8.1119480180548909</v>
      </c>
      <c r="V133" s="59">
        <v>6.6444444444444404</v>
      </c>
      <c r="W133" s="55"/>
      <c r="X133" s="59">
        <v>7.1428571428571104</v>
      </c>
      <c r="Y133" s="59">
        <v>7</v>
      </c>
      <c r="Z133" s="59">
        <v>7</v>
      </c>
      <c r="AA133" s="59">
        <v>9.4</v>
      </c>
      <c r="AB133" s="59">
        <v>0</v>
      </c>
      <c r="AC133" s="59">
        <v>5</v>
      </c>
      <c r="AD133" s="54"/>
      <c r="AE133" s="60">
        <v>0</v>
      </c>
      <c r="AF133" s="60">
        <v>0.3</v>
      </c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</row>
    <row r="134" spans="2:66" x14ac:dyDescent="0.2">
      <c r="B134" s="53" t="s">
        <v>184</v>
      </c>
      <c r="C134" s="53" t="s">
        <v>185</v>
      </c>
      <c r="D134" s="54"/>
      <c r="E134" s="55">
        <f t="shared" ref="E134:E165" si="32">IFERROR(GEOMEAN(G134,I134),0)</f>
        <v>0</v>
      </c>
      <c r="F134" s="56">
        <f t="shared" ref="F134:F165" si="33">IFERROR(GEOMEAN(G134,I134),0)</f>
        <v>0</v>
      </c>
      <c r="G134" s="55">
        <f t="shared" ref="G134:G165" si="34">COUNTIF($Q134:$V134,10)</f>
        <v>0</v>
      </c>
      <c r="H134" s="57" t="str">
        <f t="shared" ref="H134:H165" si="35">_xlfn.CONCAT(COUNTIF($Q134:$V134,10),REPT("*",COUNTBLANK($Q134:$V134)))</f>
        <v>0</v>
      </c>
      <c r="I134" s="58">
        <f t="shared" ref="I134:I165" si="36">COUNTIF($X134:$AC134,10)</f>
        <v>2</v>
      </c>
      <c r="J134" s="57" t="str">
        <f t="shared" si="31"/>
        <v>2</v>
      </c>
      <c r="K134" s="57"/>
      <c r="L134" s="55">
        <f t="shared" ref="L134:L165" si="37">COUNTIF($Q134:$V134,10)+COUNTIFS($Q134:$V134,"&gt;=7",$Q134:$V134,"&lt;10")/2</f>
        <v>1.5</v>
      </c>
      <c r="M134" s="57" t="str">
        <f t="shared" ref="M134:M165" si="38">_xlfn.CONCAT(COUNTIF($Q134:$V134,10)+COUNTIFS($Q134:$V134,"&gt;=7",$Q134:$V134,"&lt;10")/2,REPT("*",COUNTBLANK($Q134:$V134)))</f>
        <v>1.5</v>
      </c>
      <c r="N134" s="58">
        <v>2.5</v>
      </c>
      <c r="O134" s="58">
        <v>2.5</v>
      </c>
      <c r="P134" s="54"/>
      <c r="Q134" s="59">
        <v>4.5</v>
      </c>
      <c r="R134" s="59">
        <v>3.7320574162679399</v>
      </c>
      <c r="S134" s="59">
        <v>7</v>
      </c>
      <c r="T134" s="59">
        <v>4.71428571428571</v>
      </c>
      <c r="U134" s="59">
        <v>7.1759444394224499</v>
      </c>
      <c r="V134" s="59">
        <v>8.2111111111111104</v>
      </c>
      <c r="W134" s="55"/>
      <c r="X134" s="59">
        <v>6.3246153846153801</v>
      </c>
      <c r="Y134" s="59">
        <v>7</v>
      </c>
      <c r="Z134" s="59">
        <v>10</v>
      </c>
      <c r="AA134" s="59">
        <v>10</v>
      </c>
      <c r="AB134" s="59">
        <v>3.4820892535521302</v>
      </c>
      <c r="AC134" s="59">
        <v>5</v>
      </c>
      <c r="AD134" s="54"/>
      <c r="AE134" s="60">
        <v>0</v>
      </c>
      <c r="AF134" s="60">
        <v>0.2</v>
      </c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</row>
    <row r="135" spans="2:66" x14ac:dyDescent="0.2">
      <c r="B135" s="53" t="s">
        <v>186</v>
      </c>
      <c r="C135" s="53" t="s">
        <v>187</v>
      </c>
      <c r="D135" s="54"/>
      <c r="E135" s="55">
        <f t="shared" si="32"/>
        <v>0</v>
      </c>
      <c r="F135" s="56">
        <f t="shared" si="33"/>
        <v>0</v>
      </c>
      <c r="G135" s="55">
        <f t="shared" si="34"/>
        <v>1</v>
      </c>
      <c r="H135" s="57" t="str">
        <f t="shared" si="35"/>
        <v>1</v>
      </c>
      <c r="I135" s="58">
        <f t="shared" si="36"/>
        <v>0</v>
      </c>
      <c r="J135" s="57" t="str">
        <f t="shared" si="31"/>
        <v>0*</v>
      </c>
      <c r="K135" s="57"/>
      <c r="L135" s="55">
        <f t="shared" si="37"/>
        <v>3.5</v>
      </c>
      <c r="M135" s="57" t="str">
        <f t="shared" si="38"/>
        <v>3.5</v>
      </c>
      <c r="N135" s="58">
        <v>2</v>
      </c>
      <c r="O135" s="58">
        <v>2</v>
      </c>
      <c r="P135" s="54"/>
      <c r="Q135" s="59">
        <v>7.25</v>
      </c>
      <c r="R135" s="59">
        <v>9.3301435406698499</v>
      </c>
      <c r="S135" s="59">
        <v>10</v>
      </c>
      <c r="T135" s="59">
        <v>8.2857142857142794</v>
      </c>
      <c r="U135" s="59">
        <v>8</v>
      </c>
      <c r="V135" s="59">
        <v>8.9222222222222207</v>
      </c>
      <c r="W135" s="55"/>
      <c r="X135" s="59">
        <v>7.1428571428571104</v>
      </c>
      <c r="Y135" s="59"/>
      <c r="Z135" s="59">
        <v>8.5274972025553399</v>
      </c>
      <c r="AA135" s="59">
        <v>9.5384615384615401</v>
      </c>
      <c r="AB135" s="59">
        <v>7</v>
      </c>
      <c r="AC135" s="59">
        <v>5</v>
      </c>
      <c r="AD135" s="54"/>
      <c r="AE135" s="60">
        <v>0</v>
      </c>
      <c r="AF135" s="60">
        <v>0.4</v>
      </c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</row>
    <row r="136" spans="2:66" x14ac:dyDescent="0.2">
      <c r="B136" s="53" t="s">
        <v>190</v>
      </c>
      <c r="C136" s="53" t="s">
        <v>191</v>
      </c>
      <c r="D136" s="54"/>
      <c r="E136" s="55">
        <f t="shared" si="32"/>
        <v>0</v>
      </c>
      <c r="F136" s="56">
        <f t="shared" si="33"/>
        <v>0</v>
      </c>
      <c r="G136" s="55">
        <f t="shared" si="34"/>
        <v>0</v>
      </c>
      <c r="H136" s="57" t="str">
        <f t="shared" si="35"/>
        <v>0*</v>
      </c>
      <c r="I136" s="58">
        <f t="shared" si="36"/>
        <v>1</v>
      </c>
      <c r="J136" s="57" t="str">
        <f t="shared" si="31"/>
        <v>1**</v>
      </c>
      <c r="K136" s="57"/>
      <c r="L136" s="55">
        <f t="shared" si="37"/>
        <v>0.5</v>
      </c>
      <c r="M136" s="57" t="str">
        <f t="shared" si="38"/>
        <v>0.5*</v>
      </c>
      <c r="N136" s="58">
        <v>1</v>
      </c>
      <c r="O136" s="58">
        <v>1</v>
      </c>
      <c r="P136" s="54"/>
      <c r="Q136" s="59">
        <v>8.76</v>
      </c>
      <c r="R136" s="59">
        <v>4.01913875598086</v>
      </c>
      <c r="S136" s="59">
        <v>4.0900562851782398</v>
      </c>
      <c r="T136" s="59">
        <v>2.5714285714285698</v>
      </c>
      <c r="U136" s="59">
        <v>5.5435122152433296</v>
      </c>
      <c r="V136" s="62"/>
      <c r="W136" s="55"/>
      <c r="X136" s="59">
        <v>0</v>
      </c>
      <c r="Y136" s="59"/>
      <c r="Z136" s="59"/>
      <c r="AA136" s="59">
        <v>10</v>
      </c>
      <c r="AB136" s="59">
        <v>2.0679074111133402</v>
      </c>
      <c r="AC136" s="59">
        <v>5</v>
      </c>
      <c r="AD136" s="54"/>
      <c r="AE136" s="60">
        <v>0.2</v>
      </c>
      <c r="AF136" s="60">
        <v>0.7</v>
      </c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</row>
    <row r="137" spans="2:66" x14ac:dyDescent="0.2">
      <c r="B137" s="53" t="s">
        <v>194</v>
      </c>
      <c r="C137" s="53" t="s">
        <v>195</v>
      </c>
      <c r="D137" s="54"/>
      <c r="E137" s="55">
        <f t="shared" si="32"/>
        <v>0</v>
      </c>
      <c r="F137" s="56">
        <f t="shared" si="33"/>
        <v>0</v>
      </c>
      <c r="G137" s="55">
        <f t="shared" si="34"/>
        <v>0</v>
      </c>
      <c r="H137" s="57" t="str">
        <f t="shared" si="35"/>
        <v>0</v>
      </c>
      <c r="I137" s="58">
        <f t="shared" si="36"/>
        <v>1</v>
      </c>
      <c r="J137" s="57" t="str">
        <f t="shared" ref="J137:J168" si="39">_xlfn.CONCAT(COUNTIF($X137:$AC137,10),REPT("*",COUNTBLANK($X137:$AC137)))</f>
        <v>1</v>
      </c>
      <c r="K137" s="57"/>
      <c r="L137" s="55">
        <f t="shared" si="37"/>
        <v>0</v>
      </c>
      <c r="M137" s="57" t="str">
        <f t="shared" si="38"/>
        <v>0</v>
      </c>
      <c r="N137" s="58">
        <v>1</v>
      </c>
      <c r="O137" s="58">
        <v>1</v>
      </c>
      <c r="P137" s="54"/>
      <c r="Q137" s="59">
        <v>4.78</v>
      </c>
      <c r="R137" s="59">
        <v>0.64593301435406603</v>
      </c>
      <c r="S137" s="59">
        <v>0</v>
      </c>
      <c r="T137" s="59">
        <v>2.4285714285714302</v>
      </c>
      <c r="U137" s="59">
        <v>5.4223588559884899</v>
      </c>
      <c r="V137" s="59">
        <v>5.6555555555555603</v>
      </c>
      <c r="W137" s="55"/>
      <c r="X137" s="59">
        <v>6.0385175802884303</v>
      </c>
      <c r="Y137" s="59">
        <v>5</v>
      </c>
      <c r="Z137" s="59">
        <v>0</v>
      </c>
      <c r="AA137" s="59">
        <v>10</v>
      </c>
      <c r="AB137" s="59">
        <v>0</v>
      </c>
      <c r="AC137" s="59">
        <v>5</v>
      </c>
      <c r="AD137" s="54"/>
      <c r="AE137" s="60">
        <v>0</v>
      </c>
      <c r="AF137" s="60">
        <v>0.4</v>
      </c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</row>
    <row r="138" spans="2:66" x14ac:dyDescent="0.2">
      <c r="B138" s="53" t="s">
        <v>206</v>
      </c>
      <c r="C138" s="53" t="s">
        <v>207</v>
      </c>
      <c r="D138" s="54"/>
      <c r="E138" s="55">
        <f t="shared" si="32"/>
        <v>0</v>
      </c>
      <c r="F138" s="56">
        <f t="shared" si="33"/>
        <v>0</v>
      </c>
      <c r="G138" s="55">
        <f t="shared" si="34"/>
        <v>0</v>
      </c>
      <c r="H138" s="57" t="str">
        <f t="shared" si="35"/>
        <v>0***</v>
      </c>
      <c r="I138" s="58">
        <f t="shared" si="36"/>
        <v>0</v>
      </c>
      <c r="J138" s="57" t="str">
        <f t="shared" si="39"/>
        <v>0****</v>
      </c>
      <c r="K138" s="57"/>
      <c r="L138" s="55">
        <f t="shared" si="37"/>
        <v>0</v>
      </c>
      <c r="M138" s="57" t="str">
        <f t="shared" si="38"/>
        <v>0***</v>
      </c>
      <c r="N138" s="58">
        <v>0</v>
      </c>
      <c r="O138" s="58">
        <v>0</v>
      </c>
      <c r="P138" s="54"/>
      <c r="Q138" s="59">
        <v>5.3</v>
      </c>
      <c r="R138" s="62"/>
      <c r="S138" s="62"/>
      <c r="T138" s="59">
        <v>0</v>
      </c>
      <c r="U138" s="59">
        <v>6.7400307729863904</v>
      </c>
      <c r="V138" s="62"/>
      <c r="W138" s="55"/>
      <c r="X138" s="59">
        <v>0.20408163265306101</v>
      </c>
      <c r="Y138" s="59"/>
      <c r="Z138" s="59"/>
      <c r="AA138" s="59"/>
      <c r="AB138" s="59">
        <v>0</v>
      </c>
      <c r="AC138" s="59"/>
      <c r="AD138" s="54"/>
      <c r="AE138" s="60">
        <v>0.4</v>
      </c>
      <c r="AF138" s="60">
        <v>0.8</v>
      </c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</row>
    <row r="139" spans="2:66" x14ac:dyDescent="0.2">
      <c r="B139" s="53" t="s">
        <v>208</v>
      </c>
      <c r="C139" s="53" t="s">
        <v>209</v>
      </c>
      <c r="D139" s="54"/>
      <c r="E139" s="55">
        <f t="shared" si="32"/>
        <v>0</v>
      </c>
      <c r="F139" s="56">
        <f t="shared" si="33"/>
        <v>0</v>
      </c>
      <c r="G139" s="55">
        <f t="shared" si="34"/>
        <v>0</v>
      </c>
      <c r="H139" s="57" t="str">
        <f t="shared" si="35"/>
        <v>0</v>
      </c>
      <c r="I139" s="58">
        <f t="shared" si="36"/>
        <v>3</v>
      </c>
      <c r="J139" s="57" t="str">
        <f t="shared" si="39"/>
        <v>3</v>
      </c>
      <c r="K139" s="57"/>
      <c r="L139" s="55">
        <f t="shared" si="37"/>
        <v>1.5</v>
      </c>
      <c r="M139" s="57" t="str">
        <f t="shared" si="38"/>
        <v>1.5</v>
      </c>
      <c r="N139" s="58">
        <v>3.5</v>
      </c>
      <c r="O139" s="58">
        <v>3.5</v>
      </c>
      <c r="P139" s="54"/>
      <c r="Q139" s="59">
        <v>7.22</v>
      </c>
      <c r="R139" s="59">
        <v>5.6698564593301404</v>
      </c>
      <c r="S139" s="59">
        <v>4.5403377110694203</v>
      </c>
      <c r="T139" s="59">
        <v>4.28571428571429</v>
      </c>
      <c r="U139" s="59">
        <v>7</v>
      </c>
      <c r="V139" s="59">
        <v>9.0888888888888903</v>
      </c>
      <c r="W139" s="55"/>
      <c r="X139" s="59">
        <v>10</v>
      </c>
      <c r="Y139" s="59">
        <v>7</v>
      </c>
      <c r="Z139" s="59">
        <v>10</v>
      </c>
      <c r="AA139" s="59">
        <v>10</v>
      </c>
      <c r="AB139" s="59">
        <v>2.5215129077446501</v>
      </c>
      <c r="AC139" s="59">
        <v>3.9514264547548001</v>
      </c>
      <c r="AD139" s="54"/>
      <c r="AE139" s="60">
        <v>0</v>
      </c>
      <c r="AF139" s="60">
        <v>0.3</v>
      </c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</row>
    <row r="140" spans="2:66" x14ac:dyDescent="0.2">
      <c r="B140" s="53" t="s">
        <v>212</v>
      </c>
      <c r="C140" s="53" t="s">
        <v>213</v>
      </c>
      <c r="D140" s="54"/>
      <c r="E140" s="55">
        <f t="shared" si="32"/>
        <v>0</v>
      </c>
      <c r="F140" s="56">
        <f t="shared" si="33"/>
        <v>0</v>
      </c>
      <c r="G140" s="55">
        <f t="shared" si="34"/>
        <v>0</v>
      </c>
      <c r="H140" s="57" t="str">
        <f t="shared" si="35"/>
        <v>0</v>
      </c>
      <c r="I140" s="58">
        <f t="shared" si="36"/>
        <v>1</v>
      </c>
      <c r="J140" s="57" t="str">
        <f t="shared" si="39"/>
        <v>1</v>
      </c>
      <c r="K140" s="57"/>
      <c r="L140" s="55">
        <f t="shared" si="37"/>
        <v>0</v>
      </c>
      <c r="M140" s="57" t="str">
        <f t="shared" si="38"/>
        <v>0</v>
      </c>
      <c r="N140" s="58">
        <v>1.5</v>
      </c>
      <c r="O140" s="58">
        <v>1.5</v>
      </c>
      <c r="P140" s="54"/>
      <c r="Q140" s="59">
        <v>3</v>
      </c>
      <c r="R140" s="59">
        <v>2.2727272727272698</v>
      </c>
      <c r="S140" s="59">
        <v>0.90056285178236295</v>
      </c>
      <c r="T140" s="59">
        <v>1.4285714285714299</v>
      </c>
      <c r="U140" s="59">
        <v>5.7360134521993897</v>
      </c>
      <c r="V140" s="59">
        <v>4.0555555555555598</v>
      </c>
      <c r="W140" s="55"/>
      <c r="X140" s="59">
        <v>9.5238095238094793</v>
      </c>
      <c r="Y140" s="59">
        <v>5</v>
      </c>
      <c r="Z140" s="59">
        <v>3.8919999999999999</v>
      </c>
      <c r="AA140" s="59">
        <v>10</v>
      </c>
      <c r="AB140" s="59">
        <v>0</v>
      </c>
      <c r="AC140" s="59">
        <v>5</v>
      </c>
      <c r="AD140" s="54"/>
      <c r="AE140" s="60">
        <v>0</v>
      </c>
      <c r="AF140" s="60">
        <v>0.5</v>
      </c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</row>
    <row r="141" spans="2:66" x14ac:dyDescent="0.2">
      <c r="B141" s="53" t="s">
        <v>214</v>
      </c>
      <c r="C141" s="53" t="s">
        <v>215</v>
      </c>
      <c r="D141" s="54"/>
      <c r="E141" s="55">
        <f t="shared" si="32"/>
        <v>0</v>
      </c>
      <c r="F141" s="56">
        <f t="shared" si="33"/>
        <v>0</v>
      </c>
      <c r="G141" s="55">
        <f t="shared" si="34"/>
        <v>0</v>
      </c>
      <c r="H141" s="57" t="str">
        <f t="shared" si="35"/>
        <v>0</v>
      </c>
      <c r="I141" s="58">
        <f t="shared" si="36"/>
        <v>0</v>
      </c>
      <c r="J141" s="57" t="str">
        <f t="shared" si="39"/>
        <v>0</v>
      </c>
      <c r="K141" s="57"/>
      <c r="L141" s="55">
        <f t="shared" si="37"/>
        <v>0.5</v>
      </c>
      <c r="M141" s="57" t="str">
        <f t="shared" si="38"/>
        <v>0.5</v>
      </c>
      <c r="N141" s="58">
        <v>0.5</v>
      </c>
      <c r="O141" s="58">
        <v>0.5</v>
      </c>
      <c r="P141" s="54"/>
      <c r="Q141" s="59">
        <v>5.24</v>
      </c>
      <c r="R141" s="59">
        <v>0</v>
      </c>
      <c r="S141" s="59">
        <v>0</v>
      </c>
      <c r="T141" s="59">
        <v>0.85714285714285599</v>
      </c>
      <c r="U141" s="59">
        <v>7.6609837327035404</v>
      </c>
      <c r="V141" s="59">
        <v>2.0888888888888899</v>
      </c>
      <c r="W141" s="55"/>
      <c r="X141" s="59">
        <v>1.6029143897996401</v>
      </c>
      <c r="Y141" s="59">
        <v>5</v>
      </c>
      <c r="Z141" s="59">
        <v>2.1379999999999999</v>
      </c>
      <c r="AA141" s="59">
        <v>7.7435897435897401</v>
      </c>
      <c r="AB141" s="59">
        <v>0</v>
      </c>
      <c r="AC141" s="59">
        <v>0</v>
      </c>
      <c r="AD141" s="54"/>
      <c r="AE141" s="60">
        <v>0</v>
      </c>
      <c r="AF141" s="60">
        <v>0.5</v>
      </c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</row>
    <row r="142" spans="2:66" x14ac:dyDescent="0.2">
      <c r="B142" s="53" t="s">
        <v>216</v>
      </c>
      <c r="C142" s="53" t="s">
        <v>217</v>
      </c>
      <c r="D142" s="54"/>
      <c r="E142" s="55">
        <f t="shared" si="32"/>
        <v>0</v>
      </c>
      <c r="F142" s="56">
        <f t="shared" si="33"/>
        <v>0</v>
      </c>
      <c r="G142" s="55">
        <f t="shared" si="34"/>
        <v>0</v>
      </c>
      <c r="H142" s="57" t="str">
        <f t="shared" si="35"/>
        <v>0</v>
      </c>
      <c r="I142" s="58">
        <f t="shared" si="36"/>
        <v>2</v>
      </c>
      <c r="J142" s="57" t="str">
        <f t="shared" si="39"/>
        <v>2</v>
      </c>
      <c r="K142" s="57"/>
      <c r="L142" s="55">
        <f t="shared" si="37"/>
        <v>0</v>
      </c>
      <c r="M142" s="57" t="str">
        <f t="shared" si="38"/>
        <v>0</v>
      </c>
      <c r="N142" s="58">
        <v>2</v>
      </c>
      <c r="O142" s="58">
        <v>2</v>
      </c>
      <c r="P142" s="54"/>
      <c r="Q142" s="59">
        <v>3.5</v>
      </c>
      <c r="R142" s="59">
        <v>0.93301435406698396</v>
      </c>
      <c r="S142" s="59">
        <v>3.0018761726078802</v>
      </c>
      <c r="T142" s="59">
        <v>1.71428571428572</v>
      </c>
      <c r="U142" s="59">
        <v>5.7360134521993897</v>
      </c>
      <c r="V142" s="59">
        <v>4.7</v>
      </c>
      <c r="W142" s="55"/>
      <c r="X142" s="59">
        <v>10</v>
      </c>
      <c r="Y142" s="59">
        <v>1</v>
      </c>
      <c r="Z142" s="59">
        <v>5.3780000000000001</v>
      </c>
      <c r="AA142" s="59">
        <v>10</v>
      </c>
      <c r="AB142" s="59">
        <v>0</v>
      </c>
      <c r="AC142" s="59">
        <v>5</v>
      </c>
      <c r="AD142" s="54"/>
      <c r="AE142" s="60">
        <v>0</v>
      </c>
      <c r="AF142" s="60">
        <v>0.5</v>
      </c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</row>
    <row r="143" spans="2:66" x14ac:dyDescent="0.2">
      <c r="B143" s="53" t="s">
        <v>218</v>
      </c>
      <c r="C143" s="53" t="s">
        <v>219</v>
      </c>
      <c r="D143" s="54"/>
      <c r="E143" s="55">
        <f t="shared" si="32"/>
        <v>0</v>
      </c>
      <c r="F143" s="56">
        <f t="shared" si="33"/>
        <v>0</v>
      </c>
      <c r="G143" s="55">
        <f t="shared" si="34"/>
        <v>0</v>
      </c>
      <c r="H143" s="57" t="str">
        <f t="shared" si="35"/>
        <v>0</v>
      </c>
      <c r="I143" s="58">
        <f t="shared" si="36"/>
        <v>1</v>
      </c>
      <c r="J143" s="57" t="str">
        <f t="shared" si="39"/>
        <v>1</v>
      </c>
      <c r="K143" s="57"/>
      <c r="L143" s="55">
        <f t="shared" si="37"/>
        <v>1</v>
      </c>
      <c r="M143" s="57" t="str">
        <f t="shared" si="38"/>
        <v>1</v>
      </c>
      <c r="N143" s="58">
        <v>2</v>
      </c>
      <c r="O143" s="58">
        <v>2</v>
      </c>
      <c r="P143" s="54"/>
      <c r="Q143" s="59">
        <v>5.75</v>
      </c>
      <c r="R143" s="59">
        <v>3.4928229665071799</v>
      </c>
      <c r="S143" s="59">
        <v>6.3977485928705402</v>
      </c>
      <c r="T143" s="59">
        <v>6.4285714285714297</v>
      </c>
      <c r="U143" s="59">
        <v>8.7997771220758203</v>
      </c>
      <c r="V143" s="59">
        <v>7.9111111111111097</v>
      </c>
      <c r="W143" s="55"/>
      <c r="X143" s="59">
        <v>7.1428571428571104</v>
      </c>
      <c r="Y143" s="59">
        <v>5</v>
      </c>
      <c r="Z143" s="59">
        <v>6.6</v>
      </c>
      <c r="AA143" s="59">
        <v>9.5238095238095202</v>
      </c>
      <c r="AB143" s="59">
        <v>4.0957908078180196</v>
      </c>
      <c r="AC143" s="59">
        <v>10</v>
      </c>
      <c r="AD143" s="54"/>
      <c r="AE143" s="60">
        <v>0</v>
      </c>
      <c r="AF143" s="60">
        <v>0.2</v>
      </c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</row>
    <row r="144" spans="2:66" x14ac:dyDescent="0.2">
      <c r="B144" s="53" t="s">
        <v>220</v>
      </c>
      <c r="C144" s="53" t="s">
        <v>221</v>
      </c>
      <c r="D144" s="54"/>
      <c r="E144" s="55">
        <f t="shared" si="32"/>
        <v>0</v>
      </c>
      <c r="F144" s="56">
        <f t="shared" si="33"/>
        <v>0</v>
      </c>
      <c r="G144" s="55">
        <f t="shared" si="34"/>
        <v>0</v>
      </c>
      <c r="H144" s="57" t="str">
        <f t="shared" si="35"/>
        <v>0</v>
      </c>
      <c r="I144" s="58">
        <f t="shared" si="36"/>
        <v>0</v>
      </c>
      <c r="J144" s="57" t="str">
        <f t="shared" si="39"/>
        <v>0</v>
      </c>
      <c r="K144" s="57"/>
      <c r="L144" s="55">
        <f t="shared" si="37"/>
        <v>1</v>
      </c>
      <c r="M144" s="57" t="str">
        <f t="shared" si="38"/>
        <v>1</v>
      </c>
      <c r="N144" s="58">
        <v>1</v>
      </c>
      <c r="O144" s="58">
        <v>1</v>
      </c>
      <c r="P144" s="54"/>
      <c r="Q144" s="59">
        <v>6</v>
      </c>
      <c r="R144" s="59">
        <v>4.5933014354067003</v>
      </c>
      <c r="S144" s="59">
        <v>4.4652908067542203</v>
      </c>
      <c r="T144" s="59">
        <v>3.5714285714285698</v>
      </c>
      <c r="U144" s="59">
        <v>8.0066444277884905</v>
      </c>
      <c r="V144" s="59">
        <v>7.3333333333333304</v>
      </c>
      <c r="W144" s="55"/>
      <c r="X144" s="59">
        <v>4.7861538461538498</v>
      </c>
      <c r="Y144" s="59">
        <v>7</v>
      </c>
      <c r="Z144" s="59">
        <v>5.76</v>
      </c>
      <c r="AA144" s="59">
        <v>8</v>
      </c>
      <c r="AB144" s="59">
        <v>0</v>
      </c>
      <c r="AC144" s="59">
        <v>5</v>
      </c>
      <c r="AD144" s="54"/>
      <c r="AE144" s="60">
        <v>0</v>
      </c>
      <c r="AF144" s="60">
        <v>0.3</v>
      </c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</row>
    <row r="145" spans="2:66" x14ac:dyDescent="0.2">
      <c r="B145" s="53" t="s">
        <v>228</v>
      </c>
      <c r="C145" s="53" t="s">
        <v>229</v>
      </c>
      <c r="D145" s="54"/>
      <c r="E145" s="55">
        <f t="shared" si="32"/>
        <v>0</v>
      </c>
      <c r="F145" s="56">
        <f t="shared" si="33"/>
        <v>0</v>
      </c>
      <c r="G145" s="55">
        <f t="shared" si="34"/>
        <v>2</v>
      </c>
      <c r="H145" s="57" t="str">
        <f t="shared" si="35"/>
        <v>2**</v>
      </c>
      <c r="I145" s="58">
        <f t="shared" si="36"/>
        <v>0</v>
      </c>
      <c r="J145" s="57" t="str">
        <f t="shared" si="39"/>
        <v>0**</v>
      </c>
      <c r="K145" s="57"/>
      <c r="L145" s="55">
        <f t="shared" si="37"/>
        <v>2.5</v>
      </c>
      <c r="M145" s="57" t="str">
        <f t="shared" si="38"/>
        <v>2.5**</v>
      </c>
      <c r="N145" s="58">
        <v>0</v>
      </c>
      <c r="O145" s="58">
        <v>0</v>
      </c>
      <c r="P145" s="54"/>
      <c r="Q145" s="59">
        <v>10</v>
      </c>
      <c r="R145" s="62"/>
      <c r="S145" s="59">
        <v>10</v>
      </c>
      <c r="T145" s="59">
        <v>7.7142857142857197</v>
      </c>
      <c r="U145" s="59">
        <v>5.1191812776980496</v>
      </c>
      <c r="V145" s="62"/>
      <c r="W145" s="55"/>
      <c r="X145" s="59">
        <v>0</v>
      </c>
      <c r="Y145" s="59"/>
      <c r="Z145" s="59"/>
      <c r="AA145" s="59">
        <v>3.2</v>
      </c>
      <c r="AB145" s="59">
        <v>0.21346141017944101</v>
      </c>
      <c r="AC145" s="59">
        <v>5</v>
      </c>
      <c r="AD145" s="54"/>
      <c r="AE145" s="60">
        <v>0.3</v>
      </c>
      <c r="AF145" s="60">
        <v>0.7</v>
      </c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</row>
    <row r="146" spans="2:66" x14ac:dyDescent="0.2">
      <c r="B146" s="53" t="s">
        <v>230</v>
      </c>
      <c r="C146" s="53" t="s">
        <v>231</v>
      </c>
      <c r="D146" s="54"/>
      <c r="E146" s="55">
        <f t="shared" si="32"/>
        <v>0</v>
      </c>
      <c r="F146" s="56">
        <f t="shared" si="33"/>
        <v>0</v>
      </c>
      <c r="G146" s="55">
        <f t="shared" si="34"/>
        <v>0</v>
      </c>
      <c r="H146" s="57" t="str">
        <f t="shared" si="35"/>
        <v>0</v>
      </c>
      <c r="I146" s="58">
        <f t="shared" si="36"/>
        <v>0</v>
      </c>
      <c r="J146" s="57" t="str">
        <f t="shared" si="39"/>
        <v>0</v>
      </c>
      <c r="K146" s="57"/>
      <c r="L146" s="55">
        <f t="shared" si="37"/>
        <v>0.5</v>
      </c>
      <c r="M146" s="57" t="str">
        <f t="shared" si="38"/>
        <v>0.5</v>
      </c>
      <c r="N146" s="58">
        <v>1</v>
      </c>
      <c r="O146" s="58">
        <v>1</v>
      </c>
      <c r="P146" s="54"/>
      <c r="Q146" s="59">
        <v>6.18</v>
      </c>
      <c r="R146" s="59">
        <v>3.6124401913875599</v>
      </c>
      <c r="S146" s="59">
        <v>1.9887429643527199</v>
      </c>
      <c r="T146" s="59">
        <v>3.4285714285714302</v>
      </c>
      <c r="U146" s="59">
        <v>8.8400521524361295</v>
      </c>
      <c r="V146" s="59">
        <v>6.9</v>
      </c>
      <c r="W146" s="55"/>
      <c r="X146" s="59">
        <v>1.7321958456973301</v>
      </c>
      <c r="Y146" s="59">
        <v>7</v>
      </c>
      <c r="Z146" s="59">
        <v>5.9960000000000004</v>
      </c>
      <c r="AA146" s="59">
        <v>9.1999999999999993</v>
      </c>
      <c r="AB146" s="59">
        <v>0</v>
      </c>
      <c r="AC146" s="59">
        <v>5</v>
      </c>
      <c r="AD146" s="54"/>
      <c r="AE146" s="60">
        <v>0</v>
      </c>
      <c r="AF146" s="60">
        <v>0.3</v>
      </c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</row>
    <row r="147" spans="2:66" x14ac:dyDescent="0.2">
      <c r="B147" s="53" t="s">
        <v>234</v>
      </c>
      <c r="C147" s="53" t="s">
        <v>235</v>
      </c>
      <c r="D147" s="54"/>
      <c r="E147" s="55">
        <f t="shared" si="32"/>
        <v>0</v>
      </c>
      <c r="F147" s="56">
        <f t="shared" si="33"/>
        <v>0</v>
      </c>
      <c r="G147" s="55">
        <f t="shared" si="34"/>
        <v>0</v>
      </c>
      <c r="H147" s="57" t="str">
        <f t="shared" si="35"/>
        <v>0</v>
      </c>
      <c r="I147" s="58">
        <f t="shared" si="36"/>
        <v>0</v>
      </c>
      <c r="J147" s="57" t="str">
        <f t="shared" si="39"/>
        <v>0</v>
      </c>
      <c r="K147" s="57"/>
      <c r="L147" s="55">
        <f t="shared" si="37"/>
        <v>0</v>
      </c>
      <c r="M147" s="57" t="str">
        <f t="shared" si="38"/>
        <v>0</v>
      </c>
      <c r="N147" s="58">
        <v>0.5</v>
      </c>
      <c r="O147" s="58">
        <v>0.5</v>
      </c>
      <c r="P147" s="54"/>
      <c r="Q147" s="59">
        <v>6.54</v>
      </c>
      <c r="R147" s="59">
        <v>0</v>
      </c>
      <c r="S147" s="59">
        <v>5.3283302063789897</v>
      </c>
      <c r="T147" s="59">
        <v>1</v>
      </c>
      <c r="U147" s="59">
        <v>5.6141213099677501</v>
      </c>
      <c r="V147" s="59">
        <v>3.7333333333333298</v>
      </c>
      <c r="W147" s="55"/>
      <c r="X147" s="59">
        <v>4.9105367186124003</v>
      </c>
      <c r="Y147" s="59">
        <v>1</v>
      </c>
      <c r="Z147" s="59">
        <v>3</v>
      </c>
      <c r="AA147" s="59">
        <v>7.7435897435897401</v>
      </c>
      <c r="AB147" s="59">
        <v>0</v>
      </c>
      <c r="AC147" s="59">
        <v>5</v>
      </c>
      <c r="AD147" s="54"/>
      <c r="AE147" s="60">
        <v>0</v>
      </c>
      <c r="AF147" s="60">
        <v>0.5</v>
      </c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</row>
    <row r="148" spans="2:66" x14ac:dyDescent="0.2">
      <c r="B148" s="53" t="s">
        <v>238</v>
      </c>
      <c r="C148" s="53" t="s">
        <v>239</v>
      </c>
      <c r="D148" s="54"/>
      <c r="E148" s="55">
        <f t="shared" si="32"/>
        <v>0</v>
      </c>
      <c r="F148" s="56">
        <f t="shared" si="33"/>
        <v>0</v>
      </c>
      <c r="G148" s="55">
        <f t="shared" si="34"/>
        <v>0</v>
      </c>
      <c r="H148" s="57" t="str">
        <f t="shared" si="35"/>
        <v>0</v>
      </c>
      <c r="I148" s="58">
        <f t="shared" si="36"/>
        <v>1</v>
      </c>
      <c r="J148" s="57" t="str">
        <f t="shared" si="39"/>
        <v>1*</v>
      </c>
      <c r="K148" s="57"/>
      <c r="L148" s="55">
        <f t="shared" si="37"/>
        <v>1</v>
      </c>
      <c r="M148" s="57" t="str">
        <f t="shared" si="38"/>
        <v>1</v>
      </c>
      <c r="N148" s="58">
        <v>1.5</v>
      </c>
      <c r="O148" s="58">
        <v>1.5</v>
      </c>
      <c r="P148" s="54"/>
      <c r="Q148" s="59">
        <v>5.26</v>
      </c>
      <c r="R148" s="59">
        <v>1.1722488038277501</v>
      </c>
      <c r="S148" s="59">
        <v>9.3058161350844308</v>
      </c>
      <c r="T148" s="59">
        <v>3.1428571428571401</v>
      </c>
      <c r="U148" s="59">
        <v>8.1474911110942294</v>
      </c>
      <c r="V148" s="59">
        <v>6.1666666666666696</v>
      </c>
      <c r="W148" s="55"/>
      <c r="X148" s="59">
        <v>2.3283983849259799</v>
      </c>
      <c r="Y148" s="59">
        <v>7</v>
      </c>
      <c r="Z148" s="59"/>
      <c r="AA148" s="59">
        <v>10</v>
      </c>
      <c r="AB148" s="59">
        <v>0</v>
      </c>
      <c r="AC148" s="59">
        <v>5</v>
      </c>
      <c r="AD148" s="54"/>
      <c r="AE148" s="60">
        <v>0</v>
      </c>
      <c r="AF148" s="60">
        <v>0.4</v>
      </c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</row>
    <row r="149" spans="2:66" x14ac:dyDescent="0.2">
      <c r="B149" s="53" t="s">
        <v>240</v>
      </c>
      <c r="C149" s="53" t="s">
        <v>241</v>
      </c>
      <c r="D149" s="54"/>
      <c r="E149" s="55">
        <f t="shared" si="32"/>
        <v>0</v>
      </c>
      <c r="F149" s="56">
        <f t="shared" si="33"/>
        <v>0</v>
      </c>
      <c r="G149" s="55">
        <f t="shared" si="34"/>
        <v>0</v>
      </c>
      <c r="H149" s="57" t="str">
        <f t="shared" si="35"/>
        <v>0</v>
      </c>
      <c r="I149" s="58">
        <f t="shared" si="36"/>
        <v>2</v>
      </c>
      <c r="J149" s="57" t="str">
        <f t="shared" si="39"/>
        <v>2</v>
      </c>
      <c r="K149" s="57"/>
      <c r="L149" s="55">
        <f t="shared" si="37"/>
        <v>1</v>
      </c>
      <c r="M149" s="57" t="str">
        <f t="shared" si="38"/>
        <v>1</v>
      </c>
      <c r="N149" s="58">
        <v>2.5</v>
      </c>
      <c r="O149" s="58">
        <v>2.5</v>
      </c>
      <c r="P149" s="54"/>
      <c r="Q149" s="59">
        <v>4.25</v>
      </c>
      <c r="R149" s="59">
        <v>7.2009569377990399</v>
      </c>
      <c r="S149" s="59">
        <v>6.4727954971857402</v>
      </c>
      <c r="T149" s="59">
        <v>5.28571428571429</v>
      </c>
      <c r="U149" s="59">
        <v>8.9674743032829305</v>
      </c>
      <c r="V149" s="59">
        <v>5.7666666666666702</v>
      </c>
      <c r="W149" s="55"/>
      <c r="X149" s="59">
        <v>10</v>
      </c>
      <c r="Y149" s="59">
        <v>7</v>
      </c>
      <c r="Z149" s="59">
        <v>4</v>
      </c>
      <c r="AA149" s="59">
        <v>10</v>
      </c>
      <c r="AB149" s="59">
        <v>0</v>
      </c>
      <c r="AC149" s="59">
        <v>5</v>
      </c>
      <c r="AD149" s="54"/>
      <c r="AE149" s="60">
        <v>0</v>
      </c>
      <c r="AF149" s="60">
        <v>0.3</v>
      </c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</row>
    <row r="150" spans="2:66" x14ac:dyDescent="0.2">
      <c r="B150" s="53" t="s">
        <v>246</v>
      </c>
      <c r="C150" s="53" t="s">
        <v>247</v>
      </c>
      <c r="D150" s="54"/>
      <c r="E150" s="55">
        <f t="shared" si="32"/>
        <v>0</v>
      </c>
      <c r="F150" s="56">
        <f t="shared" si="33"/>
        <v>0</v>
      </c>
      <c r="G150" s="55">
        <f t="shared" si="34"/>
        <v>0</v>
      </c>
      <c r="H150" s="57" t="str">
        <f t="shared" si="35"/>
        <v>0</v>
      </c>
      <c r="I150" s="58">
        <f t="shared" si="36"/>
        <v>4</v>
      </c>
      <c r="J150" s="57" t="str">
        <f t="shared" si="39"/>
        <v>4</v>
      </c>
      <c r="K150" s="57"/>
      <c r="L150" s="55">
        <f t="shared" si="37"/>
        <v>0.5</v>
      </c>
      <c r="M150" s="57" t="str">
        <f t="shared" si="38"/>
        <v>0.5</v>
      </c>
      <c r="N150" s="58">
        <v>4</v>
      </c>
      <c r="O150" s="58">
        <v>4</v>
      </c>
      <c r="P150" s="54"/>
      <c r="Q150" s="59">
        <v>7.02</v>
      </c>
      <c r="R150" s="59">
        <v>1.79425837320574</v>
      </c>
      <c r="S150" s="59">
        <v>5.7786116322701702</v>
      </c>
      <c r="T150" s="59">
        <v>3.1428571428571401</v>
      </c>
      <c r="U150" s="59">
        <v>5.9489139474219304</v>
      </c>
      <c r="V150" s="59">
        <v>4.1333333333333302</v>
      </c>
      <c r="W150" s="55"/>
      <c r="X150" s="59">
        <v>10</v>
      </c>
      <c r="Y150" s="59">
        <v>5</v>
      </c>
      <c r="Z150" s="59">
        <v>10</v>
      </c>
      <c r="AA150" s="59">
        <v>10</v>
      </c>
      <c r="AB150" s="59">
        <v>10</v>
      </c>
      <c r="AC150" s="59">
        <v>5</v>
      </c>
      <c r="AD150" s="54"/>
      <c r="AE150" s="60">
        <v>0</v>
      </c>
      <c r="AF150" s="60">
        <v>0.3</v>
      </c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</row>
    <row r="151" spans="2:66" x14ac:dyDescent="0.2">
      <c r="B151" s="53" t="s">
        <v>250</v>
      </c>
      <c r="C151" s="53" t="s">
        <v>251</v>
      </c>
      <c r="D151" s="54"/>
      <c r="E151" s="55">
        <f t="shared" si="32"/>
        <v>0</v>
      </c>
      <c r="F151" s="56">
        <f t="shared" si="33"/>
        <v>0</v>
      </c>
      <c r="G151" s="55">
        <f t="shared" si="34"/>
        <v>0</v>
      </c>
      <c r="H151" s="57" t="str">
        <f t="shared" si="35"/>
        <v>0</v>
      </c>
      <c r="I151" s="58">
        <f t="shared" si="36"/>
        <v>1</v>
      </c>
      <c r="J151" s="57" t="str">
        <f t="shared" si="39"/>
        <v>1</v>
      </c>
      <c r="K151" s="57"/>
      <c r="L151" s="55">
        <f t="shared" si="37"/>
        <v>0.5</v>
      </c>
      <c r="M151" s="57" t="str">
        <f t="shared" si="38"/>
        <v>0.5</v>
      </c>
      <c r="N151" s="58">
        <v>2</v>
      </c>
      <c r="O151" s="58">
        <v>2</v>
      </c>
      <c r="P151" s="54"/>
      <c r="Q151" s="59">
        <v>3</v>
      </c>
      <c r="R151" s="59">
        <v>2.3444976076555002</v>
      </c>
      <c r="S151" s="59">
        <v>2.2138836772983099</v>
      </c>
      <c r="T151" s="59">
        <v>2.8571428571428599</v>
      </c>
      <c r="U151" s="59">
        <v>7.3759576263387396</v>
      </c>
      <c r="V151" s="59">
        <v>6.4</v>
      </c>
      <c r="W151" s="55"/>
      <c r="X151" s="59">
        <v>10</v>
      </c>
      <c r="Y151" s="59">
        <v>7</v>
      </c>
      <c r="Z151" s="59">
        <v>5.97474201021189</v>
      </c>
      <c r="AA151" s="59">
        <v>9.5238095238095202</v>
      </c>
      <c r="AB151" s="59">
        <v>2.73497431792409</v>
      </c>
      <c r="AC151" s="59">
        <v>5</v>
      </c>
      <c r="AD151" s="54"/>
      <c r="AE151" s="60">
        <v>0</v>
      </c>
      <c r="AF151" s="60">
        <v>0.2</v>
      </c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</row>
    <row r="152" spans="2:66" x14ac:dyDescent="0.2">
      <c r="B152" s="53" t="s">
        <v>252</v>
      </c>
      <c r="C152" s="53" t="s">
        <v>253</v>
      </c>
      <c r="D152" s="54"/>
      <c r="E152" s="55">
        <f t="shared" si="32"/>
        <v>0</v>
      </c>
      <c r="F152" s="56">
        <f t="shared" si="33"/>
        <v>0</v>
      </c>
      <c r="G152" s="55">
        <f t="shared" si="34"/>
        <v>0</v>
      </c>
      <c r="H152" s="57" t="str">
        <f t="shared" si="35"/>
        <v>0</v>
      </c>
      <c r="I152" s="58">
        <f t="shared" si="36"/>
        <v>1</v>
      </c>
      <c r="J152" s="57" t="str">
        <f t="shared" si="39"/>
        <v>1</v>
      </c>
      <c r="K152" s="57"/>
      <c r="L152" s="55">
        <f t="shared" si="37"/>
        <v>2.5</v>
      </c>
      <c r="M152" s="57" t="str">
        <f t="shared" si="38"/>
        <v>2.5</v>
      </c>
      <c r="N152" s="58">
        <v>1.5</v>
      </c>
      <c r="O152" s="58">
        <v>1.5</v>
      </c>
      <c r="P152" s="54"/>
      <c r="Q152" s="59">
        <v>7.75</v>
      </c>
      <c r="R152" s="59">
        <v>9.2822966507177007</v>
      </c>
      <c r="S152" s="59">
        <v>3.8649155722326398</v>
      </c>
      <c r="T152" s="59">
        <v>8</v>
      </c>
      <c r="U152" s="59">
        <v>7.15484540552628</v>
      </c>
      <c r="V152" s="59">
        <v>7.2333333333333298</v>
      </c>
      <c r="W152" s="55"/>
      <c r="X152" s="59">
        <v>7.4285714285714297</v>
      </c>
      <c r="Y152" s="59">
        <v>5</v>
      </c>
      <c r="Z152" s="59">
        <v>10</v>
      </c>
      <c r="AA152" s="59">
        <v>4.5999999999999996</v>
      </c>
      <c r="AB152" s="59">
        <v>6.2437462477486498</v>
      </c>
      <c r="AC152" s="59">
        <v>5</v>
      </c>
      <c r="AD152" s="54"/>
      <c r="AE152" s="60">
        <v>0</v>
      </c>
      <c r="AF152" s="60">
        <v>0.3</v>
      </c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</row>
    <row r="153" spans="2:66" x14ac:dyDescent="0.2">
      <c r="B153" s="53" t="s">
        <v>258</v>
      </c>
      <c r="C153" s="53" t="s">
        <v>259</v>
      </c>
      <c r="D153" s="54"/>
      <c r="E153" s="55">
        <f t="shared" si="32"/>
        <v>0</v>
      </c>
      <c r="F153" s="56">
        <f t="shared" si="33"/>
        <v>0</v>
      </c>
      <c r="G153" s="55">
        <f t="shared" si="34"/>
        <v>0</v>
      </c>
      <c r="H153" s="57" t="str">
        <f t="shared" si="35"/>
        <v>0</v>
      </c>
      <c r="I153" s="58">
        <f t="shared" si="36"/>
        <v>1</v>
      </c>
      <c r="J153" s="57" t="str">
        <f t="shared" si="39"/>
        <v>1</v>
      </c>
      <c r="K153" s="57"/>
      <c r="L153" s="55">
        <f t="shared" si="37"/>
        <v>2</v>
      </c>
      <c r="M153" s="57" t="str">
        <f t="shared" si="38"/>
        <v>2</v>
      </c>
      <c r="N153" s="58">
        <v>2</v>
      </c>
      <c r="O153" s="58">
        <v>2</v>
      </c>
      <c r="P153" s="54"/>
      <c r="Q153" s="59">
        <v>6.5</v>
      </c>
      <c r="R153" s="59">
        <v>6.7942583732057402</v>
      </c>
      <c r="S153" s="59">
        <v>8.0863039399624697</v>
      </c>
      <c r="T153" s="59">
        <v>7.1428571428571397</v>
      </c>
      <c r="U153" s="59">
        <v>9.3333333333333304</v>
      </c>
      <c r="V153" s="59">
        <v>8.56666666666667</v>
      </c>
      <c r="W153" s="55"/>
      <c r="X153" s="59">
        <v>10</v>
      </c>
      <c r="Y153" s="59">
        <v>5</v>
      </c>
      <c r="Z153" s="59">
        <v>8.9480000000000004</v>
      </c>
      <c r="AA153" s="59">
        <v>8</v>
      </c>
      <c r="AB153" s="59">
        <v>2.5882195984257201</v>
      </c>
      <c r="AC153" s="59">
        <v>5</v>
      </c>
      <c r="AD153" s="54"/>
      <c r="AE153" s="60">
        <v>0</v>
      </c>
      <c r="AF153" s="60">
        <v>0.2</v>
      </c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</row>
    <row r="154" spans="2:66" x14ac:dyDescent="0.2">
      <c r="B154" s="53" t="s">
        <v>260</v>
      </c>
      <c r="C154" s="53" t="s">
        <v>261</v>
      </c>
      <c r="D154" s="54"/>
      <c r="E154" s="55">
        <f t="shared" si="32"/>
        <v>0</v>
      </c>
      <c r="F154" s="56">
        <f t="shared" si="33"/>
        <v>0</v>
      </c>
      <c r="G154" s="55">
        <f t="shared" si="34"/>
        <v>0</v>
      </c>
      <c r="H154" s="57" t="str">
        <f t="shared" si="35"/>
        <v>0</v>
      </c>
      <c r="I154" s="58">
        <f t="shared" si="36"/>
        <v>1</v>
      </c>
      <c r="J154" s="57" t="str">
        <f t="shared" si="39"/>
        <v>1</v>
      </c>
      <c r="K154" s="57"/>
      <c r="L154" s="55">
        <f t="shared" si="37"/>
        <v>0</v>
      </c>
      <c r="M154" s="57" t="str">
        <f t="shared" si="38"/>
        <v>0</v>
      </c>
      <c r="N154" s="58">
        <v>1</v>
      </c>
      <c r="O154" s="58">
        <v>1</v>
      </c>
      <c r="P154" s="54"/>
      <c r="Q154" s="59">
        <v>1.25</v>
      </c>
      <c r="R154" s="59">
        <v>0</v>
      </c>
      <c r="S154" s="59">
        <v>2.3264540337711099</v>
      </c>
      <c r="T154" s="59">
        <v>0.28571428571428598</v>
      </c>
      <c r="U154" s="59">
        <v>6.4863948349011604</v>
      </c>
      <c r="V154" s="59">
        <v>2.5444444444444398</v>
      </c>
      <c r="W154" s="55"/>
      <c r="X154" s="59">
        <v>4.7619047619047397</v>
      </c>
      <c r="Y154" s="59">
        <v>5</v>
      </c>
      <c r="Z154" s="59">
        <v>4.22</v>
      </c>
      <c r="AA154" s="59">
        <v>10</v>
      </c>
      <c r="AB154" s="59">
        <v>0</v>
      </c>
      <c r="AC154" s="59">
        <v>5</v>
      </c>
      <c r="AD154" s="54"/>
      <c r="AE154" s="60">
        <v>0</v>
      </c>
      <c r="AF154" s="60">
        <v>0.4</v>
      </c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</row>
    <row r="155" spans="2:66" x14ac:dyDescent="0.2">
      <c r="B155" s="53" t="s">
        <v>262</v>
      </c>
      <c r="C155" s="53" t="s">
        <v>263</v>
      </c>
      <c r="D155" s="54"/>
      <c r="E155" s="55">
        <f t="shared" si="32"/>
        <v>0</v>
      </c>
      <c r="F155" s="56">
        <f t="shared" si="33"/>
        <v>0</v>
      </c>
      <c r="G155" s="55">
        <f t="shared" si="34"/>
        <v>0</v>
      </c>
      <c r="H155" s="57" t="str">
        <f t="shared" si="35"/>
        <v>0</v>
      </c>
      <c r="I155" s="58">
        <f t="shared" si="36"/>
        <v>0</v>
      </c>
      <c r="J155" s="57" t="str">
        <f t="shared" si="39"/>
        <v>0</v>
      </c>
      <c r="K155" s="57"/>
      <c r="L155" s="55">
        <f t="shared" si="37"/>
        <v>0</v>
      </c>
      <c r="M155" s="57" t="str">
        <f t="shared" si="38"/>
        <v>0</v>
      </c>
      <c r="N155" s="58">
        <v>1</v>
      </c>
      <c r="O155" s="58">
        <v>1</v>
      </c>
      <c r="P155" s="54"/>
      <c r="Q155" s="59">
        <v>1.08</v>
      </c>
      <c r="R155" s="59">
        <v>0</v>
      </c>
      <c r="S155" s="59">
        <v>0.97560975609755995</v>
      </c>
      <c r="T155" s="59">
        <v>0.28571428571428598</v>
      </c>
      <c r="U155" s="59">
        <v>5.4714369025613498</v>
      </c>
      <c r="V155" s="59">
        <v>1.8</v>
      </c>
      <c r="W155" s="55"/>
      <c r="X155" s="59">
        <v>9.5238095238094793</v>
      </c>
      <c r="Y155" s="59">
        <v>5</v>
      </c>
      <c r="Z155" s="59">
        <v>3</v>
      </c>
      <c r="AA155" s="59">
        <v>8.1282051282051295</v>
      </c>
      <c r="AB155" s="59">
        <v>0</v>
      </c>
      <c r="AC155" s="59">
        <v>5</v>
      </c>
      <c r="AD155" s="54"/>
      <c r="AE155" s="60">
        <v>0</v>
      </c>
      <c r="AF155" s="60">
        <v>0.5</v>
      </c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</row>
    <row r="156" spans="2:66" x14ac:dyDescent="0.2">
      <c r="B156" s="53" t="s">
        <v>264</v>
      </c>
      <c r="C156" s="53" t="s">
        <v>265</v>
      </c>
      <c r="D156" s="54"/>
      <c r="E156" s="55">
        <f t="shared" si="32"/>
        <v>0</v>
      </c>
      <c r="F156" s="56">
        <f t="shared" si="33"/>
        <v>0</v>
      </c>
      <c r="G156" s="55">
        <f t="shared" si="34"/>
        <v>0</v>
      </c>
      <c r="H156" s="57" t="str">
        <f t="shared" si="35"/>
        <v>0</v>
      </c>
      <c r="I156" s="58">
        <f t="shared" si="36"/>
        <v>0</v>
      </c>
      <c r="J156" s="57" t="str">
        <f t="shared" si="39"/>
        <v>0</v>
      </c>
      <c r="K156" s="57"/>
      <c r="L156" s="55">
        <f t="shared" si="37"/>
        <v>2.5</v>
      </c>
      <c r="M156" s="57" t="str">
        <f t="shared" si="38"/>
        <v>2.5</v>
      </c>
      <c r="N156" s="58">
        <v>1</v>
      </c>
      <c r="O156" s="58">
        <v>1</v>
      </c>
      <c r="P156" s="54"/>
      <c r="Q156" s="59">
        <v>7.75</v>
      </c>
      <c r="R156" s="59">
        <v>9.0430622009569408</v>
      </c>
      <c r="S156" s="59">
        <v>6.0037523452157604</v>
      </c>
      <c r="T156" s="59">
        <v>8.2857142857142794</v>
      </c>
      <c r="U156" s="59">
        <v>8.5336841842253897</v>
      </c>
      <c r="V156" s="59">
        <v>9.1777777777777807</v>
      </c>
      <c r="W156" s="55"/>
      <c r="X156" s="59">
        <v>4.7619047619047397</v>
      </c>
      <c r="Y156" s="59">
        <v>7</v>
      </c>
      <c r="Z156" s="59">
        <v>0</v>
      </c>
      <c r="AA156" s="59">
        <v>4.8295003965107099</v>
      </c>
      <c r="AB156" s="59">
        <v>7</v>
      </c>
      <c r="AC156" s="59">
        <v>5</v>
      </c>
      <c r="AD156" s="54"/>
      <c r="AE156" s="60">
        <v>0</v>
      </c>
      <c r="AF156" s="60">
        <v>0.3</v>
      </c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</row>
    <row r="157" spans="2:66" x14ac:dyDescent="0.2">
      <c r="B157" s="53" t="s">
        <v>266</v>
      </c>
      <c r="C157" s="53" t="s">
        <v>267</v>
      </c>
      <c r="D157" s="54"/>
      <c r="E157" s="55">
        <f t="shared" si="32"/>
        <v>0</v>
      </c>
      <c r="F157" s="56">
        <f t="shared" si="33"/>
        <v>0</v>
      </c>
      <c r="G157" s="55">
        <f t="shared" si="34"/>
        <v>0</v>
      </c>
      <c r="H157" s="57" t="str">
        <f t="shared" si="35"/>
        <v>0**</v>
      </c>
      <c r="I157" s="58">
        <f t="shared" si="36"/>
        <v>1</v>
      </c>
      <c r="J157" s="57" t="str">
        <f t="shared" si="39"/>
        <v>1***</v>
      </c>
      <c r="K157" s="57"/>
      <c r="L157" s="55">
        <f t="shared" si="37"/>
        <v>1</v>
      </c>
      <c r="M157" s="57" t="str">
        <f t="shared" si="38"/>
        <v>1**</v>
      </c>
      <c r="N157" s="58">
        <v>1</v>
      </c>
      <c r="O157" s="58">
        <v>1</v>
      </c>
      <c r="P157" s="54"/>
      <c r="Q157" s="59">
        <v>9.84</v>
      </c>
      <c r="R157" s="62"/>
      <c r="S157" s="59">
        <v>9.8311444652908104</v>
      </c>
      <c r="T157" s="59">
        <v>6</v>
      </c>
      <c r="U157" s="59">
        <v>4.2459533239123797</v>
      </c>
      <c r="V157" s="62"/>
      <c r="W157" s="55"/>
      <c r="X157" s="59">
        <v>0</v>
      </c>
      <c r="Y157" s="59"/>
      <c r="Z157" s="59"/>
      <c r="AA157" s="59">
        <v>10</v>
      </c>
      <c r="AB157" s="59">
        <v>0</v>
      </c>
      <c r="AC157" s="59"/>
      <c r="AD157" s="54"/>
      <c r="AE157" s="60">
        <v>0.4</v>
      </c>
      <c r="AF157" s="60">
        <v>0.8</v>
      </c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</row>
    <row r="158" spans="2:66" x14ac:dyDescent="0.2">
      <c r="B158" s="53" t="s">
        <v>268</v>
      </c>
      <c r="C158" s="53" t="s">
        <v>269</v>
      </c>
      <c r="D158" s="54"/>
      <c r="E158" s="55">
        <f t="shared" si="32"/>
        <v>0</v>
      </c>
      <c r="F158" s="56">
        <f t="shared" si="33"/>
        <v>0</v>
      </c>
      <c r="G158" s="55">
        <f t="shared" si="34"/>
        <v>0</v>
      </c>
      <c r="H158" s="57" t="str">
        <f t="shared" si="35"/>
        <v>0</v>
      </c>
      <c r="I158" s="58">
        <f t="shared" si="36"/>
        <v>2</v>
      </c>
      <c r="J158" s="57" t="str">
        <f t="shared" si="39"/>
        <v>2</v>
      </c>
      <c r="K158" s="57"/>
      <c r="L158" s="55">
        <f t="shared" si="37"/>
        <v>0.5</v>
      </c>
      <c r="M158" s="57" t="str">
        <f t="shared" si="38"/>
        <v>0.5</v>
      </c>
      <c r="N158" s="58">
        <v>2</v>
      </c>
      <c r="O158" s="58">
        <v>2</v>
      </c>
      <c r="P158" s="54"/>
      <c r="Q158" s="59">
        <v>3.2</v>
      </c>
      <c r="R158" s="59">
        <v>1.84210526315789</v>
      </c>
      <c r="S158" s="59">
        <v>3.9774859287054398</v>
      </c>
      <c r="T158" s="59">
        <v>0.71428571428571397</v>
      </c>
      <c r="U158" s="59">
        <v>8.2775327988481102</v>
      </c>
      <c r="V158" s="59">
        <v>1.98888888888889</v>
      </c>
      <c r="W158" s="55"/>
      <c r="X158" s="59">
        <v>10</v>
      </c>
      <c r="Y158" s="59">
        <v>5</v>
      </c>
      <c r="Z158" s="59">
        <v>3.9039999999999999</v>
      </c>
      <c r="AA158" s="59">
        <v>10</v>
      </c>
      <c r="AB158" s="59">
        <v>0</v>
      </c>
      <c r="AC158" s="59">
        <v>5</v>
      </c>
      <c r="AD158" s="54"/>
      <c r="AE158" s="60">
        <v>0</v>
      </c>
      <c r="AF158" s="60">
        <v>0.5</v>
      </c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</row>
    <row r="159" spans="2:66" x14ac:dyDescent="0.2">
      <c r="B159" s="53" t="s">
        <v>270</v>
      </c>
      <c r="C159" s="53" t="s">
        <v>271</v>
      </c>
      <c r="D159" s="54"/>
      <c r="E159" s="55">
        <f t="shared" si="32"/>
        <v>0</v>
      </c>
      <c r="F159" s="56">
        <f t="shared" si="33"/>
        <v>0</v>
      </c>
      <c r="G159" s="55">
        <f t="shared" si="34"/>
        <v>0</v>
      </c>
      <c r="H159" s="57" t="str">
        <f t="shared" si="35"/>
        <v>0</v>
      </c>
      <c r="I159" s="58">
        <f t="shared" si="36"/>
        <v>1</v>
      </c>
      <c r="J159" s="57" t="str">
        <f t="shared" si="39"/>
        <v>1</v>
      </c>
      <c r="K159" s="57"/>
      <c r="L159" s="55">
        <f t="shared" si="37"/>
        <v>0.5</v>
      </c>
      <c r="M159" s="57" t="str">
        <f t="shared" si="38"/>
        <v>0.5</v>
      </c>
      <c r="N159" s="58">
        <v>1</v>
      </c>
      <c r="O159" s="58">
        <v>1</v>
      </c>
      <c r="P159" s="54"/>
      <c r="Q159" s="59">
        <v>5.38</v>
      </c>
      <c r="R159" s="59">
        <v>3.2296650717703299</v>
      </c>
      <c r="S159" s="59">
        <v>3.60225140712945</v>
      </c>
      <c r="T159" s="59">
        <v>2.4285714285714302</v>
      </c>
      <c r="U159" s="59">
        <v>7.45091107671223</v>
      </c>
      <c r="V159" s="59">
        <v>5.3333333333333304</v>
      </c>
      <c r="W159" s="55"/>
      <c r="X159" s="59">
        <v>5.5384615384615401</v>
      </c>
      <c r="Y159" s="59">
        <v>5</v>
      </c>
      <c r="Z159" s="59">
        <v>3</v>
      </c>
      <c r="AA159" s="59">
        <v>10</v>
      </c>
      <c r="AB159" s="59">
        <v>0</v>
      </c>
      <c r="AC159" s="59">
        <v>5</v>
      </c>
      <c r="AD159" s="54"/>
      <c r="AE159" s="60">
        <v>0</v>
      </c>
      <c r="AF159" s="60">
        <v>0.4</v>
      </c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</row>
    <row r="160" spans="2:66" x14ac:dyDescent="0.2">
      <c r="B160" s="53" t="s">
        <v>274</v>
      </c>
      <c r="C160" s="53" t="s">
        <v>275</v>
      </c>
      <c r="D160" s="54"/>
      <c r="E160" s="55">
        <f t="shared" si="32"/>
        <v>0</v>
      </c>
      <c r="F160" s="56">
        <f t="shared" si="33"/>
        <v>0</v>
      </c>
      <c r="G160" s="55">
        <f t="shared" si="34"/>
        <v>0</v>
      </c>
      <c r="H160" s="57" t="str">
        <f t="shared" si="35"/>
        <v>0</v>
      </c>
      <c r="I160" s="58">
        <f t="shared" si="36"/>
        <v>1</v>
      </c>
      <c r="J160" s="57" t="str">
        <f t="shared" si="39"/>
        <v>1*</v>
      </c>
      <c r="K160" s="57"/>
      <c r="L160" s="55">
        <f t="shared" si="37"/>
        <v>0.5</v>
      </c>
      <c r="M160" s="57" t="str">
        <f t="shared" si="38"/>
        <v>0.5</v>
      </c>
      <c r="N160" s="58">
        <v>2</v>
      </c>
      <c r="O160" s="58">
        <v>2</v>
      </c>
      <c r="P160" s="54"/>
      <c r="Q160" s="59">
        <v>5.26</v>
      </c>
      <c r="R160" s="59">
        <v>5.0956937799043098</v>
      </c>
      <c r="S160" s="59">
        <v>3.30206378986867</v>
      </c>
      <c r="T160" s="59">
        <v>3.71428571428571</v>
      </c>
      <c r="U160" s="59">
        <v>8.6666666666666696</v>
      </c>
      <c r="V160" s="59">
        <v>5.1111111111111098</v>
      </c>
      <c r="W160" s="55"/>
      <c r="X160" s="59">
        <v>7.1428571428571104</v>
      </c>
      <c r="Y160" s="59"/>
      <c r="Z160" s="59">
        <v>7.7060000000000004</v>
      </c>
      <c r="AA160" s="59">
        <v>6.2</v>
      </c>
      <c r="AB160" s="59">
        <v>1.3474751517577199</v>
      </c>
      <c r="AC160" s="59">
        <v>10</v>
      </c>
      <c r="AD160" s="54"/>
      <c r="AE160" s="60">
        <v>0</v>
      </c>
      <c r="AF160" s="60">
        <v>0.4</v>
      </c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</row>
    <row r="161" spans="2:66" x14ac:dyDescent="0.2">
      <c r="B161" s="53" t="s">
        <v>280</v>
      </c>
      <c r="C161" s="53" t="s">
        <v>281</v>
      </c>
      <c r="D161" s="54"/>
      <c r="E161" s="55">
        <f t="shared" si="32"/>
        <v>0</v>
      </c>
      <c r="F161" s="56">
        <f t="shared" si="33"/>
        <v>0</v>
      </c>
      <c r="G161" s="55">
        <f t="shared" si="34"/>
        <v>0</v>
      </c>
      <c r="H161" s="57" t="str">
        <f t="shared" si="35"/>
        <v>0**</v>
      </c>
      <c r="I161" s="58">
        <f t="shared" si="36"/>
        <v>1</v>
      </c>
      <c r="J161" s="57" t="str">
        <f t="shared" si="39"/>
        <v>1***</v>
      </c>
      <c r="K161" s="57"/>
      <c r="L161" s="55">
        <f t="shared" si="37"/>
        <v>1</v>
      </c>
      <c r="M161" s="57" t="str">
        <f t="shared" si="38"/>
        <v>1**</v>
      </c>
      <c r="N161" s="58">
        <v>1</v>
      </c>
      <c r="O161" s="58">
        <v>1</v>
      </c>
      <c r="P161" s="54"/>
      <c r="Q161" s="59">
        <v>9.6199999999999992</v>
      </c>
      <c r="R161" s="62"/>
      <c r="S161" s="59">
        <v>9.0056285178236397</v>
      </c>
      <c r="T161" s="59">
        <v>4.8571428571428603</v>
      </c>
      <c r="U161" s="59">
        <v>5.2002095576297602</v>
      </c>
      <c r="V161" s="62"/>
      <c r="W161" s="55"/>
      <c r="X161" s="59">
        <v>0</v>
      </c>
      <c r="Y161" s="59"/>
      <c r="Z161" s="59"/>
      <c r="AA161" s="59">
        <v>10</v>
      </c>
      <c r="AB161" s="59">
        <v>1.5075712093922999</v>
      </c>
      <c r="AC161" s="59"/>
      <c r="AD161" s="54"/>
      <c r="AE161" s="60">
        <v>0.4</v>
      </c>
      <c r="AF161" s="60">
        <v>0.8</v>
      </c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</row>
    <row r="162" spans="2:66" x14ac:dyDescent="0.2">
      <c r="B162" s="53" t="s">
        <v>282</v>
      </c>
      <c r="C162" s="53" t="s">
        <v>283</v>
      </c>
      <c r="D162" s="54"/>
      <c r="E162" s="55">
        <f t="shared" si="32"/>
        <v>0</v>
      </c>
      <c r="F162" s="56">
        <f t="shared" si="33"/>
        <v>0</v>
      </c>
      <c r="G162" s="55">
        <f t="shared" si="34"/>
        <v>3</v>
      </c>
      <c r="H162" s="57" t="str">
        <f t="shared" si="35"/>
        <v>3</v>
      </c>
      <c r="I162" s="58">
        <f t="shared" si="36"/>
        <v>0</v>
      </c>
      <c r="J162" s="57" t="str">
        <f t="shared" si="39"/>
        <v>0*</v>
      </c>
      <c r="K162" s="57"/>
      <c r="L162" s="55">
        <f t="shared" si="37"/>
        <v>4.5</v>
      </c>
      <c r="M162" s="57" t="str">
        <f t="shared" si="38"/>
        <v>4.5</v>
      </c>
      <c r="N162" s="58">
        <v>1.5</v>
      </c>
      <c r="O162" s="58">
        <v>1.5</v>
      </c>
      <c r="P162" s="54"/>
      <c r="Q162" s="59">
        <v>9.25</v>
      </c>
      <c r="R162" s="59">
        <v>10</v>
      </c>
      <c r="S162" s="59">
        <v>10</v>
      </c>
      <c r="T162" s="59">
        <v>9</v>
      </c>
      <c r="U162" s="59">
        <v>9.5</v>
      </c>
      <c r="V162" s="59">
        <v>10</v>
      </c>
      <c r="W162" s="55"/>
      <c r="X162" s="59">
        <v>7.1428571428571104</v>
      </c>
      <c r="Y162" s="59"/>
      <c r="Z162" s="59">
        <v>7.8971275390140603</v>
      </c>
      <c r="AA162" s="59">
        <v>8.16019032513878</v>
      </c>
      <c r="AB162" s="59">
        <v>1.7743979721166001</v>
      </c>
      <c r="AC162" s="59">
        <v>5</v>
      </c>
      <c r="AD162" s="54"/>
      <c r="AE162" s="60">
        <v>0</v>
      </c>
      <c r="AF162" s="60">
        <v>0.4</v>
      </c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</row>
    <row r="163" spans="2:66" x14ac:dyDescent="0.2">
      <c r="B163" s="53" t="s">
        <v>284</v>
      </c>
      <c r="C163" s="53" t="s">
        <v>285</v>
      </c>
      <c r="D163" s="54"/>
      <c r="E163" s="55">
        <f t="shared" si="32"/>
        <v>0</v>
      </c>
      <c r="F163" s="56">
        <f t="shared" si="33"/>
        <v>0</v>
      </c>
      <c r="G163" s="55">
        <f t="shared" si="34"/>
        <v>0</v>
      </c>
      <c r="H163" s="57" t="str">
        <f t="shared" si="35"/>
        <v>0</v>
      </c>
      <c r="I163" s="58">
        <f t="shared" si="36"/>
        <v>1</v>
      </c>
      <c r="J163" s="57" t="str">
        <f t="shared" si="39"/>
        <v>1</v>
      </c>
      <c r="K163" s="57"/>
      <c r="L163" s="55">
        <f t="shared" si="37"/>
        <v>0.5</v>
      </c>
      <c r="M163" s="57" t="str">
        <f t="shared" si="38"/>
        <v>0.5</v>
      </c>
      <c r="N163" s="58">
        <v>2</v>
      </c>
      <c r="O163" s="58">
        <v>2</v>
      </c>
      <c r="P163" s="54"/>
      <c r="Q163" s="59">
        <v>2.92</v>
      </c>
      <c r="R163" s="59">
        <v>0.78947368421052599</v>
      </c>
      <c r="S163" s="59">
        <v>0</v>
      </c>
      <c r="T163" s="59">
        <v>1</v>
      </c>
      <c r="U163" s="59">
        <v>8.1119480180548909</v>
      </c>
      <c r="V163" s="59">
        <v>4.5555555555555598</v>
      </c>
      <c r="W163" s="55"/>
      <c r="X163" s="59">
        <v>4.4666245144973296</v>
      </c>
      <c r="Y163" s="59">
        <v>7</v>
      </c>
      <c r="Z163" s="59">
        <v>8.6299123636881507</v>
      </c>
      <c r="AA163" s="59">
        <v>10</v>
      </c>
      <c r="AB163" s="59">
        <v>0</v>
      </c>
      <c r="AC163" s="59">
        <v>5</v>
      </c>
      <c r="AD163" s="54"/>
      <c r="AE163" s="60">
        <v>0</v>
      </c>
      <c r="AF163" s="60">
        <v>0.3</v>
      </c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</row>
    <row r="164" spans="2:66" x14ac:dyDescent="0.2">
      <c r="B164" s="53" t="s">
        <v>286</v>
      </c>
      <c r="C164" s="53" t="s">
        <v>287</v>
      </c>
      <c r="D164" s="54"/>
      <c r="E164" s="55">
        <f t="shared" si="32"/>
        <v>0</v>
      </c>
      <c r="F164" s="56">
        <f t="shared" si="33"/>
        <v>0</v>
      </c>
      <c r="G164" s="55">
        <f t="shared" si="34"/>
        <v>1</v>
      </c>
      <c r="H164" s="57" t="str">
        <f t="shared" si="35"/>
        <v>1*</v>
      </c>
      <c r="I164" s="58">
        <f t="shared" si="36"/>
        <v>0</v>
      </c>
      <c r="J164" s="57" t="str">
        <f t="shared" si="39"/>
        <v>0***</v>
      </c>
      <c r="K164" s="57"/>
      <c r="L164" s="55">
        <f t="shared" si="37"/>
        <v>2.5</v>
      </c>
      <c r="M164" s="57" t="str">
        <f t="shared" si="38"/>
        <v>2.5*</v>
      </c>
      <c r="N164" s="58">
        <v>0.5</v>
      </c>
      <c r="O164" s="58">
        <v>0.5</v>
      </c>
      <c r="P164" s="54"/>
      <c r="Q164" s="59">
        <v>6.75</v>
      </c>
      <c r="R164" s="59">
        <v>8.6363636363636296</v>
      </c>
      <c r="S164" s="62"/>
      <c r="T164" s="59">
        <v>9</v>
      </c>
      <c r="U164" s="59">
        <v>9.0067422006761397</v>
      </c>
      <c r="V164" s="59">
        <v>10</v>
      </c>
      <c r="W164" s="55"/>
      <c r="X164" s="59">
        <v>0</v>
      </c>
      <c r="Y164" s="59"/>
      <c r="Z164" s="59"/>
      <c r="AA164" s="59"/>
      <c r="AB164" s="59">
        <v>7</v>
      </c>
      <c r="AC164" s="59">
        <v>5.9240607992810004</v>
      </c>
      <c r="AD164" s="54"/>
      <c r="AE164" s="60">
        <v>0.1</v>
      </c>
      <c r="AF164" s="60">
        <v>0.6</v>
      </c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</row>
    <row r="165" spans="2:66" x14ac:dyDescent="0.2">
      <c r="B165" s="53" t="s">
        <v>288</v>
      </c>
      <c r="C165" s="53" t="s">
        <v>289</v>
      </c>
      <c r="D165" s="54"/>
      <c r="E165" s="55">
        <f t="shared" si="32"/>
        <v>0</v>
      </c>
      <c r="F165" s="56">
        <f t="shared" si="33"/>
        <v>0</v>
      </c>
      <c r="G165" s="55">
        <f t="shared" si="34"/>
        <v>0</v>
      </c>
      <c r="H165" s="57" t="str">
        <f t="shared" si="35"/>
        <v>0</v>
      </c>
      <c r="I165" s="58">
        <f t="shared" si="36"/>
        <v>2</v>
      </c>
      <c r="J165" s="57" t="str">
        <f t="shared" si="39"/>
        <v>2</v>
      </c>
      <c r="K165" s="57"/>
      <c r="L165" s="55">
        <f t="shared" si="37"/>
        <v>0.5</v>
      </c>
      <c r="M165" s="57" t="str">
        <f t="shared" si="38"/>
        <v>0.5</v>
      </c>
      <c r="N165" s="58">
        <v>2</v>
      </c>
      <c r="O165" s="58">
        <v>2</v>
      </c>
      <c r="P165" s="54"/>
      <c r="Q165" s="59">
        <v>2</v>
      </c>
      <c r="R165" s="59">
        <v>0</v>
      </c>
      <c r="S165" s="59">
        <v>4.2776735459662296</v>
      </c>
      <c r="T165" s="59">
        <v>1.4285714285714299</v>
      </c>
      <c r="U165" s="59">
        <v>8.7997771220758203</v>
      </c>
      <c r="V165" s="59">
        <v>2.6111111111111098</v>
      </c>
      <c r="W165" s="55"/>
      <c r="X165" s="59">
        <v>10</v>
      </c>
      <c r="Y165" s="59">
        <v>5</v>
      </c>
      <c r="Z165" s="59">
        <v>3.3239999999999998</v>
      </c>
      <c r="AA165" s="59">
        <v>10</v>
      </c>
      <c r="AB165" s="59">
        <v>0</v>
      </c>
      <c r="AC165" s="59">
        <v>5</v>
      </c>
      <c r="AD165" s="54"/>
      <c r="AE165" s="60">
        <v>0</v>
      </c>
      <c r="AF165" s="60">
        <v>0.4</v>
      </c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</row>
    <row r="166" spans="2:66" x14ac:dyDescent="0.2">
      <c r="B166" s="53" t="s">
        <v>290</v>
      </c>
      <c r="C166" s="53" t="s">
        <v>291</v>
      </c>
      <c r="D166" s="54"/>
      <c r="E166" s="55">
        <f t="shared" ref="E166:E195" si="40">IFERROR(GEOMEAN(G166,I166),0)</f>
        <v>0</v>
      </c>
      <c r="F166" s="56">
        <f t="shared" ref="F166:F195" si="41">IFERROR(GEOMEAN(G166,I166),0)</f>
        <v>0</v>
      </c>
      <c r="G166" s="55">
        <f t="shared" ref="G166:G195" si="42">COUNTIF($Q166:$V166,10)</f>
        <v>0</v>
      </c>
      <c r="H166" s="57" t="str">
        <f t="shared" ref="H166:H195" si="43">_xlfn.CONCAT(COUNTIF($Q166:$V166,10),REPT("*",COUNTBLANK($Q166:$V166)))</f>
        <v>0</v>
      </c>
      <c r="I166" s="58">
        <f t="shared" ref="I166:I195" si="44">COUNTIF($X166:$AC166,10)</f>
        <v>0</v>
      </c>
      <c r="J166" s="57" t="str">
        <f t="shared" si="39"/>
        <v>0</v>
      </c>
      <c r="K166" s="57"/>
      <c r="L166" s="55">
        <f t="shared" ref="L166:L195" si="45">COUNTIF($Q166:$V166,10)+COUNTIFS($Q166:$V166,"&gt;=7",$Q166:$V166,"&lt;10")/2</f>
        <v>1</v>
      </c>
      <c r="M166" s="57" t="str">
        <f t="shared" ref="M166:M195" si="46">_xlfn.CONCAT(COUNTIF($Q166:$V166,10)+COUNTIFS($Q166:$V166,"&gt;=7",$Q166:$V166,"&lt;10")/2,REPT("*",COUNTBLANK($Q166:$V166)))</f>
        <v>1</v>
      </c>
      <c r="N166" s="58">
        <v>0.5</v>
      </c>
      <c r="O166" s="58">
        <v>0.5</v>
      </c>
      <c r="P166" s="54"/>
      <c r="Q166" s="59">
        <v>6.86</v>
      </c>
      <c r="R166" s="59">
        <v>5.2870813397129197</v>
      </c>
      <c r="S166" s="59">
        <v>0</v>
      </c>
      <c r="T166" s="59">
        <v>5.1428571428571397</v>
      </c>
      <c r="U166" s="59">
        <v>7.13080817613689</v>
      </c>
      <c r="V166" s="59">
        <v>7.2444444444444498</v>
      </c>
      <c r="W166" s="55"/>
      <c r="X166" s="59">
        <v>4.7619047619047397</v>
      </c>
      <c r="Y166" s="59">
        <v>1</v>
      </c>
      <c r="Z166" s="59">
        <v>3.8629410004129201</v>
      </c>
      <c r="AA166" s="59">
        <v>2.4</v>
      </c>
      <c r="AB166" s="59">
        <v>0</v>
      </c>
      <c r="AC166" s="59">
        <v>8.4059953287820992</v>
      </c>
      <c r="AD166" s="54"/>
      <c r="AE166" s="60">
        <v>0</v>
      </c>
      <c r="AF166" s="60">
        <v>0.3</v>
      </c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</row>
    <row r="167" spans="2:66" x14ac:dyDescent="0.2">
      <c r="B167" s="53" t="s">
        <v>292</v>
      </c>
      <c r="C167" s="53" t="s">
        <v>293</v>
      </c>
      <c r="D167" s="54"/>
      <c r="E167" s="55">
        <f t="shared" si="40"/>
        <v>0</v>
      </c>
      <c r="F167" s="56">
        <f t="shared" si="41"/>
        <v>0</v>
      </c>
      <c r="G167" s="55">
        <f t="shared" si="42"/>
        <v>0</v>
      </c>
      <c r="H167" s="57" t="str">
        <f t="shared" si="43"/>
        <v>0</v>
      </c>
      <c r="I167" s="58">
        <f t="shared" si="44"/>
        <v>1</v>
      </c>
      <c r="J167" s="57" t="str">
        <f t="shared" si="39"/>
        <v>1</v>
      </c>
      <c r="K167" s="57"/>
      <c r="L167" s="55">
        <f t="shared" si="45"/>
        <v>0</v>
      </c>
      <c r="M167" s="57" t="str">
        <f t="shared" si="46"/>
        <v>0</v>
      </c>
      <c r="N167" s="58">
        <v>1.5</v>
      </c>
      <c r="O167" s="58">
        <v>1.5</v>
      </c>
      <c r="P167" s="54"/>
      <c r="Q167" s="59">
        <v>5.76</v>
      </c>
      <c r="R167" s="59">
        <v>0</v>
      </c>
      <c r="S167" s="59">
        <v>0</v>
      </c>
      <c r="T167" s="59">
        <v>1.71428571428572</v>
      </c>
      <c r="U167" s="59">
        <v>4.6651649576840404</v>
      </c>
      <c r="V167" s="59">
        <v>4.8555555555555596</v>
      </c>
      <c r="W167" s="55"/>
      <c r="X167" s="59">
        <v>10</v>
      </c>
      <c r="Y167" s="59">
        <v>1</v>
      </c>
      <c r="Z167" s="59">
        <v>3</v>
      </c>
      <c r="AA167" s="59">
        <v>7.1428571428571397</v>
      </c>
      <c r="AB167" s="59">
        <v>0</v>
      </c>
      <c r="AC167" s="59">
        <v>5</v>
      </c>
      <c r="AD167" s="54"/>
      <c r="AE167" s="60">
        <v>0</v>
      </c>
      <c r="AF167" s="60">
        <v>0.3</v>
      </c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</row>
    <row r="168" spans="2:66" x14ac:dyDescent="0.2">
      <c r="B168" s="53" t="s">
        <v>294</v>
      </c>
      <c r="C168" s="53" t="s">
        <v>295</v>
      </c>
      <c r="D168" s="54"/>
      <c r="E168" s="55">
        <f t="shared" si="40"/>
        <v>0</v>
      </c>
      <c r="F168" s="56">
        <f t="shared" si="41"/>
        <v>0</v>
      </c>
      <c r="G168" s="55">
        <f t="shared" si="42"/>
        <v>0</v>
      </c>
      <c r="H168" s="57" t="str">
        <f t="shared" si="43"/>
        <v>0</v>
      </c>
      <c r="I168" s="58">
        <f t="shared" si="44"/>
        <v>2</v>
      </c>
      <c r="J168" s="57" t="str">
        <f t="shared" si="39"/>
        <v>2</v>
      </c>
      <c r="K168" s="57"/>
      <c r="L168" s="55">
        <f t="shared" si="45"/>
        <v>0.5</v>
      </c>
      <c r="M168" s="57" t="str">
        <f t="shared" si="46"/>
        <v>0.5</v>
      </c>
      <c r="N168" s="58">
        <v>2.5</v>
      </c>
      <c r="O168" s="58">
        <v>2.5</v>
      </c>
      <c r="P168" s="54"/>
      <c r="Q168" s="59">
        <v>4.84</v>
      </c>
      <c r="R168" s="59">
        <v>2.4641148325358802</v>
      </c>
      <c r="S168" s="59">
        <v>1.9512195121951199</v>
      </c>
      <c r="T168" s="59">
        <v>2.71428571428571</v>
      </c>
      <c r="U168" s="59">
        <v>8.8400521524361295</v>
      </c>
      <c r="V168" s="59">
        <v>5.18888888888889</v>
      </c>
      <c r="W168" s="55"/>
      <c r="X168" s="59">
        <v>2.26345840130505</v>
      </c>
      <c r="Y168" s="59">
        <v>7</v>
      </c>
      <c r="Z168" s="59">
        <v>10</v>
      </c>
      <c r="AA168" s="59">
        <v>10</v>
      </c>
      <c r="AB168" s="59">
        <v>0</v>
      </c>
      <c r="AC168" s="59">
        <v>5</v>
      </c>
      <c r="AD168" s="54"/>
      <c r="AE168" s="60">
        <v>0</v>
      </c>
      <c r="AF168" s="60">
        <v>0.3</v>
      </c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</row>
    <row r="169" spans="2:66" x14ac:dyDescent="0.2">
      <c r="B169" s="53" t="s">
        <v>296</v>
      </c>
      <c r="C169" s="53" t="s">
        <v>297</v>
      </c>
      <c r="D169" s="54"/>
      <c r="E169" s="55">
        <f t="shared" si="40"/>
        <v>0</v>
      </c>
      <c r="F169" s="56">
        <f t="shared" si="41"/>
        <v>0</v>
      </c>
      <c r="G169" s="55">
        <f t="shared" si="42"/>
        <v>0</v>
      </c>
      <c r="H169" s="57" t="str">
        <f t="shared" si="43"/>
        <v>0</v>
      </c>
      <c r="I169" s="58">
        <f t="shared" si="44"/>
        <v>1</v>
      </c>
      <c r="J169" s="57" t="str">
        <f t="shared" ref="J169:J195" si="47">_xlfn.CONCAT(COUNTIF($X169:$AC169,10),REPT("*",COUNTBLANK($X169:$AC169)))</f>
        <v>1</v>
      </c>
      <c r="K169" s="57"/>
      <c r="L169" s="55">
        <f t="shared" si="45"/>
        <v>1</v>
      </c>
      <c r="M169" s="57" t="str">
        <f t="shared" si="46"/>
        <v>1</v>
      </c>
      <c r="N169" s="58">
        <v>1</v>
      </c>
      <c r="O169" s="58">
        <v>1</v>
      </c>
      <c r="P169" s="54"/>
      <c r="Q169" s="59">
        <v>5.14</v>
      </c>
      <c r="R169" s="59">
        <v>2.5837320574162699</v>
      </c>
      <c r="S169" s="59">
        <v>0.97560975609755995</v>
      </c>
      <c r="T169" s="59">
        <v>2.28571428571429</v>
      </c>
      <c r="U169" s="59">
        <v>9.7418610988943097</v>
      </c>
      <c r="V169" s="59">
        <v>8.06666666666667</v>
      </c>
      <c r="W169" s="55"/>
      <c r="X169" s="59">
        <v>3.8952817538279301</v>
      </c>
      <c r="Y169" s="59">
        <v>5</v>
      </c>
      <c r="Z169" s="59">
        <v>5.2600383758544798</v>
      </c>
      <c r="AA169" s="59">
        <v>10</v>
      </c>
      <c r="AB169" s="59">
        <v>2.5748782602895099</v>
      </c>
      <c r="AC169" s="59">
        <v>5</v>
      </c>
      <c r="AD169" s="54"/>
      <c r="AE169" s="60">
        <v>0</v>
      </c>
      <c r="AF169" s="60">
        <v>0.2</v>
      </c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</row>
    <row r="170" spans="2:66" x14ac:dyDescent="0.2">
      <c r="B170" s="53" t="s">
        <v>298</v>
      </c>
      <c r="C170" s="53" t="s">
        <v>299</v>
      </c>
      <c r="D170" s="54"/>
      <c r="E170" s="55">
        <f t="shared" si="40"/>
        <v>0</v>
      </c>
      <c r="F170" s="56">
        <f t="shared" si="41"/>
        <v>0</v>
      </c>
      <c r="G170" s="55">
        <f t="shared" si="42"/>
        <v>0</v>
      </c>
      <c r="H170" s="57" t="str">
        <f t="shared" si="43"/>
        <v>0</v>
      </c>
      <c r="I170" s="58">
        <f t="shared" si="44"/>
        <v>1</v>
      </c>
      <c r="J170" s="57" t="str">
        <f t="shared" si="47"/>
        <v>1</v>
      </c>
      <c r="K170" s="57"/>
      <c r="L170" s="55">
        <f t="shared" si="45"/>
        <v>3</v>
      </c>
      <c r="M170" s="57" t="str">
        <f t="shared" si="46"/>
        <v>3</v>
      </c>
      <c r="N170" s="58">
        <v>2</v>
      </c>
      <c r="O170" s="58">
        <v>2</v>
      </c>
      <c r="P170" s="54"/>
      <c r="Q170" s="59">
        <v>7.5</v>
      </c>
      <c r="R170" s="59">
        <v>9.0669856459330092</v>
      </c>
      <c r="S170" s="59">
        <v>8.3114446529080706</v>
      </c>
      <c r="T170" s="59">
        <v>9</v>
      </c>
      <c r="U170" s="59">
        <v>7.2112478515370402</v>
      </c>
      <c r="V170" s="59">
        <v>9.5555555555555607</v>
      </c>
      <c r="W170" s="55"/>
      <c r="X170" s="59">
        <v>10</v>
      </c>
      <c r="Y170" s="59">
        <v>7</v>
      </c>
      <c r="Z170" s="59">
        <v>0</v>
      </c>
      <c r="AA170" s="59">
        <v>8.3187946074544001</v>
      </c>
      <c r="AB170" s="59">
        <v>6.2304049096124396</v>
      </c>
      <c r="AC170" s="59">
        <v>5</v>
      </c>
      <c r="AD170" s="54"/>
      <c r="AE170" s="60">
        <v>0</v>
      </c>
      <c r="AF170" s="60">
        <v>0.3</v>
      </c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</row>
    <row r="171" spans="2:66" x14ac:dyDescent="0.2">
      <c r="B171" s="53" t="s">
        <v>300</v>
      </c>
      <c r="C171" s="53" t="s">
        <v>301</v>
      </c>
      <c r="D171" s="54"/>
      <c r="E171" s="55">
        <f t="shared" si="40"/>
        <v>0</v>
      </c>
      <c r="F171" s="56">
        <f t="shared" si="41"/>
        <v>0</v>
      </c>
      <c r="G171" s="55">
        <f t="shared" si="42"/>
        <v>0</v>
      </c>
      <c r="H171" s="57" t="str">
        <f t="shared" si="43"/>
        <v>0</v>
      </c>
      <c r="I171" s="58">
        <f t="shared" si="44"/>
        <v>2</v>
      </c>
      <c r="J171" s="57" t="str">
        <f t="shared" si="47"/>
        <v>2</v>
      </c>
      <c r="K171" s="57"/>
      <c r="L171" s="55">
        <f t="shared" si="45"/>
        <v>1</v>
      </c>
      <c r="M171" s="57" t="str">
        <f t="shared" si="46"/>
        <v>1</v>
      </c>
      <c r="N171" s="58">
        <v>3</v>
      </c>
      <c r="O171" s="58">
        <v>3</v>
      </c>
      <c r="P171" s="54"/>
      <c r="Q171" s="59">
        <v>4.1399999999999997</v>
      </c>
      <c r="R171" s="59">
        <v>2.3923444976076498</v>
      </c>
      <c r="S171" s="59">
        <v>2.77673545966229</v>
      </c>
      <c r="T171" s="59">
        <v>1.71428571428572</v>
      </c>
      <c r="U171" s="59">
        <v>7.65291182249846</v>
      </c>
      <c r="V171" s="59">
        <v>7.6444444444444404</v>
      </c>
      <c r="W171" s="55"/>
      <c r="X171" s="59">
        <v>10</v>
      </c>
      <c r="Y171" s="59">
        <v>7</v>
      </c>
      <c r="Z171" s="59">
        <v>7</v>
      </c>
      <c r="AA171" s="59">
        <v>10</v>
      </c>
      <c r="AB171" s="59">
        <v>0</v>
      </c>
      <c r="AC171" s="59">
        <v>5</v>
      </c>
      <c r="AD171" s="54"/>
      <c r="AE171" s="60">
        <v>0</v>
      </c>
      <c r="AF171" s="60">
        <v>0.3</v>
      </c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</row>
    <row r="172" spans="2:66" x14ac:dyDescent="0.2">
      <c r="B172" s="53" t="s">
        <v>306</v>
      </c>
      <c r="C172" s="53" t="s">
        <v>307</v>
      </c>
      <c r="D172" s="54"/>
      <c r="E172" s="55">
        <f t="shared" si="40"/>
        <v>0</v>
      </c>
      <c r="F172" s="56">
        <f t="shared" si="41"/>
        <v>0</v>
      </c>
      <c r="G172" s="55">
        <f t="shared" si="42"/>
        <v>0</v>
      </c>
      <c r="H172" s="57" t="str">
        <f t="shared" si="43"/>
        <v>0</v>
      </c>
      <c r="I172" s="58">
        <f t="shared" si="44"/>
        <v>0</v>
      </c>
      <c r="J172" s="57" t="str">
        <f t="shared" si="47"/>
        <v>0</v>
      </c>
      <c r="K172" s="57"/>
      <c r="L172" s="55">
        <f t="shared" si="45"/>
        <v>0</v>
      </c>
      <c r="M172" s="57" t="str">
        <f t="shared" si="46"/>
        <v>0</v>
      </c>
      <c r="N172" s="58">
        <v>0</v>
      </c>
      <c r="O172" s="58">
        <v>0</v>
      </c>
      <c r="P172" s="54"/>
      <c r="Q172" s="59">
        <v>2.2599999999999998</v>
      </c>
      <c r="R172" s="59">
        <v>0</v>
      </c>
      <c r="S172" s="59">
        <v>0.93808630393996095</v>
      </c>
      <c r="T172" s="59">
        <v>0.28571428571428598</v>
      </c>
      <c r="U172" s="59">
        <v>6.5803700647624597</v>
      </c>
      <c r="V172" s="59">
        <v>2.9222222222222198</v>
      </c>
      <c r="W172" s="55"/>
      <c r="X172" s="59">
        <v>3.1632664576660998</v>
      </c>
      <c r="Y172" s="59">
        <v>5</v>
      </c>
      <c r="Z172" s="59">
        <v>3</v>
      </c>
      <c r="AA172" s="59">
        <v>3.8974358974359</v>
      </c>
      <c r="AB172" s="59">
        <v>0</v>
      </c>
      <c r="AC172" s="59">
        <v>5</v>
      </c>
      <c r="AD172" s="54"/>
      <c r="AE172" s="60">
        <v>0</v>
      </c>
      <c r="AF172" s="60">
        <v>0.5</v>
      </c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</row>
    <row r="173" spans="2:66" x14ac:dyDescent="0.2">
      <c r="B173" s="53" t="s">
        <v>312</v>
      </c>
      <c r="C173" s="53" t="s">
        <v>313</v>
      </c>
      <c r="D173" s="54"/>
      <c r="E173" s="55">
        <f t="shared" si="40"/>
        <v>0</v>
      </c>
      <c r="F173" s="56">
        <f t="shared" si="41"/>
        <v>0</v>
      </c>
      <c r="G173" s="55">
        <f t="shared" si="42"/>
        <v>0</v>
      </c>
      <c r="H173" s="57" t="str">
        <f t="shared" si="43"/>
        <v>0</v>
      </c>
      <c r="I173" s="58">
        <f t="shared" si="44"/>
        <v>2</v>
      </c>
      <c r="J173" s="57" t="str">
        <f t="shared" si="47"/>
        <v>2</v>
      </c>
      <c r="K173" s="57"/>
      <c r="L173" s="55">
        <f t="shared" si="45"/>
        <v>1</v>
      </c>
      <c r="M173" s="57" t="str">
        <f t="shared" si="46"/>
        <v>1</v>
      </c>
      <c r="N173" s="58">
        <v>3</v>
      </c>
      <c r="O173" s="58">
        <v>3</v>
      </c>
      <c r="P173" s="54"/>
      <c r="Q173" s="59">
        <v>5.5</v>
      </c>
      <c r="R173" s="59">
        <v>4.9760765550239201</v>
      </c>
      <c r="S173" s="59">
        <v>6.45403377110694</v>
      </c>
      <c r="T173" s="59">
        <v>6.28571428571429</v>
      </c>
      <c r="U173" s="59">
        <v>9.7418610988943097</v>
      </c>
      <c r="V173" s="59">
        <v>7.6555555555555603</v>
      </c>
      <c r="W173" s="55"/>
      <c r="X173" s="59">
        <v>7.1428571428571104</v>
      </c>
      <c r="Y173" s="59">
        <v>5</v>
      </c>
      <c r="Z173" s="59">
        <v>10</v>
      </c>
      <c r="AA173" s="59">
        <v>10</v>
      </c>
      <c r="AB173" s="59">
        <v>2.2280034687479202</v>
      </c>
      <c r="AC173" s="59">
        <v>9.5643120877911105</v>
      </c>
      <c r="AD173" s="54"/>
      <c r="AE173" s="60">
        <v>0</v>
      </c>
      <c r="AF173" s="60">
        <v>0.3</v>
      </c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</row>
    <row r="174" spans="2:66" x14ac:dyDescent="0.2">
      <c r="B174" s="53" t="s">
        <v>316</v>
      </c>
      <c r="C174" s="53" t="s">
        <v>317</v>
      </c>
      <c r="D174" s="54"/>
      <c r="E174" s="55">
        <f t="shared" si="40"/>
        <v>0</v>
      </c>
      <c r="F174" s="56">
        <f t="shared" si="41"/>
        <v>0</v>
      </c>
      <c r="G174" s="55">
        <f t="shared" si="42"/>
        <v>0</v>
      </c>
      <c r="H174" s="57" t="str">
        <f t="shared" si="43"/>
        <v>0</v>
      </c>
      <c r="I174" s="58">
        <f t="shared" si="44"/>
        <v>1</v>
      </c>
      <c r="J174" s="57" t="str">
        <f t="shared" si="47"/>
        <v>1</v>
      </c>
      <c r="K174" s="57"/>
      <c r="L174" s="55">
        <f t="shared" si="45"/>
        <v>1</v>
      </c>
      <c r="M174" s="57" t="str">
        <f t="shared" si="46"/>
        <v>1</v>
      </c>
      <c r="N174" s="58">
        <v>1</v>
      </c>
      <c r="O174" s="58">
        <v>1</v>
      </c>
      <c r="P174" s="54"/>
      <c r="Q174" s="59">
        <v>4.25</v>
      </c>
      <c r="R174" s="59">
        <v>3.8995215311004801</v>
      </c>
      <c r="S174" s="59">
        <v>4.5028142589118199</v>
      </c>
      <c r="T174" s="59">
        <v>2.4285714285714302</v>
      </c>
      <c r="U174" s="59">
        <v>8.4841128430822206</v>
      </c>
      <c r="V174" s="59">
        <v>7.3444444444444397</v>
      </c>
      <c r="W174" s="55"/>
      <c r="X174" s="59">
        <v>2.9230769230769198</v>
      </c>
      <c r="Y174" s="59">
        <v>5</v>
      </c>
      <c r="Z174" s="59">
        <v>4.95</v>
      </c>
      <c r="AA174" s="59">
        <v>10</v>
      </c>
      <c r="AB174" s="59">
        <v>0</v>
      </c>
      <c r="AC174" s="59">
        <v>1.85593575357588</v>
      </c>
      <c r="AD174" s="54"/>
      <c r="AE174" s="60">
        <v>0</v>
      </c>
      <c r="AF174" s="60">
        <v>0.3</v>
      </c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</row>
    <row r="175" spans="2:66" x14ac:dyDescent="0.2">
      <c r="B175" s="53" t="s">
        <v>322</v>
      </c>
      <c r="C175" s="53" t="s">
        <v>323</v>
      </c>
      <c r="D175" s="54"/>
      <c r="E175" s="55">
        <f t="shared" si="40"/>
        <v>0</v>
      </c>
      <c r="F175" s="56">
        <f t="shared" si="41"/>
        <v>0</v>
      </c>
      <c r="G175" s="55">
        <f t="shared" si="42"/>
        <v>0</v>
      </c>
      <c r="H175" s="57" t="str">
        <f t="shared" si="43"/>
        <v>0</v>
      </c>
      <c r="I175" s="58">
        <f t="shared" si="44"/>
        <v>2</v>
      </c>
      <c r="J175" s="57" t="str">
        <f t="shared" si="47"/>
        <v>2</v>
      </c>
      <c r="K175" s="57"/>
      <c r="L175" s="55">
        <f t="shared" si="45"/>
        <v>0</v>
      </c>
      <c r="M175" s="57" t="str">
        <f t="shared" si="46"/>
        <v>0</v>
      </c>
      <c r="N175" s="58">
        <v>3</v>
      </c>
      <c r="O175" s="58">
        <v>3</v>
      </c>
      <c r="P175" s="54"/>
      <c r="Q175" s="59">
        <v>6.7</v>
      </c>
      <c r="R175" s="59">
        <v>5.5263157894736796</v>
      </c>
      <c r="S175" s="59">
        <v>0</v>
      </c>
      <c r="T175" s="59">
        <v>5</v>
      </c>
      <c r="U175" s="59">
        <v>5.8115403261971199</v>
      </c>
      <c r="V175" s="59">
        <v>6.6777777777777798</v>
      </c>
      <c r="W175" s="55"/>
      <c r="X175" s="59">
        <v>10</v>
      </c>
      <c r="Y175" s="59">
        <v>10</v>
      </c>
      <c r="Z175" s="59">
        <v>7</v>
      </c>
      <c r="AA175" s="59">
        <v>8.16019032513878</v>
      </c>
      <c r="AB175" s="59">
        <v>0</v>
      </c>
      <c r="AC175" s="59">
        <v>5</v>
      </c>
      <c r="AD175" s="54"/>
      <c r="AE175" s="60">
        <v>0</v>
      </c>
      <c r="AF175" s="60">
        <v>0.4</v>
      </c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</row>
    <row r="176" spans="2:66" x14ac:dyDescent="0.2">
      <c r="B176" s="53" t="s">
        <v>324</v>
      </c>
      <c r="C176" s="53" t="s">
        <v>325</v>
      </c>
      <c r="D176" s="54"/>
      <c r="E176" s="55">
        <f t="shared" si="40"/>
        <v>0</v>
      </c>
      <c r="F176" s="56">
        <f t="shared" si="41"/>
        <v>0</v>
      </c>
      <c r="G176" s="55">
        <f t="shared" si="42"/>
        <v>0</v>
      </c>
      <c r="H176" s="57" t="str">
        <f t="shared" si="43"/>
        <v>0</v>
      </c>
      <c r="I176" s="58">
        <f t="shared" si="44"/>
        <v>1</v>
      </c>
      <c r="J176" s="57" t="str">
        <f t="shared" si="47"/>
        <v>1</v>
      </c>
      <c r="K176" s="57"/>
      <c r="L176" s="55">
        <f t="shared" si="45"/>
        <v>0.5</v>
      </c>
      <c r="M176" s="57" t="str">
        <f t="shared" si="46"/>
        <v>0.5</v>
      </c>
      <c r="N176" s="58">
        <v>1.5</v>
      </c>
      <c r="O176" s="58">
        <v>1.5</v>
      </c>
      <c r="P176" s="54"/>
      <c r="Q176" s="59">
        <v>4.42</v>
      </c>
      <c r="R176" s="59">
        <v>0.86124401913875404</v>
      </c>
      <c r="S176" s="59">
        <v>1.3508442776735401</v>
      </c>
      <c r="T176" s="59">
        <v>1.28571428571429</v>
      </c>
      <c r="U176" s="59">
        <v>8.3425522051341297</v>
      </c>
      <c r="V176" s="59">
        <v>4.2444444444444498</v>
      </c>
      <c r="W176" s="55"/>
      <c r="X176" s="59">
        <v>10</v>
      </c>
      <c r="Y176" s="59">
        <v>5</v>
      </c>
      <c r="Z176" s="59">
        <v>4.05</v>
      </c>
      <c r="AA176" s="59">
        <v>9.4102564102564106</v>
      </c>
      <c r="AB176" s="59">
        <v>0</v>
      </c>
      <c r="AC176" s="59">
        <v>5</v>
      </c>
      <c r="AD176" s="54"/>
      <c r="AE176" s="60">
        <v>0</v>
      </c>
      <c r="AF176" s="60">
        <v>0.4</v>
      </c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</row>
    <row r="177" spans="2:66" x14ac:dyDescent="0.2">
      <c r="B177" s="53" t="s">
        <v>326</v>
      </c>
      <c r="C177" s="53" t="s">
        <v>327</v>
      </c>
      <c r="D177" s="54"/>
      <c r="E177" s="55">
        <f t="shared" si="40"/>
        <v>0</v>
      </c>
      <c r="F177" s="56">
        <f t="shared" si="41"/>
        <v>0</v>
      </c>
      <c r="G177" s="55">
        <f t="shared" si="42"/>
        <v>0</v>
      </c>
      <c r="H177" s="57" t="str">
        <f t="shared" si="43"/>
        <v>0</v>
      </c>
      <c r="I177" s="58">
        <f t="shared" si="44"/>
        <v>1</v>
      </c>
      <c r="J177" s="57" t="str">
        <f t="shared" si="47"/>
        <v>1</v>
      </c>
      <c r="K177" s="57"/>
      <c r="L177" s="55">
        <f t="shared" si="45"/>
        <v>0.5</v>
      </c>
      <c r="M177" s="57" t="str">
        <f t="shared" si="46"/>
        <v>0.5</v>
      </c>
      <c r="N177" s="58">
        <v>1.5</v>
      </c>
      <c r="O177" s="58">
        <v>1.5</v>
      </c>
      <c r="P177" s="54"/>
      <c r="Q177" s="59">
        <v>1.75</v>
      </c>
      <c r="R177" s="59">
        <v>0.21531100478468801</v>
      </c>
      <c r="S177" s="59">
        <v>1.9512195121951199</v>
      </c>
      <c r="T177" s="59">
        <v>0.28571428571428598</v>
      </c>
      <c r="U177" s="59">
        <v>8.0415595380039697</v>
      </c>
      <c r="V177" s="59">
        <v>2.8666666666666698</v>
      </c>
      <c r="W177" s="55"/>
      <c r="X177" s="59">
        <v>7.1428571428571104</v>
      </c>
      <c r="Y177" s="59">
        <v>5</v>
      </c>
      <c r="Z177" s="59">
        <v>6.8</v>
      </c>
      <c r="AA177" s="59">
        <v>10</v>
      </c>
      <c r="AB177" s="59">
        <v>0</v>
      </c>
      <c r="AC177" s="59">
        <v>5</v>
      </c>
      <c r="AD177" s="54"/>
      <c r="AE177" s="60">
        <v>0</v>
      </c>
      <c r="AF177" s="60">
        <v>0.4</v>
      </c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</row>
    <row r="178" spans="2:66" x14ac:dyDescent="0.2">
      <c r="B178" s="53" t="s">
        <v>328</v>
      </c>
      <c r="C178" s="53" t="s">
        <v>329</v>
      </c>
      <c r="D178" s="54"/>
      <c r="E178" s="55">
        <f t="shared" si="40"/>
        <v>0</v>
      </c>
      <c r="F178" s="56">
        <f t="shared" si="41"/>
        <v>0</v>
      </c>
      <c r="G178" s="55">
        <f t="shared" si="42"/>
        <v>0</v>
      </c>
      <c r="H178" s="57" t="str">
        <f t="shared" si="43"/>
        <v>0</v>
      </c>
      <c r="I178" s="58">
        <f t="shared" si="44"/>
        <v>1</v>
      </c>
      <c r="J178" s="57" t="str">
        <f t="shared" si="47"/>
        <v>1</v>
      </c>
      <c r="K178" s="57"/>
      <c r="L178" s="55">
        <f t="shared" si="45"/>
        <v>0</v>
      </c>
      <c r="M178" s="57" t="str">
        <f t="shared" si="46"/>
        <v>0</v>
      </c>
      <c r="N178" s="58">
        <v>1.5</v>
      </c>
      <c r="O178" s="58">
        <v>1.5</v>
      </c>
      <c r="P178" s="54"/>
      <c r="Q178" s="59">
        <v>0.5</v>
      </c>
      <c r="R178" s="59">
        <v>1.5550239234449701</v>
      </c>
      <c r="S178" s="59">
        <v>2.62664165103189</v>
      </c>
      <c r="T178" s="59">
        <v>0.28571428571428598</v>
      </c>
      <c r="U178" s="59">
        <v>5.0658650679570503</v>
      </c>
      <c r="V178" s="59">
        <v>2.0222222222222199</v>
      </c>
      <c r="W178" s="55"/>
      <c r="X178" s="59">
        <v>10</v>
      </c>
      <c r="Y178" s="59">
        <v>5</v>
      </c>
      <c r="Z178" s="59">
        <v>3.8039999999999998</v>
      </c>
      <c r="AA178" s="59">
        <v>8.7692307692307701</v>
      </c>
      <c r="AB178" s="59">
        <v>0</v>
      </c>
      <c r="AC178" s="59">
        <v>5</v>
      </c>
      <c r="AD178" s="54"/>
      <c r="AE178" s="60">
        <v>0</v>
      </c>
      <c r="AF178" s="60">
        <v>0.4</v>
      </c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</row>
    <row r="179" spans="2:66" x14ac:dyDescent="0.2">
      <c r="B179" s="53" t="s">
        <v>330</v>
      </c>
      <c r="C179" s="53" t="s">
        <v>331</v>
      </c>
      <c r="D179" s="54"/>
      <c r="E179" s="55">
        <f t="shared" si="40"/>
        <v>0</v>
      </c>
      <c r="F179" s="56">
        <f t="shared" si="41"/>
        <v>0</v>
      </c>
      <c r="G179" s="55">
        <f t="shared" si="42"/>
        <v>0</v>
      </c>
      <c r="H179" s="57" t="str">
        <f t="shared" si="43"/>
        <v>0</v>
      </c>
      <c r="I179" s="58">
        <f t="shared" si="44"/>
        <v>3</v>
      </c>
      <c r="J179" s="57" t="str">
        <f t="shared" si="47"/>
        <v>3*</v>
      </c>
      <c r="K179" s="57"/>
      <c r="L179" s="55">
        <f t="shared" si="45"/>
        <v>2.5</v>
      </c>
      <c r="M179" s="57" t="str">
        <f t="shared" si="46"/>
        <v>2.5</v>
      </c>
      <c r="N179" s="58">
        <v>3</v>
      </c>
      <c r="O179" s="58">
        <v>3</v>
      </c>
      <c r="P179" s="54"/>
      <c r="Q179" s="59">
        <v>8.25</v>
      </c>
      <c r="R179" s="59">
        <v>7.9186602870813401</v>
      </c>
      <c r="S179" s="59">
        <v>1.5009380863039401</v>
      </c>
      <c r="T179" s="59">
        <v>8</v>
      </c>
      <c r="U179" s="59">
        <v>7.4386891308224499</v>
      </c>
      <c r="V179" s="59">
        <v>9.2222222222222197</v>
      </c>
      <c r="W179" s="55"/>
      <c r="X179" s="59">
        <v>10</v>
      </c>
      <c r="Y179" s="59"/>
      <c r="Z179" s="59">
        <v>10</v>
      </c>
      <c r="AA179" s="59">
        <v>3.08485329103886</v>
      </c>
      <c r="AB179" s="59">
        <v>3.6822093255953599</v>
      </c>
      <c r="AC179" s="59">
        <v>10</v>
      </c>
      <c r="AD179" s="54"/>
      <c r="AE179" s="60">
        <v>0</v>
      </c>
      <c r="AF179" s="60">
        <v>0.4</v>
      </c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</row>
    <row r="180" spans="2:66" x14ac:dyDescent="0.2">
      <c r="B180" s="53" t="s">
        <v>332</v>
      </c>
      <c r="C180" s="53" t="s">
        <v>333</v>
      </c>
      <c r="D180" s="54"/>
      <c r="E180" s="55">
        <f t="shared" si="40"/>
        <v>0</v>
      </c>
      <c r="F180" s="56">
        <f t="shared" si="41"/>
        <v>0</v>
      </c>
      <c r="G180" s="55">
        <f t="shared" si="42"/>
        <v>0</v>
      </c>
      <c r="H180" s="57" t="str">
        <f t="shared" si="43"/>
        <v>0</v>
      </c>
      <c r="I180" s="58">
        <f t="shared" si="44"/>
        <v>2</v>
      </c>
      <c r="J180" s="57" t="str">
        <f t="shared" si="47"/>
        <v>2</v>
      </c>
      <c r="K180" s="57"/>
      <c r="L180" s="55">
        <f t="shared" si="45"/>
        <v>1</v>
      </c>
      <c r="M180" s="57" t="str">
        <f t="shared" si="46"/>
        <v>1</v>
      </c>
      <c r="N180" s="58">
        <v>2</v>
      </c>
      <c r="O180" s="58">
        <v>2</v>
      </c>
      <c r="P180" s="54"/>
      <c r="Q180" s="59">
        <v>7.62</v>
      </c>
      <c r="R180" s="59">
        <v>2.2009569377990399</v>
      </c>
      <c r="S180" s="59">
        <v>9.0806754221388406</v>
      </c>
      <c r="T180" s="59">
        <v>3.71428571428571</v>
      </c>
      <c r="U180" s="59">
        <v>4.9064969825752804</v>
      </c>
      <c r="V180" s="59">
        <v>6.0777777777777802</v>
      </c>
      <c r="W180" s="55"/>
      <c r="X180" s="59">
        <v>10</v>
      </c>
      <c r="Y180" s="59">
        <v>5</v>
      </c>
      <c r="Z180" s="59">
        <v>3</v>
      </c>
      <c r="AA180" s="59">
        <v>10</v>
      </c>
      <c r="AB180" s="59">
        <v>0</v>
      </c>
      <c r="AC180" s="59">
        <v>5</v>
      </c>
      <c r="AD180" s="54"/>
      <c r="AE180" s="60">
        <v>0</v>
      </c>
      <c r="AF180" s="60">
        <v>0.4</v>
      </c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</row>
    <row r="181" spans="2:66" x14ac:dyDescent="0.2">
      <c r="B181" s="53" t="s">
        <v>338</v>
      </c>
      <c r="C181" s="53" t="s">
        <v>339</v>
      </c>
      <c r="D181" s="54"/>
      <c r="E181" s="55">
        <f t="shared" si="40"/>
        <v>0</v>
      </c>
      <c r="F181" s="56">
        <f t="shared" si="41"/>
        <v>0</v>
      </c>
      <c r="G181" s="55">
        <f t="shared" si="42"/>
        <v>0</v>
      </c>
      <c r="H181" s="57" t="str">
        <f t="shared" si="43"/>
        <v>0</v>
      </c>
      <c r="I181" s="58">
        <f t="shared" si="44"/>
        <v>2</v>
      </c>
      <c r="J181" s="57" t="str">
        <f t="shared" si="47"/>
        <v>2</v>
      </c>
      <c r="K181" s="57"/>
      <c r="L181" s="55">
        <f t="shared" si="45"/>
        <v>3</v>
      </c>
      <c r="M181" s="57" t="str">
        <f t="shared" si="46"/>
        <v>3</v>
      </c>
      <c r="N181" s="58">
        <v>2</v>
      </c>
      <c r="O181" s="58">
        <v>2</v>
      </c>
      <c r="P181" s="54"/>
      <c r="Q181" s="59">
        <v>9.75</v>
      </c>
      <c r="R181" s="59">
        <v>8.6842105263157894</v>
      </c>
      <c r="S181" s="59">
        <v>8.7804878048780495</v>
      </c>
      <c r="T181" s="59">
        <v>8.71428571428571</v>
      </c>
      <c r="U181" s="59">
        <v>8.1474911110942294</v>
      </c>
      <c r="V181" s="59">
        <v>9.5333333333333297</v>
      </c>
      <c r="W181" s="55"/>
      <c r="X181" s="59">
        <v>10</v>
      </c>
      <c r="Y181" s="59">
        <v>1</v>
      </c>
      <c r="Z181" s="59">
        <v>2.27353824805297</v>
      </c>
      <c r="AA181" s="59">
        <v>10</v>
      </c>
      <c r="AB181" s="59">
        <v>2.9884597425121702</v>
      </c>
      <c r="AC181" s="59">
        <v>5</v>
      </c>
      <c r="AD181" s="54"/>
      <c r="AE181" s="60">
        <v>0</v>
      </c>
      <c r="AF181" s="60">
        <v>0.4</v>
      </c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</row>
    <row r="182" spans="2:66" x14ac:dyDescent="0.2">
      <c r="B182" s="53" t="s">
        <v>340</v>
      </c>
      <c r="C182" s="53" t="s">
        <v>341</v>
      </c>
      <c r="D182" s="54"/>
      <c r="E182" s="55">
        <f t="shared" si="40"/>
        <v>0</v>
      </c>
      <c r="F182" s="56">
        <f t="shared" si="41"/>
        <v>0</v>
      </c>
      <c r="G182" s="55">
        <f t="shared" si="42"/>
        <v>0</v>
      </c>
      <c r="H182" s="57" t="str">
        <f t="shared" si="43"/>
        <v>0</v>
      </c>
      <c r="I182" s="58">
        <f t="shared" si="44"/>
        <v>2</v>
      </c>
      <c r="J182" s="57" t="str">
        <f t="shared" si="47"/>
        <v>2</v>
      </c>
      <c r="K182" s="57"/>
      <c r="L182" s="55">
        <f t="shared" si="45"/>
        <v>1</v>
      </c>
      <c r="M182" s="57" t="str">
        <f t="shared" si="46"/>
        <v>1</v>
      </c>
      <c r="N182" s="58">
        <v>2</v>
      </c>
      <c r="O182" s="58">
        <v>2</v>
      </c>
      <c r="P182" s="54"/>
      <c r="Q182" s="59">
        <v>4.5</v>
      </c>
      <c r="R182" s="59">
        <v>3.5645933014354099</v>
      </c>
      <c r="S182" s="59">
        <v>3.0769230769230802</v>
      </c>
      <c r="T182" s="59">
        <v>3.1428571428571401</v>
      </c>
      <c r="U182" s="59">
        <v>9.1731475464240209</v>
      </c>
      <c r="V182" s="59">
        <v>7.8666666666666698</v>
      </c>
      <c r="W182" s="55"/>
      <c r="X182" s="59">
        <v>10</v>
      </c>
      <c r="Y182" s="59">
        <v>1</v>
      </c>
      <c r="Z182" s="59">
        <v>3</v>
      </c>
      <c r="AA182" s="59">
        <v>10</v>
      </c>
      <c r="AB182" s="59">
        <v>3.7622573544126499</v>
      </c>
      <c r="AC182" s="59">
        <v>5</v>
      </c>
      <c r="AD182" s="54"/>
      <c r="AE182" s="60">
        <v>0</v>
      </c>
      <c r="AF182" s="60">
        <v>0.2</v>
      </c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</row>
    <row r="183" spans="2:66" x14ac:dyDescent="0.2">
      <c r="B183" s="53" t="s">
        <v>344</v>
      </c>
      <c r="C183" s="53" t="s">
        <v>345</v>
      </c>
      <c r="D183" s="54"/>
      <c r="E183" s="55">
        <f t="shared" si="40"/>
        <v>0</v>
      </c>
      <c r="F183" s="56">
        <f t="shared" si="41"/>
        <v>0</v>
      </c>
      <c r="G183" s="55">
        <f t="shared" si="42"/>
        <v>0</v>
      </c>
      <c r="H183" s="57" t="str">
        <f t="shared" si="43"/>
        <v>0</v>
      </c>
      <c r="I183" s="58">
        <f t="shared" si="44"/>
        <v>0</v>
      </c>
      <c r="J183" s="57" t="str">
        <f t="shared" si="47"/>
        <v>0*</v>
      </c>
      <c r="K183" s="57"/>
      <c r="L183" s="55">
        <f t="shared" si="45"/>
        <v>1.5</v>
      </c>
      <c r="M183" s="57" t="str">
        <f t="shared" si="46"/>
        <v>1.5</v>
      </c>
      <c r="N183" s="58">
        <v>0.5</v>
      </c>
      <c r="O183" s="58">
        <v>0.5</v>
      </c>
      <c r="P183" s="54"/>
      <c r="Q183" s="59">
        <v>7.64</v>
      </c>
      <c r="R183" s="59">
        <v>3.2775119617224902</v>
      </c>
      <c r="S183" s="59">
        <v>0</v>
      </c>
      <c r="T183" s="59">
        <v>2.1428571428571401</v>
      </c>
      <c r="U183" s="59">
        <v>7.7110541270397004</v>
      </c>
      <c r="V183" s="59">
        <v>7.6777777777777798</v>
      </c>
      <c r="W183" s="55"/>
      <c r="X183" s="59">
        <v>6.4107692307692297</v>
      </c>
      <c r="Y183" s="59"/>
      <c r="Z183" s="59">
        <v>7</v>
      </c>
      <c r="AA183" s="59">
        <v>6.5741475019825497</v>
      </c>
      <c r="AB183" s="59">
        <v>0</v>
      </c>
      <c r="AC183" s="59">
        <v>5</v>
      </c>
      <c r="AD183" s="54"/>
      <c r="AE183" s="60">
        <v>0</v>
      </c>
      <c r="AF183" s="60">
        <v>0.6</v>
      </c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</row>
    <row r="184" spans="2:66" x14ac:dyDescent="0.2">
      <c r="B184" s="53" t="s">
        <v>346</v>
      </c>
      <c r="C184" s="53" t="s">
        <v>347</v>
      </c>
      <c r="D184" s="54"/>
      <c r="E184" s="55">
        <f t="shared" si="40"/>
        <v>0</v>
      </c>
      <c r="F184" s="56">
        <f t="shared" si="41"/>
        <v>0</v>
      </c>
      <c r="G184" s="55">
        <f t="shared" si="42"/>
        <v>1</v>
      </c>
      <c r="H184" s="57" t="str">
        <f t="shared" si="43"/>
        <v>1</v>
      </c>
      <c r="I184" s="58">
        <f t="shared" si="44"/>
        <v>0</v>
      </c>
      <c r="J184" s="57" t="str">
        <f t="shared" si="47"/>
        <v>0</v>
      </c>
      <c r="K184" s="57"/>
      <c r="L184" s="55">
        <f t="shared" si="45"/>
        <v>3</v>
      </c>
      <c r="M184" s="57" t="str">
        <f t="shared" si="46"/>
        <v>3</v>
      </c>
      <c r="N184" s="58">
        <v>1</v>
      </c>
      <c r="O184" s="58">
        <v>1</v>
      </c>
      <c r="P184" s="54"/>
      <c r="Q184" s="59">
        <v>8.8000000000000007</v>
      </c>
      <c r="R184" s="59">
        <v>9.3062200956937797</v>
      </c>
      <c r="S184" s="59">
        <v>3</v>
      </c>
      <c r="T184" s="59">
        <v>7.1428571428571397</v>
      </c>
      <c r="U184" s="59">
        <v>8.1506655448217291</v>
      </c>
      <c r="V184" s="59">
        <v>10</v>
      </c>
      <c r="W184" s="55"/>
      <c r="X184" s="59">
        <v>9.5238095238094793</v>
      </c>
      <c r="Y184" s="59">
        <v>1</v>
      </c>
      <c r="Z184" s="59">
        <v>0</v>
      </c>
      <c r="AA184" s="59">
        <v>9.5876288659793794</v>
      </c>
      <c r="AB184" s="59">
        <v>1.97451804415983</v>
      </c>
      <c r="AC184" s="59">
        <v>5</v>
      </c>
      <c r="AD184" s="54"/>
      <c r="AE184" s="60">
        <v>0</v>
      </c>
      <c r="AF184" s="60">
        <v>0.5</v>
      </c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</row>
    <row r="185" spans="2:66" x14ac:dyDescent="0.2">
      <c r="B185" s="53" t="s">
        <v>348</v>
      </c>
      <c r="C185" s="53" t="s">
        <v>349</v>
      </c>
      <c r="D185" s="54"/>
      <c r="E185" s="55">
        <f t="shared" si="40"/>
        <v>0</v>
      </c>
      <c r="F185" s="56">
        <f t="shared" si="41"/>
        <v>0</v>
      </c>
      <c r="G185" s="55">
        <f t="shared" si="42"/>
        <v>1</v>
      </c>
      <c r="H185" s="57" t="str">
        <f t="shared" si="43"/>
        <v>1*</v>
      </c>
      <c r="I185" s="58">
        <f t="shared" si="44"/>
        <v>0</v>
      </c>
      <c r="J185" s="57" t="str">
        <f t="shared" si="47"/>
        <v>0*</v>
      </c>
      <c r="K185" s="57"/>
      <c r="L185" s="55">
        <f t="shared" si="45"/>
        <v>2.5</v>
      </c>
      <c r="M185" s="57" t="str">
        <f t="shared" si="46"/>
        <v>2.5*</v>
      </c>
      <c r="N185" s="58">
        <v>1</v>
      </c>
      <c r="O185" s="58">
        <v>1</v>
      </c>
      <c r="P185" s="54"/>
      <c r="Q185" s="59">
        <v>8.98</v>
      </c>
      <c r="R185" s="59">
        <v>4.5215311004784704</v>
      </c>
      <c r="S185" s="59">
        <v>10</v>
      </c>
      <c r="T185" s="59">
        <v>7.8571428571428603</v>
      </c>
      <c r="U185" s="59">
        <v>7</v>
      </c>
      <c r="V185" s="62"/>
      <c r="W185" s="55"/>
      <c r="X185" s="59">
        <v>7.0938461538461501</v>
      </c>
      <c r="Y185" s="59"/>
      <c r="Z185" s="59">
        <v>7</v>
      </c>
      <c r="AA185" s="59">
        <v>6.8</v>
      </c>
      <c r="AB185" s="59">
        <v>3.8022813688212902</v>
      </c>
      <c r="AC185" s="59">
        <v>5</v>
      </c>
      <c r="AD185" s="54"/>
      <c r="AE185" s="60">
        <v>0.2</v>
      </c>
      <c r="AF185" s="60">
        <v>0.7</v>
      </c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</row>
    <row r="186" spans="2:66" x14ac:dyDescent="0.2">
      <c r="B186" s="53" t="s">
        <v>350</v>
      </c>
      <c r="C186" s="53" t="s">
        <v>351</v>
      </c>
      <c r="D186" s="54"/>
      <c r="E186" s="55">
        <f t="shared" si="40"/>
        <v>0</v>
      </c>
      <c r="F186" s="56">
        <f t="shared" si="41"/>
        <v>0</v>
      </c>
      <c r="G186" s="55">
        <f t="shared" si="42"/>
        <v>0</v>
      </c>
      <c r="H186" s="57" t="str">
        <f t="shared" si="43"/>
        <v>0</v>
      </c>
      <c r="I186" s="58">
        <f t="shared" si="44"/>
        <v>2</v>
      </c>
      <c r="J186" s="57" t="str">
        <f t="shared" si="47"/>
        <v>2*</v>
      </c>
      <c r="K186" s="57"/>
      <c r="L186" s="55">
        <f t="shared" si="45"/>
        <v>0.5</v>
      </c>
      <c r="M186" s="57" t="str">
        <f t="shared" si="46"/>
        <v>0.5</v>
      </c>
      <c r="N186" s="58">
        <v>2</v>
      </c>
      <c r="O186" s="58">
        <v>2</v>
      </c>
      <c r="P186" s="54"/>
      <c r="Q186" s="59">
        <v>6.68</v>
      </c>
      <c r="R186" s="59">
        <v>2.8947368421052602</v>
      </c>
      <c r="S186" s="59">
        <v>0.26266416510318902</v>
      </c>
      <c r="T186" s="59">
        <v>2.8571428571428599</v>
      </c>
      <c r="U186" s="59">
        <v>8.5588492970485301</v>
      </c>
      <c r="V186" s="59">
        <v>5.7666666666666702</v>
      </c>
      <c r="W186" s="55"/>
      <c r="X186" s="59">
        <v>10</v>
      </c>
      <c r="Y186" s="59"/>
      <c r="Z186" s="59">
        <v>3</v>
      </c>
      <c r="AA186" s="59">
        <v>10</v>
      </c>
      <c r="AB186" s="59">
        <v>1.3474751517577199</v>
      </c>
      <c r="AC186" s="59">
        <v>5</v>
      </c>
      <c r="AD186" s="54"/>
      <c r="AE186" s="60">
        <v>0</v>
      </c>
      <c r="AF186" s="60">
        <v>0.4</v>
      </c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</row>
    <row r="187" spans="2:66" x14ac:dyDescent="0.2">
      <c r="B187" s="53" t="s">
        <v>352</v>
      </c>
      <c r="C187" s="53" t="s">
        <v>353</v>
      </c>
      <c r="D187" s="54"/>
      <c r="E187" s="55">
        <f t="shared" si="40"/>
        <v>0</v>
      </c>
      <c r="F187" s="56">
        <f t="shared" si="41"/>
        <v>0</v>
      </c>
      <c r="G187" s="55">
        <f t="shared" si="42"/>
        <v>0</v>
      </c>
      <c r="H187" s="57" t="str">
        <f t="shared" si="43"/>
        <v>0</v>
      </c>
      <c r="I187" s="58">
        <f t="shared" si="44"/>
        <v>3</v>
      </c>
      <c r="J187" s="57" t="str">
        <f t="shared" si="47"/>
        <v>3</v>
      </c>
      <c r="K187" s="57"/>
      <c r="L187" s="55">
        <f t="shared" si="45"/>
        <v>1.5</v>
      </c>
      <c r="M187" s="57" t="str">
        <f t="shared" si="46"/>
        <v>1.5</v>
      </c>
      <c r="N187" s="58">
        <v>3</v>
      </c>
      <c r="O187" s="58">
        <v>3</v>
      </c>
      <c r="P187" s="54"/>
      <c r="Q187" s="59">
        <v>7.26</v>
      </c>
      <c r="R187" s="59">
        <v>2.05741626794258</v>
      </c>
      <c r="S187" s="59">
        <v>4.9530956848030003</v>
      </c>
      <c r="T187" s="59">
        <v>3.4285714285714302</v>
      </c>
      <c r="U187" s="59">
        <v>8.3161345203844306</v>
      </c>
      <c r="V187" s="59">
        <v>7.56666666666667</v>
      </c>
      <c r="W187" s="55"/>
      <c r="X187" s="59">
        <v>10</v>
      </c>
      <c r="Y187" s="59">
        <v>5</v>
      </c>
      <c r="Z187" s="59">
        <v>10</v>
      </c>
      <c r="AA187" s="59">
        <v>10</v>
      </c>
      <c r="AB187" s="59">
        <v>1.80108064838903</v>
      </c>
      <c r="AC187" s="59">
        <v>5</v>
      </c>
      <c r="AD187" s="54"/>
      <c r="AE187" s="60">
        <v>0</v>
      </c>
      <c r="AF187" s="60">
        <v>0.3</v>
      </c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</row>
    <row r="188" spans="2:66" x14ac:dyDescent="0.2">
      <c r="B188" s="53" t="s">
        <v>354</v>
      </c>
      <c r="C188" s="53" t="s">
        <v>355</v>
      </c>
      <c r="D188" s="54"/>
      <c r="E188" s="55">
        <f t="shared" si="40"/>
        <v>0</v>
      </c>
      <c r="F188" s="56">
        <f t="shared" si="41"/>
        <v>0</v>
      </c>
      <c r="G188" s="55">
        <f t="shared" si="42"/>
        <v>0</v>
      </c>
      <c r="H188" s="57" t="str">
        <f t="shared" si="43"/>
        <v>0</v>
      </c>
      <c r="I188" s="58">
        <f t="shared" si="44"/>
        <v>1</v>
      </c>
      <c r="J188" s="57" t="str">
        <f t="shared" si="47"/>
        <v>1</v>
      </c>
      <c r="K188" s="57"/>
      <c r="L188" s="55">
        <f t="shared" si="45"/>
        <v>1</v>
      </c>
      <c r="M188" s="57" t="str">
        <f t="shared" si="46"/>
        <v>1</v>
      </c>
      <c r="N188" s="58">
        <v>2</v>
      </c>
      <c r="O188" s="58">
        <v>2</v>
      </c>
      <c r="P188" s="54"/>
      <c r="Q188" s="59">
        <v>4.75</v>
      </c>
      <c r="R188" s="59">
        <v>0.45454545454545298</v>
      </c>
      <c r="S188" s="59">
        <v>1.6885553470919299</v>
      </c>
      <c r="T188" s="59">
        <v>3</v>
      </c>
      <c r="U188" s="59">
        <v>9.7164165786307404</v>
      </c>
      <c r="V188" s="59">
        <v>8.7888888888888896</v>
      </c>
      <c r="W188" s="55"/>
      <c r="X188" s="59">
        <v>2.3850285330647898</v>
      </c>
      <c r="Y188" s="59">
        <v>7</v>
      </c>
      <c r="Z188" s="59">
        <v>3</v>
      </c>
      <c r="AA188" s="59">
        <v>9.5238095238095202</v>
      </c>
      <c r="AB188" s="59">
        <v>10</v>
      </c>
      <c r="AC188" s="59">
        <v>5</v>
      </c>
      <c r="AD188" s="54"/>
      <c r="AE188" s="60">
        <v>0</v>
      </c>
      <c r="AF188" s="60">
        <v>0.2</v>
      </c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</row>
    <row r="189" spans="2:66" x14ac:dyDescent="0.2">
      <c r="B189" s="53" t="s">
        <v>358</v>
      </c>
      <c r="C189" s="53" t="s">
        <v>359</v>
      </c>
      <c r="D189" s="54"/>
      <c r="E189" s="55">
        <f t="shared" si="40"/>
        <v>0</v>
      </c>
      <c r="F189" s="56">
        <f t="shared" si="41"/>
        <v>0</v>
      </c>
      <c r="G189" s="55">
        <f t="shared" si="42"/>
        <v>0</v>
      </c>
      <c r="H189" s="57" t="str">
        <f t="shared" si="43"/>
        <v>0</v>
      </c>
      <c r="I189" s="58">
        <f t="shared" si="44"/>
        <v>1</v>
      </c>
      <c r="J189" s="57" t="str">
        <f t="shared" si="47"/>
        <v>1</v>
      </c>
      <c r="K189" s="57"/>
      <c r="L189" s="55">
        <f t="shared" si="45"/>
        <v>2.5</v>
      </c>
      <c r="M189" s="57" t="str">
        <f t="shared" si="46"/>
        <v>2.5</v>
      </c>
      <c r="N189" s="58">
        <v>2</v>
      </c>
      <c r="O189" s="58">
        <v>2</v>
      </c>
      <c r="P189" s="54"/>
      <c r="Q189" s="59">
        <v>9</v>
      </c>
      <c r="R189" s="59">
        <v>9.7129186602870803</v>
      </c>
      <c r="S189" s="59">
        <v>6.2288930581613497</v>
      </c>
      <c r="T189" s="59">
        <v>8.4285714285714306</v>
      </c>
      <c r="U189" s="59">
        <v>7.9402651601197096</v>
      </c>
      <c r="V189" s="59">
        <v>8.6777777777777807</v>
      </c>
      <c r="W189" s="55"/>
      <c r="X189" s="59">
        <v>10</v>
      </c>
      <c r="Y189" s="59">
        <v>5</v>
      </c>
      <c r="Z189" s="59">
        <v>7</v>
      </c>
      <c r="AA189" s="59">
        <v>4.0256410256410202</v>
      </c>
      <c r="AB189" s="59">
        <v>7</v>
      </c>
      <c r="AC189" s="59">
        <v>5</v>
      </c>
      <c r="AD189" s="54"/>
      <c r="AE189" s="60">
        <v>0</v>
      </c>
      <c r="AF189" s="60">
        <v>0.2</v>
      </c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</row>
    <row r="190" spans="2:66" x14ac:dyDescent="0.2">
      <c r="B190" s="53" t="s">
        <v>362</v>
      </c>
      <c r="C190" s="53" t="s">
        <v>363</v>
      </c>
      <c r="D190" s="54"/>
      <c r="E190" s="55">
        <f t="shared" si="40"/>
        <v>0</v>
      </c>
      <c r="F190" s="56">
        <f t="shared" si="41"/>
        <v>0</v>
      </c>
      <c r="G190" s="55">
        <f t="shared" si="42"/>
        <v>0</v>
      </c>
      <c r="H190" s="57" t="str">
        <f t="shared" si="43"/>
        <v>0</v>
      </c>
      <c r="I190" s="58">
        <f t="shared" si="44"/>
        <v>1</v>
      </c>
      <c r="J190" s="57" t="str">
        <f t="shared" si="47"/>
        <v>1</v>
      </c>
      <c r="K190" s="57"/>
      <c r="L190" s="55">
        <f t="shared" si="45"/>
        <v>1</v>
      </c>
      <c r="M190" s="57" t="str">
        <f t="shared" si="46"/>
        <v>1</v>
      </c>
      <c r="N190" s="58">
        <v>1</v>
      </c>
      <c r="O190" s="58">
        <v>1</v>
      </c>
      <c r="P190" s="54"/>
      <c r="Q190" s="59">
        <v>6.4</v>
      </c>
      <c r="R190" s="59">
        <v>2.2966507177033502</v>
      </c>
      <c r="S190" s="59">
        <v>4.9155722326453999</v>
      </c>
      <c r="T190" s="59">
        <v>2.5714285714285698</v>
      </c>
      <c r="U190" s="59">
        <v>8.0066444277884905</v>
      </c>
      <c r="V190" s="59">
        <v>7.6666666666666696</v>
      </c>
      <c r="W190" s="55"/>
      <c r="X190" s="59">
        <v>3.0769230769230802</v>
      </c>
      <c r="Y190" s="59">
        <v>5</v>
      </c>
      <c r="Z190" s="59">
        <v>5.0739999999999998</v>
      </c>
      <c r="AA190" s="59">
        <v>10</v>
      </c>
      <c r="AB190" s="59">
        <v>0</v>
      </c>
      <c r="AC190" s="59">
        <v>0</v>
      </c>
      <c r="AD190" s="54"/>
      <c r="AE190" s="60">
        <v>0</v>
      </c>
      <c r="AF190" s="60">
        <v>0.3</v>
      </c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</row>
    <row r="191" spans="2:66" x14ac:dyDescent="0.2">
      <c r="B191" s="53" t="s">
        <v>364</v>
      </c>
      <c r="C191" s="53" t="s">
        <v>365</v>
      </c>
      <c r="D191" s="54"/>
      <c r="E191" s="55">
        <f t="shared" si="40"/>
        <v>0</v>
      </c>
      <c r="F191" s="56">
        <f t="shared" si="41"/>
        <v>0</v>
      </c>
      <c r="G191" s="55">
        <f t="shared" si="42"/>
        <v>0</v>
      </c>
      <c r="H191" s="57" t="str">
        <f t="shared" si="43"/>
        <v>0</v>
      </c>
      <c r="I191" s="58">
        <f t="shared" si="44"/>
        <v>1</v>
      </c>
      <c r="J191" s="57" t="str">
        <f t="shared" si="47"/>
        <v>1</v>
      </c>
      <c r="K191" s="57"/>
      <c r="L191" s="55">
        <f t="shared" si="45"/>
        <v>0</v>
      </c>
      <c r="M191" s="57" t="str">
        <f t="shared" si="46"/>
        <v>0</v>
      </c>
      <c r="N191" s="58">
        <v>2</v>
      </c>
      <c r="O191" s="58">
        <v>2</v>
      </c>
      <c r="P191" s="54"/>
      <c r="Q191" s="59">
        <v>5.74</v>
      </c>
      <c r="R191" s="59">
        <v>3.1339712918660299</v>
      </c>
      <c r="S191" s="59">
        <v>4.1463414634146298</v>
      </c>
      <c r="T191" s="59">
        <v>2.71428571428571</v>
      </c>
      <c r="U191" s="59">
        <v>6.6767120297742002</v>
      </c>
      <c r="V191" s="59">
        <v>3.7111111111111099</v>
      </c>
      <c r="W191" s="55"/>
      <c r="X191" s="59">
        <v>10</v>
      </c>
      <c r="Y191" s="59">
        <v>7</v>
      </c>
      <c r="Z191" s="59">
        <v>8.79405240858007</v>
      </c>
      <c r="AA191" s="59">
        <v>3.6</v>
      </c>
      <c r="AB191" s="59">
        <v>0</v>
      </c>
      <c r="AC191" s="59">
        <v>5</v>
      </c>
      <c r="AD191" s="54"/>
      <c r="AE191" s="60">
        <v>0</v>
      </c>
      <c r="AF191" s="60">
        <v>0.3</v>
      </c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</row>
    <row r="192" spans="2:66" x14ac:dyDescent="0.2">
      <c r="B192" s="53" t="s">
        <v>368</v>
      </c>
      <c r="C192" s="53" t="s">
        <v>369</v>
      </c>
      <c r="D192" s="54"/>
      <c r="E192" s="55">
        <f t="shared" si="40"/>
        <v>0</v>
      </c>
      <c r="F192" s="56">
        <f t="shared" si="41"/>
        <v>0</v>
      </c>
      <c r="G192" s="55">
        <f t="shared" si="42"/>
        <v>0</v>
      </c>
      <c r="H192" s="57" t="str">
        <f t="shared" si="43"/>
        <v>0</v>
      </c>
      <c r="I192" s="58">
        <f t="shared" si="44"/>
        <v>1</v>
      </c>
      <c r="J192" s="57" t="str">
        <f t="shared" si="47"/>
        <v>1*</v>
      </c>
      <c r="K192" s="57"/>
      <c r="L192" s="55">
        <f t="shared" si="45"/>
        <v>1.5</v>
      </c>
      <c r="M192" s="57" t="str">
        <f t="shared" si="46"/>
        <v>1.5</v>
      </c>
      <c r="N192" s="58">
        <v>1.5</v>
      </c>
      <c r="O192" s="58">
        <v>1.5</v>
      </c>
      <c r="P192" s="54"/>
      <c r="Q192" s="59">
        <v>7.14</v>
      </c>
      <c r="R192" s="59">
        <v>3.2535885167464098</v>
      </c>
      <c r="S192" s="59">
        <v>3.63977485928705</v>
      </c>
      <c r="T192" s="59">
        <v>4.8571428571428603</v>
      </c>
      <c r="U192" s="59">
        <v>8.4089641525371395</v>
      </c>
      <c r="V192" s="59">
        <v>8.12222222222222</v>
      </c>
      <c r="W192" s="55"/>
      <c r="X192" s="59">
        <v>10</v>
      </c>
      <c r="Y192" s="59"/>
      <c r="Z192" s="59">
        <v>9.1564455032348597</v>
      </c>
      <c r="AA192" s="59">
        <v>6.6</v>
      </c>
      <c r="AB192" s="59">
        <v>0</v>
      </c>
      <c r="AC192" s="59">
        <v>5</v>
      </c>
      <c r="AD192" s="54"/>
      <c r="AE192" s="60">
        <v>0</v>
      </c>
      <c r="AF192" s="60">
        <v>0.4</v>
      </c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</row>
    <row r="193" spans="2:66" x14ac:dyDescent="0.2">
      <c r="B193" s="53" t="s">
        <v>372</v>
      </c>
      <c r="C193" s="53" t="s">
        <v>373</v>
      </c>
      <c r="D193" s="54"/>
      <c r="E193" s="55">
        <f t="shared" si="40"/>
        <v>0</v>
      </c>
      <c r="F193" s="56">
        <f t="shared" si="41"/>
        <v>0</v>
      </c>
      <c r="G193" s="55">
        <f t="shared" si="42"/>
        <v>1</v>
      </c>
      <c r="H193" s="57" t="str">
        <f t="shared" si="43"/>
        <v>1</v>
      </c>
      <c r="I193" s="58">
        <f t="shared" si="44"/>
        <v>0</v>
      </c>
      <c r="J193" s="57" t="str">
        <f t="shared" si="47"/>
        <v>0*</v>
      </c>
      <c r="K193" s="57"/>
      <c r="L193" s="55">
        <f t="shared" si="45"/>
        <v>2</v>
      </c>
      <c r="M193" s="57" t="str">
        <f t="shared" si="46"/>
        <v>2</v>
      </c>
      <c r="N193" s="58">
        <v>0.5</v>
      </c>
      <c r="O193" s="58">
        <v>0.5</v>
      </c>
      <c r="P193" s="54"/>
      <c r="Q193" s="59">
        <v>9.4</v>
      </c>
      <c r="R193" s="59">
        <v>5.0717703349282299</v>
      </c>
      <c r="S193" s="59">
        <v>0</v>
      </c>
      <c r="T193" s="59">
        <v>4.71428571428571</v>
      </c>
      <c r="U193" s="59">
        <v>9.4408751129490192</v>
      </c>
      <c r="V193" s="59">
        <v>10</v>
      </c>
      <c r="W193" s="55"/>
      <c r="X193" s="59">
        <v>4.7619047619047397</v>
      </c>
      <c r="Y193" s="59"/>
      <c r="Z193" s="59">
        <v>7</v>
      </c>
      <c r="AA193" s="59">
        <v>0</v>
      </c>
      <c r="AB193" s="59">
        <v>2.2680274831565601</v>
      </c>
      <c r="AC193" s="59">
        <v>5</v>
      </c>
      <c r="AD193" s="54"/>
      <c r="AE193" s="60">
        <v>0</v>
      </c>
      <c r="AF193" s="60">
        <v>0.5</v>
      </c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</row>
    <row r="194" spans="2:66" x14ac:dyDescent="0.2">
      <c r="B194" s="53" t="s">
        <v>374</v>
      </c>
      <c r="C194" s="53" t="s">
        <v>375</v>
      </c>
      <c r="D194" s="54"/>
      <c r="E194" s="55">
        <f t="shared" si="40"/>
        <v>0</v>
      </c>
      <c r="F194" s="56">
        <f t="shared" si="41"/>
        <v>0</v>
      </c>
      <c r="G194" s="55">
        <f t="shared" si="42"/>
        <v>1</v>
      </c>
      <c r="H194" s="57" t="str">
        <f t="shared" si="43"/>
        <v>1</v>
      </c>
      <c r="I194" s="58">
        <f t="shared" si="44"/>
        <v>0</v>
      </c>
      <c r="J194" s="57" t="str">
        <f t="shared" si="47"/>
        <v>0</v>
      </c>
      <c r="K194" s="57"/>
      <c r="L194" s="55">
        <f t="shared" si="45"/>
        <v>1.5</v>
      </c>
      <c r="M194" s="57" t="str">
        <f t="shared" si="46"/>
        <v>1.5</v>
      </c>
      <c r="N194" s="58">
        <v>2</v>
      </c>
      <c r="O194" s="58">
        <v>2</v>
      </c>
      <c r="P194" s="54"/>
      <c r="Q194" s="59">
        <v>4.5</v>
      </c>
      <c r="R194" s="59">
        <v>5.5263157894736796</v>
      </c>
      <c r="S194" s="59">
        <v>3.60225140712945</v>
      </c>
      <c r="T194" s="59">
        <v>4.8571428571428603</v>
      </c>
      <c r="U194" s="59">
        <v>10</v>
      </c>
      <c r="V194" s="59">
        <v>7.1</v>
      </c>
      <c r="W194" s="55"/>
      <c r="X194" s="59">
        <v>7.1428571428571104</v>
      </c>
      <c r="Y194" s="59">
        <v>7</v>
      </c>
      <c r="Z194" s="59">
        <v>7.7067454307798302</v>
      </c>
      <c r="AA194" s="59">
        <v>4.7619047619047601</v>
      </c>
      <c r="AB194" s="59">
        <v>7</v>
      </c>
      <c r="AC194" s="59">
        <v>5</v>
      </c>
      <c r="AD194" s="54"/>
      <c r="AE194" s="60">
        <v>0</v>
      </c>
      <c r="AF194" s="60">
        <v>0.3</v>
      </c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</row>
    <row r="195" spans="2:66" x14ac:dyDescent="0.2">
      <c r="B195" s="53" t="s">
        <v>382</v>
      </c>
      <c r="C195" s="53" t="s">
        <v>383</v>
      </c>
      <c r="D195" s="54"/>
      <c r="E195" s="55">
        <f t="shared" si="40"/>
        <v>0</v>
      </c>
      <c r="F195" s="56">
        <f t="shared" si="41"/>
        <v>0</v>
      </c>
      <c r="G195" s="55">
        <f t="shared" si="42"/>
        <v>0</v>
      </c>
      <c r="H195" s="57" t="str">
        <f t="shared" si="43"/>
        <v>0</v>
      </c>
      <c r="I195" s="58">
        <f t="shared" si="44"/>
        <v>3</v>
      </c>
      <c r="J195" s="57" t="str">
        <f t="shared" si="47"/>
        <v>3</v>
      </c>
      <c r="K195" s="57"/>
      <c r="L195" s="55">
        <f t="shared" si="45"/>
        <v>1</v>
      </c>
      <c r="M195" s="57" t="str">
        <f t="shared" si="46"/>
        <v>1</v>
      </c>
      <c r="N195" s="58">
        <v>3.5</v>
      </c>
      <c r="O195" s="58">
        <v>3.5</v>
      </c>
      <c r="P195" s="54"/>
      <c r="Q195" s="59">
        <v>6.75</v>
      </c>
      <c r="R195" s="59">
        <v>5.4306220095693796</v>
      </c>
      <c r="S195" s="59">
        <v>2.1388367729831201</v>
      </c>
      <c r="T195" s="59">
        <v>6.1428571428571397</v>
      </c>
      <c r="U195" s="59">
        <v>7.7352960278275997</v>
      </c>
      <c r="V195" s="59">
        <v>7.7888888888888896</v>
      </c>
      <c r="W195" s="55"/>
      <c r="X195" s="59">
        <v>10</v>
      </c>
      <c r="Y195" s="59">
        <v>5</v>
      </c>
      <c r="Z195" s="59">
        <v>10</v>
      </c>
      <c r="AA195" s="59">
        <v>10</v>
      </c>
      <c r="AB195" s="59">
        <v>7</v>
      </c>
      <c r="AC195" s="59">
        <v>5</v>
      </c>
      <c r="AD195" s="54"/>
      <c r="AE195" s="60">
        <v>0</v>
      </c>
      <c r="AF195" s="60">
        <v>0.3</v>
      </c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</row>
  </sheetData>
  <autoFilter ref="B5:AF5" xr:uid="{91707C23-8624-6B41-83E7-63C6FE8D1252}"/>
  <mergeCells count="13">
    <mergeCell ref="AE2:AF2"/>
    <mergeCell ref="G4:H4"/>
    <mergeCell ref="I4:J4"/>
    <mergeCell ref="L4:M4"/>
    <mergeCell ref="N4:O4"/>
    <mergeCell ref="Q2:V2"/>
    <mergeCell ref="X2:AC2"/>
    <mergeCell ref="L2:O2"/>
    <mergeCell ref="E4:F4"/>
    <mergeCell ref="E2:J2"/>
    <mergeCell ref="E3:I3"/>
    <mergeCell ref="Q3:V3"/>
    <mergeCell ref="X3:AC3"/>
  </mergeCells>
  <conditionalFormatting sqref="AE5:AF195">
    <cfRule type="expression" dxfId="147" priority="43">
      <formula>AE5=""</formula>
    </cfRule>
    <cfRule type="cellIs" dxfId="146" priority="44" operator="between">
      <formula>0</formula>
      <formula>0.332</formula>
    </cfRule>
    <cfRule type="cellIs" dxfId="145" priority="45" operator="between">
      <formula>0.333333333333333</formula>
      <formula>0.665</formula>
    </cfRule>
    <cfRule type="cellIs" dxfId="144" priority="46" operator="between">
      <formula>0.666666666666667</formula>
      <formula>1</formula>
    </cfRule>
  </conditionalFormatting>
  <conditionalFormatting sqref="G6:G196">
    <cfRule type="dataBar" priority="24">
      <dataBar showValue="0">
        <cfvo type="num" val="0"/>
        <cfvo type="num" val="6"/>
        <color rgb="FFF9696B"/>
      </dataBar>
      <extLst>
        <ext xmlns:x14="http://schemas.microsoft.com/office/spreadsheetml/2009/9/main" uri="{B025F937-C7B1-47D3-B67F-A62EFF666E3E}">
          <x14:id>{A00D31CB-6717-FB45-A0EA-0A398D5DE152}</x14:id>
        </ext>
      </extLst>
    </cfRule>
  </conditionalFormatting>
  <conditionalFormatting sqref="Q5:V195">
    <cfRule type="expression" dxfId="143" priority="47">
      <formula>Q5=""</formula>
    </cfRule>
    <cfRule type="cellIs" dxfId="142" priority="48" operator="between">
      <formula>0</formula>
      <formula>6.999</formula>
    </cfRule>
    <cfRule type="cellIs" dxfId="141" priority="49" operator="between">
      <formula>7</formula>
      <formula>9.99</formula>
    </cfRule>
    <cfRule type="expression" dxfId="140" priority="50">
      <formula>Q5=10</formula>
    </cfRule>
  </conditionalFormatting>
  <conditionalFormatting sqref="X6:AC195">
    <cfRule type="expression" dxfId="139" priority="14">
      <formula>X6=""</formula>
    </cfRule>
    <cfRule type="cellIs" dxfId="138" priority="15" operator="between">
      <formula>0</formula>
      <formula>6.999</formula>
    </cfRule>
    <cfRule type="cellIs" dxfId="137" priority="16" operator="between">
      <formula>7</formula>
      <formula>9.99</formula>
    </cfRule>
    <cfRule type="expression" dxfId="136" priority="17">
      <formula>X6=10</formula>
    </cfRule>
  </conditionalFormatting>
  <conditionalFormatting sqref="M6:M195">
    <cfRule type="dataBar" priority="11">
      <dataBar showValue="0">
        <cfvo type="num" val="0"/>
        <cfvo type="num" val="6"/>
        <color rgb="FFFF8999"/>
      </dataBar>
      <extLst>
        <ext xmlns:x14="http://schemas.microsoft.com/office/spreadsheetml/2009/9/main" uri="{B025F937-C7B1-47D3-B67F-A62EFF666E3E}">
          <x14:id>{04D6E6C9-54ED-D046-9B26-677BDCCE720E}</x14:id>
        </ext>
      </extLst>
    </cfRule>
  </conditionalFormatting>
  <conditionalFormatting sqref="N6:N195">
    <cfRule type="dataBar" priority="9">
      <dataBar showValue="0">
        <cfvo type="num" val="0"/>
        <cfvo type="num" val="6"/>
        <color theme="9" tint="-0.249977111117893"/>
      </dataBar>
      <extLst>
        <ext xmlns:x14="http://schemas.microsoft.com/office/spreadsheetml/2009/9/main" uri="{B025F937-C7B1-47D3-B67F-A62EFF666E3E}">
          <x14:id>{82416236-6AC1-5149-A7D1-BA2AD54A6DC7}</x14:id>
        </ext>
      </extLst>
    </cfRule>
  </conditionalFormatting>
  <conditionalFormatting sqref="W6:W15">
    <cfRule type="colorScale" priority="8">
      <colorScale>
        <cfvo type="min"/>
        <cfvo type="max"/>
        <color rgb="FFF8696B"/>
        <color rgb="FFFCFCFF"/>
      </colorScale>
    </cfRule>
  </conditionalFormatting>
  <conditionalFormatting sqref="AD6:AD15">
    <cfRule type="colorScale" priority="6">
      <colorScale>
        <cfvo type="min"/>
        <cfvo type="max"/>
        <color theme="9" tint="-0.249977111117893"/>
        <color theme="0"/>
      </colorScale>
    </cfRule>
    <cfRule type="colorScale" priority="7">
      <colorScale>
        <cfvo type="min"/>
        <cfvo type="max"/>
        <color rgb="FFF8696B"/>
        <color rgb="FFFCFCFF"/>
      </colorScale>
    </cfRule>
  </conditionalFormatting>
  <conditionalFormatting sqref="I6:I195">
    <cfRule type="dataBar" priority="5">
      <dataBar showValue="0">
        <cfvo type="num" val="0"/>
        <cfvo type="num" val="6"/>
        <color theme="9" tint="-0.249977111117893"/>
      </dataBar>
      <extLst>
        <ext xmlns:x14="http://schemas.microsoft.com/office/spreadsheetml/2009/9/main" uri="{B025F937-C7B1-47D3-B67F-A62EFF666E3E}">
          <x14:id>{B31C9CE4-B2EF-1C42-9C91-9EFBCB06A28D}</x14:id>
        </ext>
      </extLst>
    </cfRule>
  </conditionalFormatting>
  <conditionalFormatting sqref="L6:L195">
    <cfRule type="dataBar" priority="4">
      <dataBar showValue="0">
        <cfvo type="num" val="0"/>
        <cfvo type="num" val="6"/>
        <color rgb="FFF9696B"/>
      </dataBar>
      <extLst>
        <ext xmlns:x14="http://schemas.microsoft.com/office/spreadsheetml/2009/9/main" uri="{B025F937-C7B1-47D3-B67F-A62EFF666E3E}">
          <x14:id>{AA9DD112-138F-6C40-83F8-E783795A8FAB}</x14:id>
        </ext>
      </extLst>
    </cfRule>
  </conditionalFormatting>
  <conditionalFormatting sqref="E6:E195">
    <cfRule type="dataBar" priority="3">
      <dataBar showValue="0">
        <cfvo type="num" val="0"/>
        <cfvo type="num" val="6"/>
        <color rgb="FFDD2C03"/>
      </dataBar>
      <extLst>
        <ext xmlns:x14="http://schemas.microsoft.com/office/spreadsheetml/2009/9/main" uri="{B025F937-C7B1-47D3-B67F-A62EFF666E3E}">
          <x14:id>{4C54B775-03A3-9242-8807-787D31979370}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0D31CB-6717-FB45-A0EA-0A398D5DE152}">
            <x14:dataBar minLength="0" maxLength="100" gradient="0" direction="rightToLeft">
              <x14:cfvo type="num">
                <xm:f>0</xm:f>
              </x14:cfvo>
              <x14:cfvo type="num">
                <xm:f>6</xm:f>
              </x14:cfvo>
              <x14:negativeFillColor rgb="FFFF0000"/>
              <x14:axisColor rgb="FF000000"/>
            </x14:dataBar>
          </x14:cfRule>
          <xm:sqref>G6:G196</xm:sqref>
        </x14:conditionalFormatting>
        <x14:conditionalFormatting xmlns:xm="http://schemas.microsoft.com/office/excel/2006/main">
          <x14:cfRule type="dataBar" id="{04D6E6C9-54ED-D046-9B26-677BDCCE720E}">
            <x14:dataBar minLength="0" maxLength="100" gradient="0" direction="rightToLeft">
              <x14:cfvo type="num">
                <xm:f>0</xm:f>
              </x14:cfvo>
              <x14:cfvo type="num">
                <xm:f>6</xm:f>
              </x14:cfvo>
              <x14:negativeFillColor rgb="FFFF0000"/>
              <x14:axisColor rgb="FF000000"/>
            </x14:dataBar>
          </x14:cfRule>
          <xm:sqref>M6:M195</xm:sqref>
        </x14:conditionalFormatting>
        <x14:conditionalFormatting xmlns:xm="http://schemas.microsoft.com/office/excel/2006/main">
          <x14:cfRule type="dataBar" id="{82416236-6AC1-5149-A7D1-BA2AD54A6DC7}">
            <x14:dataBar minLength="0" maxLength="100" gradient="0" direction="rightToLeft" negativeBarColorSameAsPositive="1">
              <x14:cfvo type="num">
                <xm:f>0</xm:f>
              </x14:cfvo>
              <x14:cfvo type="num">
                <xm:f>6</xm:f>
              </x14:cfvo>
              <x14:axisColor rgb="FF000000"/>
            </x14:dataBar>
          </x14:cfRule>
          <xm:sqref>N6:N195</xm:sqref>
        </x14:conditionalFormatting>
        <x14:conditionalFormatting xmlns:xm="http://schemas.microsoft.com/office/excel/2006/main">
          <x14:cfRule type="dataBar" id="{B31C9CE4-B2EF-1C42-9C91-9EFBCB06A28D}">
            <x14:dataBar minLength="0" maxLength="100" gradient="0" direction="rightToLeft" negativeBarColorSameAsPositive="1">
              <x14:cfvo type="num">
                <xm:f>0</xm:f>
              </x14:cfvo>
              <x14:cfvo type="num">
                <xm:f>6</xm:f>
              </x14:cfvo>
              <x14:axisColor rgb="FF000000"/>
            </x14:dataBar>
          </x14:cfRule>
          <xm:sqref>I6:I195</xm:sqref>
        </x14:conditionalFormatting>
        <x14:conditionalFormatting xmlns:xm="http://schemas.microsoft.com/office/excel/2006/main">
          <x14:cfRule type="dataBar" id="{AA9DD112-138F-6C40-83F8-E783795A8FAB}">
            <x14:dataBar minLength="0" maxLength="100" gradient="0" direction="rightToLeft">
              <x14:cfvo type="num">
                <xm:f>0</xm:f>
              </x14:cfvo>
              <x14:cfvo type="num">
                <xm:f>6</xm:f>
              </x14:cfvo>
              <x14:negativeFillColor rgb="FFFF0000"/>
              <x14:axisColor rgb="FF000000"/>
            </x14:dataBar>
          </x14:cfRule>
          <xm:sqref>L6:L195</xm:sqref>
        </x14:conditionalFormatting>
        <x14:conditionalFormatting xmlns:xm="http://schemas.microsoft.com/office/excel/2006/main">
          <x14:cfRule type="dataBar" id="{4C54B775-03A3-9242-8807-787D31979370}">
            <x14:dataBar minLength="0" maxLength="100" gradient="0" direction="rightToLeft">
              <x14:cfvo type="num">
                <xm:f>0</xm:f>
              </x14:cfvo>
              <x14:cfvo type="num">
                <xm:f>6</xm:f>
              </x14:cfvo>
              <x14:negativeFillColor rgb="FFFF0000"/>
              <x14:axisColor rgb="FF000000"/>
            </x14:dataBar>
          </x14:cfRule>
          <xm:sqref>E6:E195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ADD8E6"/>
  </sheetPr>
  <dimension ref="A1:BE191"/>
  <sheetViews>
    <sheetView workbookViewId="0">
      <selection activeCell="O1" sqref="O1:O1048576"/>
    </sheetView>
    <sheetView workbookViewId="1"/>
  </sheetViews>
  <sheetFormatPr baseColWidth="10" defaultColWidth="8.7109375" defaultRowHeight="16" x14ac:dyDescent="0.2"/>
  <cols>
    <col min="1" max="1" width="10.7109375" style="5" customWidth="1"/>
    <col min="12" max="12" width="8.7109375" style="6"/>
    <col min="15" max="15" width="8.7109375" style="5"/>
  </cols>
  <sheetData>
    <row r="1" spans="1:57" ht="150" customHeight="1" x14ac:dyDescent="0.2">
      <c r="A1" s="3" t="s">
        <v>1</v>
      </c>
      <c r="B1" s="1" t="s">
        <v>388</v>
      </c>
      <c r="C1" s="1" t="s">
        <v>389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394</v>
      </c>
      <c r="I1" s="1" t="s">
        <v>395</v>
      </c>
      <c r="J1" s="1" t="s">
        <v>396</v>
      </c>
      <c r="K1" s="1" t="s">
        <v>397</v>
      </c>
      <c r="L1" s="1" t="s">
        <v>398</v>
      </c>
      <c r="M1" s="1" t="s">
        <v>399</v>
      </c>
      <c r="N1" s="1" t="s">
        <v>400</v>
      </c>
      <c r="O1" s="3" t="s">
        <v>401</v>
      </c>
      <c r="P1" s="1" t="s">
        <v>402</v>
      </c>
      <c r="Q1" s="1" t="s">
        <v>403</v>
      </c>
      <c r="R1" s="1" t="s">
        <v>404</v>
      </c>
      <c r="S1" s="1" t="s">
        <v>405</v>
      </c>
      <c r="T1" s="1" t="s">
        <v>406</v>
      </c>
      <c r="U1" s="1" t="s">
        <v>407</v>
      </c>
      <c r="V1" s="1" t="s">
        <v>408</v>
      </c>
      <c r="W1" s="1" t="s">
        <v>409</v>
      </c>
      <c r="X1" s="1" t="s">
        <v>410</v>
      </c>
      <c r="Y1" s="1" t="s">
        <v>411</v>
      </c>
      <c r="Z1" s="1" t="s">
        <v>412</v>
      </c>
      <c r="AA1" s="1" t="s">
        <v>413</v>
      </c>
      <c r="AB1" s="1" t="s">
        <v>414</v>
      </c>
      <c r="AC1" s="1" t="s">
        <v>415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4" t="s">
        <v>9</v>
      </c>
      <c r="B2" s="2" t="s">
        <v>416</v>
      </c>
      <c r="C2" s="2" t="s">
        <v>416</v>
      </c>
      <c r="D2" s="2" t="s">
        <v>417</v>
      </c>
      <c r="E2" s="2">
        <v>10</v>
      </c>
      <c r="F2" s="2">
        <v>-0.63</v>
      </c>
      <c r="G2" s="2">
        <v>1.502</v>
      </c>
      <c r="H2" s="2">
        <v>-1</v>
      </c>
      <c r="I2" s="2">
        <v>-4</v>
      </c>
      <c r="J2" s="2">
        <v>-2</v>
      </c>
      <c r="K2" s="2">
        <v>-3</v>
      </c>
      <c r="L2" s="2">
        <v>6</v>
      </c>
      <c r="M2" s="2">
        <v>2.9</v>
      </c>
      <c r="N2" s="2">
        <v>8.0144404332130001</v>
      </c>
      <c r="O2" s="4" t="s">
        <v>8</v>
      </c>
      <c r="P2" s="2" t="s">
        <v>418</v>
      </c>
      <c r="Q2" s="2">
        <v>2.9</v>
      </c>
      <c r="R2" s="2">
        <v>0</v>
      </c>
      <c r="S2" s="2">
        <v>0</v>
      </c>
      <c r="T2" s="2">
        <v>0</v>
      </c>
      <c r="U2" s="2">
        <v>1</v>
      </c>
      <c r="V2" s="2">
        <v>0</v>
      </c>
      <c r="W2" s="2">
        <v>0</v>
      </c>
      <c r="X2" s="2">
        <v>-1.77648153421466</v>
      </c>
      <c r="Y2" s="2">
        <v>10</v>
      </c>
      <c r="Z2" s="2">
        <v>0</v>
      </c>
      <c r="AA2" s="2">
        <v>10</v>
      </c>
      <c r="AB2" s="2">
        <v>3.5</v>
      </c>
      <c r="AC2" s="2">
        <v>7.1428571428571397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4" t="s">
        <v>11</v>
      </c>
      <c r="B3" s="2" t="s">
        <v>419</v>
      </c>
      <c r="C3" s="2" t="s">
        <v>419</v>
      </c>
      <c r="D3" s="2" t="s">
        <v>2</v>
      </c>
      <c r="E3" s="2"/>
      <c r="F3" s="2">
        <v>-6.3040000000000003</v>
      </c>
      <c r="G3" s="2">
        <v>2.1890000000000001</v>
      </c>
      <c r="H3" s="2">
        <v>0.7</v>
      </c>
      <c r="I3" s="2">
        <v>-6</v>
      </c>
      <c r="J3" s="2">
        <v>-2.5</v>
      </c>
      <c r="K3" s="2">
        <v>-6.7</v>
      </c>
      <c r="L3" s="2">
        <v>10</v>
      </c>
      <c r="M3" s="2">
        <v>0.11</v>
      </c>
      <c r="N3" s="2">
        <v>10</v>
      </c>
      <c r="O3" s="4" t="s">
        <v>10</v>
      </c>
      <c r="P3" s="2" t="s">
        <v>418</v>
      </c>
      <c r="Q3" s="2">
        <v>0.13110885312530701</v>
      </c>
      <c r="R3" s="2">
        <v>30</v>
      </c>
      <c r="S3" s="2">
        <v>0</v>
      </c>
      <c r="T3" s="2">
        <v>0.90425229713636401</v>
      </c>
      <c r="U3" s="2">
        <v>1</v>
      </c>
      <c r="V3" s="2">
        <v>0</v>
      </c>
      <c r="W3" s="2">
        <v>0</v>
      </c>
      <c r="X3" s="2">
        <v>-1.2639004713789701</v>
      </c>
      <c r="Y3" s="2">
        <v>9.2169254526771294</v>
      </c>
      <c r="Z3" s="2">
        <v>0</v>
      </c>
      <c r="AA3" s="2">
        <v>10</v>
      </c>
      <c r="AB3" s="2">
        <v>3</v>
      </c>
      <c r="AC3" s="2">
        <v>9.5238095238095202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4" t="s">
        <v>13</v>
      </c>
      <c r="B4" s="2" t="s">
        <v>419</v>
      </c>
      <c r="C4" s="2" t="s">
        <v>419</v>
      </c>
      <c r="D4" s="2" t="s">
        <v>419</v>
      </c>
      <c r="E4" s="2"/>
      <c r="F4" s="2">
        <v>-1.3919999999999999</v>
      </c>
      <c r="G4" s="2">
        <v>-1.3460000000000001</v>
      </c>
      <c r="H4" s="2">
        <v>-2</v>
      </c>
      <c r="I4" s="2">
        <v>-5.4</v>
      </c>
      <c r="J4" s="2">
        <v>-3.1</v>
      </c>
      <c r="K4" s="2">
        <v>-3.4</v>
      </c>
      <c r="L4" s="2">
        <v>6.8</v>
      </c>
      <c r="M4" s="2">
        <v>2.8</v>
      </c>
      <c r="N4" s="2">
        <v>8.0866425992779796</v>
      </c>
      <c r="O4" s="4" t="s">
        <v>12</v>
      </c>
      <c r="P4" s="2" t="s">
        <v>418</v>
      </c>
      <c r="Q4" s="2">
        <v>2.6</v>
      </c>
      <c r="R4" s="2">
        <v>50</v>
      </c>
      <c r="S4" s="2">
        <v>0</v>
      </c>
      <c r="T4" s="2">
        <v>4.0046357615893999</v>
      </c>
      <c r="U4" s="2">
        <v>1</v>
      </c>
      <c r="V4" s="2">
        <v>3.1015695939810599</v>
      </c>
      <c r="W4" s="2">
        <v>0</v>
      </c>
      <c r="X4" s="2">
        <v>0.29143032307147998</v>
      </c>
      <c r="Y4" s="2">
        <v>5.9594101880722903</v>
      </c>
      <c r="Z4" s="2">
        <v>50</v>
      </c>
      <c r="AA4" s="2">
        <v>5</v>
      </c>
      <c r="AB4" s="2">
        <v>4.5</v>
      </c>
      <c r="AC4" s="2">
        <v>2.38095238095238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4" t="s">
        <v>15</v>
      </c>
      <c r="B5" s="2" t="s">
        <v>419</v>
      </c>
      <c r="C5" s="2" t="s">
        <v>419</v>
      </c>
      <c r="D5" s="2" t="s">
        <v>419</v>
      </c>
      <c r="E5" s="2"/>
      <c r="F5" s="2">
        <v>-1.9910000000000001</v>
      </c>
      <c r="G5" s="2">
        <v>1.966</v>
      </c>
      <c r="H5" s="2">
        <v>-0.8</v>
      </c>
      <c r="I5" s="2">
        <v>-11.1</v>
      </c>
      <c r="J5" s="2">
        <v>-7.1</v>
      </c>
      <c r="K5" s="2">
        <v>-10.3</v>
      </c>
      <c r="L5" s="2">
        <v>10</v>
      </c>
      <c r="M5" s="2">
        <v>2</v>
      </c>
      <c r="N5" s="2">
        <v>8.6642599277978292</v>
      </c>
      <c r="O5" s="4" t="s">
        <v>14</v>
      </c>
      <c r="P5" s="2" t="s">
        <v>418</v>
      </c>
      <c r="Q5" s="2">
        <v>2.9861111111111098</v>
      </c>
      <c r="R5" s="2">
        <v>62.5</v>
      </c>
      <c r="S5" s="2">
        <v>50</v>
      </c>
      <c r="T5" s="2">
        <v>29.9714285714286</v>
      </c>
      <c r="U5" s="2">
        <v>1</v>
      </c>
      <c r="V5" s="2">
        <v>0</v>
      </c>
      <c r="W5" s="2">
        <v>0</v>
      </c>
      <c r="X5" s="2">
        <v>1.6768933494235101</v>
      </c>
      <c r="Y5" s="2">
        <v>3.05766930247372</v>
      </c>
      <c r="Z5" s="2">
        <v>50</v>
      </c>
      <c r="AA5" s="2">
        <v>5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4" t="s">
        <v>17</v>
      </c>
      <c r="B6" s="2" t="s">
        <v>419</v>
      </c>
      <c r="C6" s="2" t="s">
        <v>419</v>
      </c>
      <c r="D6" s="2" t="s">
        <v>419</v>
      </c>
      <c r="E6" s="2"/>
      <c r="F6" s="2">
        <v>-6.7030000000000003</v>
      </c>
      <c r="G6" s="2">
        <v>-5.4930000000000003</v>
      </c>
      <c r="H6" s="2">
        <v>-3.9</v>
      </c>
      <c r="I6" s="2"/>
      <c r="J6" s="2"/>
      <c r="K6" s="2"/>
      <c r="L6" s="2"/>
      <c r="M6" s="2">
        <v>6</v>
      </c>
      <c r="N6" s="2">
        <v>5.7761732851985599</v>
      </c>
      <c r="O6" s="4" t="s">
        <v>16</v>
      </c>
      <c r="P6" s="2" t="s">
        <v>418</v>
      </c>
      <c r="Q6" s="2">
        <v>6</v>
      </c>
      <c r="R6" s="2">
        <v>5</v>
      </c>
      <c r="S6" s="2">
        <v>0</v>
      </c>
      <c r="T6" s="2">
        <v>5.3202355270512696</v>
      </c>
      <c r="U6" s="2">
        <v>1</v>
      </c>
      <c r="V6" s="2">
        <v>0.224482511689927</v>
      </c>
      <c r="W6" s="2">
        <v>0</v>
      </c>
      <c r="X6" s="2">
        <v>-1.2465093459591701</v>
      </c>
      <c r="Y6" s="2">
        <v>9.18050113913187</v>
      </c>
      <c r="Z6" s="2">
        <v>75</v>
      </c>
      <c r="AA6" s="2">
        <v>2.5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4" t="s">
        <v>19</v>
      </c>
      <c r="B7" s="2" t="s">
        <v>419</v>
      </c>
      <c r="C7" s="2" t="s">
        <v>419</v>
      </c>
      <c r="D7" s="2" t="s">
        <v>419</v>
      </c>
      <c r="E7" s="2"/>
      <c r="F7" s="2">
        <v>-4.7850000000000001</v>
      </c>
      <c r="G7" s="2">
        <v>-1.7549999999999999</v>
      </c>
      <c r="H7" s="2">
        <v>-1</v>
      </c>
      <c r="I7" s="2">
        <v>-5</v>
      </c>
      <c r="J7" s="2">
        <v>-2.5</v>
      </c>
      <c r="K7" s="2">
        <v>-4</v>
      </c>
      <c r="L7" s="2">
        <v>8</v>
      </c>
      <c r="M7" s="2">
        <v>2</v>
      </c>
      <c r="N7" s="2">
        <v>8.6642599277978292</v>
      </c>
      <c r="O7" s="4" t="s">
        <v>18</v>
      </c>
      <c r="P7" s="2" t="s">
        <v>418</v>
      </c>
      <c r="Q7" s="2">
        <v>2.3732904263877699</v>
      </c>
      <c r="R7" s="2">
        <v>22.727272727272702</v>
      </c>
      <c r="S7" s="2">
        <v>0</v>
      </c>
      <c r="T7" s="2">
        <v>0</v>
      </c>
      <c r="U7" s="2">
        <v>1</v>
      </c>
      <c r="V7" s="2">
        <v>0</v>
      </c>
      <c r="W7" s="2">
        <v>0</v>
      </c>
      <c r="X7" s="2">
        <v>-1.3320464339577001</v>
      </c>
      <c r="Y7" s="2">
        <v>9.3596516907954097</v>
      </c>
      <c r="Z7" s="2"/>
      <c r="AA7" s="2"/>
      <c r="AB7" s="2">
        <v>4.5</v>
      </c>
      <c r="AC7" s="2">
        <v>2.38095238095238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4" t="s">
        <v>21</v>
      </c>
      <c r="B8" s="2" t="s">
        <v>419</v>
      </c>
      <c r="C8" s="2" t="s">
        <v>419</v>
      </c>
      <c r="D8" s="2" t="s">
        <v>419</v>
      </c>
      <c r="E8" s="2"/>
      <c r="F8" s="2">
        <v>-2.8410000000000002</v>
      </c>
      <c r="G8" s="2">
        <v>-3.1</v>
      </c>
      <c r="H8" s="2">
        <v>-3.7</v>
      </c>
      <c r="I8" s="2">
        <v>-9.5</v>
      </c>
      <c r="J8" s="2">
        <v>-5.6</v>
      </c>
      <c r="K8" s="2">
        <v>-5.7</v>
      </c>
      <c r="L8" s="2">
        <v>10</v>
      </c>
      <c r="M8" s="2">
        <v>0.5</v>
      </c>
      <c r="N8" s="2">
        <v>9.7472924187725596</v>
      </c>
      <c r="O8" s="4" t="s">
        <v>419</v>
      </c>
      <c r="P8" s="2" t="s">
        <v>419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4" t="s">
        <v>23</v>
      </c>
      <c r="B9" s="2" t="s">
        <v>419</v>
      </c>
      <c r="C9" s="2" t="s">
        <v>419</v>
      </c>
      <c r="D9" s="2" t="s">
        <v>419</v>
      </c>
      <c r="E9" s="2"/>
      <c r="F9" s="2"/>
      <c r="G9" s="2"/>
      <c r="H9" s="2"/>
      <c r="I9" s="2"/>
      <c r="J9" s="2"/>
      <c r="K9" s="2"/>
      <c r="L9" s="2"/>
      <c r="M9" s="2">
        <v>9.5</v>
      </c>
      <c r="N9" s="2">
        <v>3.2490974729241899</v>
      </c>
      <c r="O9" s="4" t="s">
        <v>22</v>
      </c>
      <c r="P9" s="2" t="s">
        <v>418</v>
      </c>
      <c r="Q9" s="2">
        <v>16.8</v>
      </c>
      <c r="R9" s="2">
        <v>66.6666666666667</v>
      </c>
      <c r="S9" s="2">
        <v>0</v>
      </c>
      <c r="T9" s="2">
        <v>10.6460755813953</v>
      </c>
      <c r="U9" s="2">
        <v>1</v>
      </c>
      <c r="V9" s="2">
        <v>3.1220930232558102</v>
      </c>
      <c r="W9" s="2">
        <v>0</v>
      </c>
      <c r="X9" s="2">
        <v>1.6327593239453499</v>
      </c>
      <c r="Y9" s="2">
        <v>3.15010446944691</v>
      </c>
      <c r="Z9" s="2">
        <v>75</v>
      </c>
      <c r="AA9" s="2">
        <v>2.5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4" t="s">
        <v>25</v>
      </c>
      <c r="B10" s="2" t="s">
        <v>419</v>
      </c>
      <c r="C10" s="2" t="s">
        <v>419</v>
      </c>
      <c r="D10" s="2" t="s">
        <v>419</v>
      </c>
      <c r="E10" s="2"/>
      <c r="F10" s="2"/>
      <c r="G10" s="2"/>
      <c r="H10" s="2"/>
      <c r="I10" s="2"/>
      <c r="J10" s="2"/>
      <c r="K10" s="2"/>
      <c r="L10" s="2"/>
      <c r="M10" s="2">
        <v>9.5</v>
      </c>
      <c r="N10" s="2">
        <v>3.2490974729241899</v>
      </c>
      <c r="O10" s="4" t="s">
        <v>24</v>
      </c>
      <c r="P10" s="2" t="s">
        <v>418</v>
      </c>
      <c r="Q10" s="2">
        <v>19.909337415263501</v>
      </c>
      <c r="R10" s="2">
        <v>0</v>
      </c>
      <c r="S10" s="2">
        <v>0</v>
      </c>
      <c r="T10" s="2">
        <v>14.64</v>
      </c>
      <c r="U10" s="2">
        <v>1</v>
      </c>
      <c r="V10" s="2">
        <v>0</v>
      </c>
      <c r="W10" s="2">
        <v>0</v>
      </c>
      <c r="X10" s="2">
        <v>-0.34026374095282103</v>
      </c>
      <c r="Y10" s="2">
        <v>7.2824426024382003</v>
      </c>
      <c r="Z10" s="2">
        <v>100</v>
      </c>
      <c r="AA10" s="2">
        <v>0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4" t="s">
        <v>27</v>
      </c>
      <c r="B11" s="2" t="s">
        <v>419</v>
      </c>
      <c r="C11" s="2" t="s">
        <v>419</v>
      </c>
      <c r="D11" s="2" t="s">
        <v>419</v>
      </c>
      <c r="E11" s="2"/>
      <c r="F11" s="2">
        <v>-1.3660000000000001</v>
      </c>
      <c r="G11" s="2">
        <v>5.5469999999999997</v>
      </c>
      <c r="H11" s="2">
        <v>8.4</v>
      </c>
      <c r="I11" s="2">
        <v>-12.8</v>
      </c>
      <c r="J11" s="2">
        <v>-9.6999999999999993</v>
      </c>
      <c r="K11" s="2">
        <v>-21.2</v>
      </c>
      <c r="L11" s="2">
        <v>10</v>
      </c>
      <c r="M11" s="2">
        <v>4.0999999999999996</v>
      </c>
      <c r="N11" s="2">
        <v>7.1480144404332098</v>
      </c>
      <c r="O11" s="4" t="s">
        <v>26</v>
      </c>
      <c r="P11" s="2" t="s">
        <v>418</v>
      </c>
      <c r="Q11" s="2">
        <v>6.0719545907443102</v>
      </c>
      <c r="R11" s="2">
        <v>1.95901544177406</v>
      </c>
      <c r="S11" s="2">
        <v>0</v>
      </c>
      <c r="T11" s="2">
        <v>0</v>
      </c>
      <c r="U11" s="2">
        <v>1</v>
      </c>
      <c r="V11" s="2">
        <v>0.42398931546925001</v>
      </c>
      <c r="W11" s="2">
        <v>1</v>
      </c>
      <c r="X11" s="2">
        <v>-0.50957650531354304</v>
      </c>
      <c r="Y11" s="2">
        <v>7.6370545707509399</v>
      </c>
      <c r="Z11" s="2">
        <v>12.5</v>
      </c>
      <c r="AA11" s="2">
        <v>8.75</v>
      </c>
      <c r="AB11" s="2">
        <v>4</v>
      </c>
      <c r="AC11" s="2">
        <v>4.7619047619047601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4" t="s">
        <v>29</v>
      </c>
      <c r="B12" s="2" t="s">
        <v>416</v>
      </c>
      <c r="C12" s="2" t="s">
        <v>419</v>
      </c>
      <c r="D12" s="2" t="s">
        <v>420</v>
      </c>
      <c r="E12" s="2">
        <v>10</v>
      </c>
      <c r="F12" s="2">
        <v>-7.2009999999999996</v>
      </c>
      <c r="G12" s="2">
        <v>-5.274</v>
      </c>
      <c r="H12" s="2">
        <v>-6</v>
      </c>
      <c r="I12" s="2">
        <v>-9</v>
      </c>
      <c r="J12" s="2">
        <v>-6.8</v>
      </c>
      <c r="K12" s="2">
        <v>-3</v>
      </c>
      <c r="L12" s="2">
        <v>6</v>
      </c>
      <c r="M12" s="2">
        <v>4.7</v>
      </c>
      <c r="N12" s="2">
        <v>6.7148014440433199</v>
      </c>
      <c r="O12" s="4" t="s">
        <v>28</v>
      </c>
      <c r="P12" s="2" t="s">
        <v>418</v>
      </c>
      <c r="Q12" s="2">
        <v>2.75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-3.6997954389061301</v>
      </c>
      <c r="Y12" s="2">
        <v>10</v>
      </c>
      <c r="Z12" s="2">
        <v>25</v>
      </c>
      <c r="AA12" s="2">
        <v>7.5</v>
      </c>
      <c r="AB12" s="2">
        <v>2.5</v>
      </c>
      <c r="AC12" s="2">
        <v>10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4" t="s">
        <v>31</v>
      </c>
      <c r="B13" s="2" t="s">
        <v>419</v>
      </c>
      <c r="C13" s="2" t="s">
        <v>419</v>
      </c>
      <c r="D13" s="2" t="s">
        <v>419</v>
      </c>
      <c r="E13" s="2"/>
      <c r="F13" s="2"/>
      <c r="G13" s="2"/>
      <c r="H13" s="2"/>
      <c r="I13" s="2"/>
      <c r="J13" s="2"/>
      <c r="K13" s="2"/>
      <c r="L13" s="2"/>
      <c r="M13" s="2">
        <v>3.4</v>
      </c>
      <c r="N13" s="2">
        <v>7.6534296028880897</v>
      </c>
      <c r="O13" s="4" t="s">
        <v>30</v>
      </c>
      <c r="P13" s="2" t="s">
        <v>418</v>
      </c>
      <c r="Q13" s="2">
        <v>10.809337415263499</v>
      </c>
      <c r="R13" s="2">
        <v>0</v>
      </c>
      <c r="S13" s="2">
        <v>0</v>
      </c>
      <c r="T13" s="2">
        <v>26.64</v>
      </c>
      <c r="U13" s="2">
        <v>1</v>
      </c>
      <c r="V13" s="2">
        <v>0</v>
      </c>
      <c r="W13" s="2">
        <v>0</v>
      </c>
      <c r="X13" s="2">
        <v>-0.36360269057922201</v>
      </c>
      <c r="Y13" s="2">
        <v>7.3313241554423003</v>
      </c>
      <c r="Z13" s="2">
        <v>100</v>
      </c>
      <c r="AA13" s="2">
        <v>0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4" t="s">
        <v>33</v>
      </c>
      <c r="B14" s="2" t="s">
        <v>421</v>
      </c>
      <c r="C14" s="2" t="s">
        <v>421</v>
      </c>
      <c r="D14" s="2" t="s">
        <v>422</v>
      </c>
      <c r="E14" s="2">
        <v>7</v>
      </c>
      <c r="F14" s="2">
        <v>-4.2039999999999997</v>
      </c>
      <c r="G14" s="2">
        <v>-2.9740000000000002</v>
      </c>
      <c r="H14" s="2">
        <v>-0.5</v>
      </c>
      <c r="I14" s="2">
        <v>-2.8</v>
      </c>
      <c r="J14" s="2">
        <v>-2.2000000000000002</v>
      </c>
      <c r="K14" s="2">
        <v>-2.2999999999999998</v>
      </c>
      <c r="L14" s="2">
        <v>4.5999999999999996</v>
      </c>
      <c r="M14" s="2">
        <v>1.7</v>
      </c>
      <c r="N14" s="2">
        <v>8.8808664259927799</v>
      </c>
      <c r="O14" s="4" t="s">
        <v>32</v>
      </c>
      <c r="P14" s="2" t="s">
        <v>418</v>
      </c>
      <c r="Q14" s="2">
        <v>1.7</v>
      </c>
      <c r="R14" s="2">
        <v>15.5555555555556</v>
      </c>
      <c r="S14" s="2">
        <v>0</v>
      </c>
      <c r="T14" s="2">
        <v>3.0285714285714298</v>
      </c>
      <c r="U14" s="2">
        <v>1</v>
      </c>
      <c r="V14" s="2">
        <v>0</v>
      </c>
      <c r="W14" s="2">
        <v>0</v>
      </c>
      <c r="X14" s="2">
        <v>-1.4022574446315901</v>
      </c>
      <c r="Y14" s="2">
        <v>9.5067030060716</v>
      </c>
      <c r="Z14" s="2">
        <v>62.5</v>
      </c>
      <c r="AA14" s="2">
        <v>3.75</v>
      </c>
      <c r="AB14" s="2">
        <v>4</v>
      </c>
      <c r="AC14" s="2">
        <v>4.7619047619047601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4" t="s">
        <v>35</v>
      </c>
      <c r="B15" s="2" t="s">
        <v>421</v>
      </c>
      <c r="C15" s="2" t="s">
        <v>421</v>
      </c>
      <c r="D15" s="2" t="s">
        <v>417</v>
      </c>
      <c r="E15" s="2">
        <v>7</v>
      </c>
      <c r="F15" s="2">
        <v>-6.8840000000000003</v>
      </c>
      <c r="G15" s="2">
        <v>-4.3550000000000004</v>
      </c>
      <c r="H15" s="2">
        <v>-3</v>
      </c>
      <c r="I15" s="2">
        <v>-5</v>
      </c>
      <c r="J15" s="2">
        <v>-3.5</v>
      </c>
      <c r="K15" s="2">
        <v>-2</v>
      </c>
      <c r="L15" s="2">
        <v>4</v>
      </c>
      <c r="M15" s="2"/>
      <c r="N15" s="2"/>
      <c r="O15" s="4" t="s">
        <v>34</v>
      </c>
      <c r="P15" s="2" t="s">
        <v>418</v>
      </c>
      <c r="Q15" s="2">
        <v>0.79010484478859699</v>
      </c>
      <c r="R15" s="2">
        <v>15.5555555555556</v>
      </c>
      <c r="S15" s="2">
        <v>0</v>
      </c>
      <c r="T15" s="2">
        <v>1.3</v>
      </c>
      <c r="U15" s="2">
        <v>1</v>
      </c>
      <c r="V15" s="2">
        <v>0</v>
      </c>
      <c r="W15" s="2">
        <v>0</v>
      </c>
      <c r="X15" s="2">
        <v>-1.5146026385086599</v>
      </c>
      <c r="Y15" s="2">
        <v>9.7420009795093705</v>
      </c>
      <c r="Z15" s="2">
        <v>0</v>
      </c>
      <c r="AA15" s="2">
        <v>10</v>
      </c>
      <c r="AB15" s="2">
        <v>4</v>
      </c>
      <c r="AC15" s="2">
        <v>4.7619047619047601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4" t="s">
        <v>37</v>
      </c>
      <c r="B16" s="2" t="s">
        <v>423</v>
      </c>
      <c r="C16" s="2" t="s">
        <v>423</v>
      </c>
      <c r="D16" s="2" t="s">
        <v>422</v>
      </c>
      <c r="E16" s="2">
        <v>3</v>
      </c>
      <c r="F16" s="2">
        <v>-3.34</v>
      </c>
      <c r="G16" s="2">
        <v>-4.641</v>
      </c>
      <c r="H16" s="2">
        <v>-5.2</v>
      </c>
      <c r="I16" s="2">
        <v>-6.4</v>
      </c>
      <c r="J16" s="2">
        <v>-6</v>
      </c>
      <c r="K16" s="2">
        <v>-1.2</v>
      </c>
      <c r="L16" s="2">
        <v>2.4</v>
      </c>
      <c r="M16" s="2"/>
      <c r="N16" s="2"/>
      <c r="O16" s="4" t="s">
        <v>36</v>
      </c>
      <c r="P16" s="2" t="s">
        <v>418</v>
      </c>
      <c r="Q16" s="2">
        <v>2.0585083573487002</v>
      </c>
      <c r="R16" s="2">
        <v>20.8333333333333</v>
      </c>
      <c r="S16" s="2">
        <v>76.363636363636402</v>
      </c>
      <c r="T16" s="2">
        <v>2.72876080691643</v>
      </c>
      <c r="U16" s="2">
        <v>1</v>
      </c>
      <c r="V16" s="2">
        <v>0</v>
      </c>
      <c r="W16" s="2">
        <v>1</v>
      </c>
      <c r="X16" s="2">
        <v>1.2192628618181001</v>
      </c>
      <c r="Y16" s="2">
        <v>4.01613955474562</v>
      </c>
      <c r="Z16" s="2">
        <v>50</v>
      </c>
      <c r="AA16" s="2">
        <v>5</v>
      </c>
      <c r="AB16" s="2">
        <v>3.5</v>
      </c>
      <c r="AC16" s="2">
        <v>7.1428571428571397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4" t="s">
        <v>39</v>
      </c>
      <c r="B17" s="2" t="s">
        <v>419</v>
      </c>
      <c r="C17" s="2" t="s">
        <v>419</v>
      </c>
      <c r="D17" s="2" t="s">
        <v>419</v>
      </c>
      <c r="E17" s="2"/>
      <c r="F17" s="2">
        <v>0.82599999999999996</v>
      </c>
      <c r="G17" s="2">
        <v>0.123</v>
      </c>
      <c r="H17" s="2">
        <v>-1</v>
      </c>
      <c r="I17" s="2">
        <v>-2.9</v>
      </c>
      <c r="J17" s="2">
        <v>-1.4</v>
      </c>
      <c r="K17" s="2">
        <v>-2</v>
      </c>
      <c r="L17" s="2">
        <v>4</v>
      </c>
      <c r="M17" s="2">
        <v>2.5</v>
      </c>
      <c r="N17" s="2">
        <v>8.3032490974729196</v>
      </c>
      <c r="O17" s="4" t="s">
        <v>38</v>
      </c>
      <c r="P17" s="2" t="s">
        <v>418</v>
      </c>
      <c r="Q17" s="2">
        <v>9.5417880641892303</v>
      </c>
      <c r="R17" s="2">
        <v>0</v>
      </c>
      <c r="S17" s="2">
        <v>0</v>
      </c>
      <c r="T17" s="2">
        <v>12.3627864150943</v>
      </c>
      <c r="U17" s="2">
        <v>1</v>
      </c>
      <c r="V17" s="2">
        <v>0</v>
      </c>
      <c r="W17" s="2">
        <v>0</v>
      </c>
      <c r="X17" s="2">
        <v>-0.96599388522608298</v>
      </c>
      <c r="Y17" s="2">
        <v>8.5929840665218897</v>
      </c>
      <c r="Z17" s="2">
        <v>62.5</v>
      </c>
      <c r="AA17" s="2">
        <v>3.75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4" t="s">
        <v>41</v>
      </c>
      <c r="B18" s="2" t="s">
        <v>419</v>
      </c>
      <c r="C18" s="2" t="s">
        <v>419</v>
      </c>
      <c r="D18" s="2" t="s">
        <v>419</v>
      </c>
      <c r="E18" s="2"/>
      <c r="F18" s="2">
        <v>-14.234</v>
      </c>
      <c r="G18" s="2">
        <v>-11.944000000000001</v>
      </c>
      <c r="H18" s="2">
        <v>-10.6</v>
      </c>
      <c r="I18" s="2">
        <v>-15.7</v>
      </c>
      <c r="J18" s="2">
        <v>-11.9</v>
      </c>
      <c r="K18" s="2">
        <v>-5.0999999999999996</v>
      </c>
      <c r="L18" s="2">
        <v>10</v>
      </c>
      <c r="M18" s="2">
        <v>4.2</v>
      </c>
      <c r="N18" s="2">
        <v>7.0758122743682303</v>
      </c>
      <c r="O18" s="4" t="s">
        <v>40</v>
      </c>
      <c r="P18" s="2" t="s">
        <v>424</v>
      </c>
      <c r="Q18" s="2">
        <v>7.0331673218350401</v>
      </c>
      <c r="R18" s="2">
        <v>52.268518518518498</v>
      </c>
      <c r="S18" s="2">
        <v>40</v>
      </c>
      <c r="T18" s="2">
        <v>28</v>
      </c>
      <c r="U18" s="2">
        <v>1</v>
      </c>
      <c r="V18" s="2">
        <v>0</v>
      </c>
      <c r="W18" s="2">
        <v>0</v>
      </c>
      <c r="X18" s="2">
        <v>1.39620629817096</v>
      </c>
      <c r="Y18" s="2">
        <v>3.6455457576268899</v>
      </c>
      <c r="Z18" s="2">
        <v>87.5</v>
      </c>
      <c r="AA18" s="2">
        <v>1.25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4" t="s">
        <v>43</v>
      </c>
      <c r="B19" s="2" t="s">
        <v>419</v>
      </c>
      <c r="C19" s="2" t="s">
        <v>419</v>
      </c>
      <c r="D19" s="2" t="s">
        <v>419</v>
      </c>
      <c r="E19" s="2"/>
      <c r="F19" s="2">
        <v>-5.3579999999999997</v>
      </c>
      <c r="G19" s="2">
        <v>-3.3769999999999998</v>
      </c>
      <c r="H19" s="2">
        <v>-1.7</v>
      </c>
      <c r="I19" s="2">
        <v>-8.4</v>
      </c>
      <c r="J19" s="2">
        <v>-7</v>
      </c>
      <c r="K19" s="2">
        <v>-6.8</v>
      </c>
      <c r="L19" s="2">
        <v>10</v>
      </c>
      <c r="M19" s="2">
        <v>1</v>
      </c>
      <c r="N19" s="2">
        <v>9.38628158844765</v>
      </c>
      <c r="O19" s="4" t="s">
        <v>42</v>
      </c>
      <c r="P19" s="2" t="s">
        <v>424</v>
      </c>
      <c r="Q19" s="2">
        <v>1</v>
      </c>
      <c r="R19" s="2">
        <v>0</v>
      </c>
      <c r="S19" s="2">
        <v>0</v>
      </c>
      <c r="T19" s="2">
        <v>0</v>
      </c>
      <c r="U19" s="2">
        <v>1</v>
      </c>
      <c r="V19" s="2">
        <v>0</v>
      </c>
      <c r="W19" s="2">
        <v>1</v>
      </c>
      <c r="X19" s="2">
        <v>-0.93685973784757004</v>
      </c>
      <c r="Y19" s="2">
        <v>8.5319649378931892</v>
      </c>
      <c r="Z19" s="2">
        <v>0</v>
      </c>
      <c r="AA19" s="2">
        <v>10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4" t="s">
        <v>45</v>
      </c>
      <c r="B20" s="2" t="s">
        <v>419</v>
      </c>
      <c r="C20" s="2" t="s">
        <v>419</v>
      </c>
      <c r="D20" s="2" t="s">
        <v>419</v>
      </c>
      <c r="E20" s="2"/>
      <c r="F20" s="2">
        <v>1.8140000000000001</v>
      </c>
      <c r="G20" s="2">
        <v>1.6579999999999999</v>
      </c>
      <c r="H20" s="2">
        <v>2.2000000000000002</v>
      </c>
      <c r="I20" s="2">
        <v>-4.4000000000000004</v>
      </c>
      <c r="J20" s="2">
        <v>1</v>
      </c>
      <c r="K20" s="2">
        <v>-6.6</v>
      </c>
      <c r="L20" s="2">
        <v>10</v>
      </c>
      <c r="M20" s="2">
        <v>0.15</v>
      </c>
      <c r="N20" s="2">
        <v>10</v>
      </c>
      <c r="O20" s="4" t="s">
        <v>425</v>
      </c>
      <c r="P20" s="2" t="s">
        <v>424</v>
      </c>
      <c r="Q20" s="2">
        <v>2.14</v>
      </c>
      <c r="R20" s="2">
        <v>0</v>
      </c>
      <c r="S20" s="2">
        <v>0</v>
      </c>
      <c r="T20" s="2">
        <v>1.5</v>
      </c>
      <c r="U20" s="2">
        <v>1</v>
      </c>
      <c r="V20" s="2">
        <v>0</v>
      </c>
      <c r="W20" s="2">
        <v>0</v>
      </c>
      <c r="X20" s="2">
        <v>-1.75972993583756</v>
      </c>
      <c r="Y20" s="2">
        <v>10</v>
      </c>
      <c r="Z20" s="2">
        <v>0</v>
      </c>
      <c r="AA20" s="2">
        <v>10</v>
      </c>
      <c r="AB20" s="2">
        <v>4</v>
      </c>
      <c r="AC20" s="2">
        <v>4.7619047619047601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4" t="s">
        <v>47</v>
      </c>
      <c r="B21" s="2" t="s">
        <v>419</v>
      </c>
      <c r="C21" s="2" t="s">
        <v>419</v>
      </c>
      <c r="D21" s="2" t="s">
        <v>419</v>
      </c>
      <c r="E21" s="2"/>
      <c r="F21" s="2">
        <v>-0.33700000000000002</v>
      </c>
      <c r="G21" s="2">
        <v>1.8129999999999999</v>
      </c>
      <c r="H21" s="2">
        <v>0.6</v>
      </c>
      <c r="I21" s="2">
        <v>-4.5999999999999996</v>
      </c>
      <c r="J21" s="2">
        <v>-3</v>
      </c>
      <c r="K21" s="2">
        <v>-5.3</v>
      </c>
      <c r="L21" s="2">
        <v>10</v>
      </c>
      <c r="M21" s="2"/>
      <c r="N21" s="2"/>
      <c r="O21" s="4" t="s">
        <v>46</v>
      </c>
      <c r="P21" s="2" t="s">
        <v>418</v>
      </c>
      <c r="Q21" s="2">
        <v>1.2</v>
      </c>
      <c r="R21" s="2">
        <v>11.4285714285714</v>
      </c>
      <c r="S21" s="2">
        <v>0</v>
      </c>
      <c r="T21" s="2">
        <v>0</v>
      </c>
      <c r="U21" s="2">
        <v>1</v>
      </c>
      <c r="V21" s="2">
        <v>0</v>
      </c>
      <c r="W21" s="2">
        <v>1</v>
      </c>
      <c r="X21" s="2">
        <v>-0.68915168553939199</v>
      </c>
      <c r="Y21" s="2">
        <v>8.0131603437588996</v>
      </c>
      <c r="Z21" s="2">
        <v>0</v>
      </c>
      <c r="AA21" s="2">
        <v>10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4" t="s">
        <v>49</v>
      </c>
      <c r="B22" s="2" t="s">
        <v>419</v>
      </c>
      <c r="C22" s="2" t="s">
        <v>419</v>
      </c>
      <c r="D22" s="2" t="s">
        <v>419</v>
      </c>
      <c r="E22" s="2"/>
      <c r="F22" s="2">
        <v>-5.6660000000000004</v>
      </c>
      <c r="G22" s="2">
        <v>-0.97</v>
      </c>
      <c r="H22" s="2">
        <v>-1.8</v>
      </c>
      <c r="I22" s="2">
        <v>-5.2</v>
      </c>
      <c r="J22" s="2">
        <v>-4.3</v>
      </c>
      <c r="K22" s="2">
        <v>-3.3</v>
      </c>
      <c r="L22" s="2">
        <v>6.6</v>
      </c>
      <c r="M22" s="2">
        <v>1</v>
      </c>
      <c r="N22" s="2">
        <v>9.38628158844765</v>
      </c>
      <c r="O22" s="4" t="s">
        <v>48</v>
      </c>
      <c r="P22" s="2" t="s">
        <v>426</v>
      </c>
      <c r="Q22" s="2">
        <v>1</v>
      </c>
      <c r="R22" s="2">
        <v>0</v>
      </c>
      <c r="S22" s="2">
        <v>10</v>
      </c>
      <c r="T22" s="2">
        <v>0</v>
      </c>
      <c r="U22" s="2">
        <v>1</v>
      </c>
      <c r="V22" s="2">
        <v>0</v>
      </c>
      <c r="W22" s="2">
        <v>0</v>
      </c>
      <c r="X22" s="2">
        <v>-1.67041864622372</v>
      </c>
      <c r="Y22" s="2">
        <v>10</v>
      </c>
      <c r="Z22" s="2">
        <v>62.5</v>
      </c>
      <c r="AA22" s="2">
        <v>3.75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4" t="s">
        <v>51</v>
      </c>
      <c r="B23" s="2" t="s">
        <v>419</v>
      </c>
      <c r="C23" s="2" t="s">
        <v>419</v>
      </c>
      <c r="D23" s="2" t="s">
        <v>419</v>
      </c>
      <c r="E23" s="2"/>
      <c r="F23" s="2">
        <v>-7.8239999999999998</v>
      </c>
      <c r="G23" s="2">
        <v>-8.1440000000000001</v>
      </c>
      <c r="H23" s="2">
        <v>-7</v>
      </c>
      <c r="I23" s="2">
        <v>-7.3</v>
      </c>
      <c r="J23" s="2">
        <v>-6.9</v>
      </c>
      <c r="K23" s="2">
        <v>-0.3</v>
      </c>
      <c r="L23" s="2">
        <v>0.6</v>
      </c>
      <c r="M23" s="2">
        <v>3</v>
      </c>
      <c r="N23" s="2">
        <v>7.9422382671480101</v>
      </c>
      <c r="O23" s="4" t="s">
        <v>50</v>
      </c>
      <c r="P23" s="2" t="s">
        <v>418</v>
      </c>
      <c r="Q23" s="2">
        <v>2.69929245283019</v>
      </c>
      <c r="R23" s="2">
        <v>0</v>
      </c>
      <c r="S23" s="2">
        <v>0</v>
      </c>
      <c r="T23" s="2">
        <v>10.1943350392679</v>
      </c>
      <c r="U23" s="2">
        <v>1</v>
      </c>
      <c r="V23" s="2">
        <v>0</v>
      </c>
      <c r="W23" s="2">
        <v>0</v>
      </c>
      <c r="X23" s="2">
        <v>-1.40397152751393</v>
      </c>
      <c r="Y23" s="2">
        <v>9.5102930148169698</v>
      </c>
      <c r="Z23" s="2">
        <v>50</v>
      </c>
      <c r="AA23" s="2">
        <v>5</v>
      </c>
      <c r="AB23" s="2">
        <v>3</v>
      </c>
      <c r="AC23" s="2">
        <v>9.5238095238095202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4" t="s">
        <v>53</v>
      </c>
      <c r="B24" s="2" t="s">
        <v>419</v>
      </c>
      <c r="C24" s="2" t="s">
        <v>419</v>
      </c>
      <c r="D24" s="2" t="s">
        <v>419</v>
      </c>
      <c r="E24" s="2"/>
      <c r="F24" s="2">
        <v>-7.86</v>
      </c>
      <c r="G24" s="2">
        <v>-7.1660000000000004</v>
      </c>
      <c r="H24" s="2">
        <v>-6</v>
      </c>
      <c r="I24" s="2">
        <v>-9.3000000000000007</v>
      </c>
      <c r="J24" s="2">
        <v>-6.1</v>
      </c>
      <c r="K24" s="2">
        <v>-3.3</v>
      </c>
      <c r="L24" s="2">
        <v>6.6</v>
      </c>
      <c r="M24" s="2">
        <v>11.5</v>
      </c>
      <c r="N24" s="2">
        <v>1.80505415162455</v>
      </c>
      <c r="O24" s="4" t="s">
        <v>52</v>
      </c>
      <c r="P24" s="2" t="s">
        <v>427</v>
      </c>
      <c r="Q24" s="2">
        <v>12</v>
      </c>
      <c r="R24" s="2">
        <v>52.941176470588204</v>
      </c>
      <c r="S24" s="2">
        <v>45.161290322580598</v>
      </c>
      <c r="T24" s="2">
        <v>4.9754358161648202</v>
      </c>
      <c r="U24" s="2">
        <v>1</v>
      </c>
      <c r="V24" s="2">
        <v>5.81088219756999</v>
      </c>
      <c r="W24" s="2">
        <v>0</v>
      </c>
      <c r="X24" s="2">
        <v>2.5865922129902499</v>
      </c>
      <c r="Y24" s="2">
        <v>1.1523781934467301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4" t="s">
        <v>55</v>
      </c>
      <c r="B25" s="2" t="s">
        <v>419</v>
      </c>
      <c r="C25" s="2" t="s">
        <v>419</v>
      </c>
      <c r="D25" s="2" t="s">
        <v>419</v>
      </c>
      <c r="E25" s="2"/>
      <c r="F25" s="2">
        <v>-4.2850000000000001</v>
      </c>
      <c r="G25" s="2">
        <v>-0.29899999999999999</v>
      </c>
      <c r="H25" s="2">
        <v>3.5</v>
      </c>
      <c r="I25" s="2">
        <v>-0.6</v>
      </c>
      <c r="J25" s="2">
        <v>1</v>
      </c>
      <c r="K25" s="2">
        <v>-4</v>
      </c>
      <c r="L25" s="2">
        <v>8</v>
      </c>
      <c r="M25" s="2"/>
      <c r="N25" s="2"/>
      <c r="O25" s="4" t="s">
        <v>54</v>
      </c>
      <c r="P25" s="2" t="s">
        <v>418</v>
      </c>
      <c r="Q25" s="2">
        <v>4.2410064871240403</v>
      </c>
      <c r="R25" s="2">
        <v>71.428571428571402</v>
      </c>
      <c r="S25" s="2">
        <v>85.714285714285694</v>
      </c>
      <c r="T25" s="2">
        <v>0</v>
      </c>
      <c r="U25" s="2">
        <v>1</v>
      </c>
      <c r="V25" s="2">
        <v>0</v>
      </c>
      <c r="W25" s="2">
        <v>0</v>
      </c>
      <c r="X25" s="2">
        <v>1.5340842129027701</v>
      </c>
      <c r="Y25" s="2">
        <v>3.3567715537769298</v>
      </c>
      <c r="Z25" s="2">
        <v>37.5</v>
      </c>
      <c r="AA25" s="2">
        <v>6.25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4" t="s">
        <v>57</v>
      </c>
      <c r="B26" s="2" t="s">
        <v>419</v>
      </c>
      <c r="C26" s="2" t="s">
        <v>419</v>
      </c>
      <c r="D26" s="2" t="s">
        <v>419</v>
      </c>
      <c r="E26" s="2"/>
      <c r="F26" s="2">
        <v>-10.622999999999999</v>
      </c>
      <c r="G26" s="2">
        <v>-3.5590000000000002</v>
      </c>
      <c r="H26" s="2">
        <v>-10.5</v>
      </c>
      <c r="I26" s="2">
        <v>-26.6</v>
      </c>
      <c r="J26" s="2">
        <v>-21.6</v>
      </c>
      <c r="K26" s="2">
        <v>-16.100000000000001</v>
      </c>
      <c r="L26" s="2">
        <v>10</v>
      </c>
      <c r="M26" s="2"/>
      <c r="N26" s="2"/>
      <c r="O26" s="4" t="s">
        <v>428</v>
      </c>
      <c r="P26" s="2" t="s">
        <v>418</v>
      </c>
      <c r="Q26" s="2">
        <v>0.20601695867026101</v>
      </c>
      <c r="R26" s="2">
        <v>0</v>
      </c>
      <c r="S26" s="2">
        <v>0</v>
      </c>
      <c r="T26" s="2">
        <v>2.9939830413297401</v>
      </c>
      <c r="U26" s="2">
        <v>1</v>
      </c>
      <c r="V26" s="2">
        <v>0</v>
      </c>
      <c r="W26" s="2">
        <v>0</v>
      </c>
      <c r="X26" s="2">
        <v>-1.8043726761743899</v>
      </c>
      <c r="Y26" s="2">
        <v>10</v>
      </c>
      <c r="Z26" s="2">
        <v>50</v>
      </c>
      <c r="AA26" s="2">
        <v>5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4" t="s">
        <v>59</v>
      </c>
      <c r="B27" s="2" t="s">
        <v>421</v>
      </c>
      <c r="C27" s="2" t="s">
        <v>419</v>
      </c>
      <c r="D27" s="2" t="s">
        <v>429</v>
      </c>
      <c r="E27" s="2">
        <v>7</v>
      </c>
      <c r="F27" s="2">
        <v>-4.7859999999999996</v>
      </c>
      <c r="G27" s="2">
        <v>-3.2869999999999999</v>
      </c>
      <c r="H27" s="2">
        <v>0.6</v>
      </c>
      <c r="I27" s="2">
        <v>-5.5</v>
      </c>
      <c r="J27" s="2">
        <v>-5.9</v>
      </c>
      <c r="K27" s="2">
        <v>-6.2</v>
      </c>
      <c r="L27" s="2">
        <v>10</v>
      </c>
      <c r="M27" s="2">
        <v>2</v>
      </c>
      <c r="N27" s="2">
        <v>8.6642599277978292</v>
      </c>
      <c r="O27" s="4" t="s">
        <v>58</v>
      </c>
      <c r="P27" s="2" t="s">
        <v>418</v>
      </c>
      <c r="Q27" s="2">
        <v>1.68543279380718</v>
      </c>
      <c r="R27" s="2">
        <v>0</v>
      </c>
      <c r="S27" s="2">
        <v>22.2222222222222</v>
      </c>
      <c r="T27" s="2">
        <v>1.3722730471498901</v>
      </c>
      <c r="U27" s="2">
        <v>1</v>
      </c>
      <c r="V27" s="2">
        <v>0</v>
      </c>
      <c r="W27" s="2">
        <v>0</v>
      </c>
      <c r="X27" s="2">
        <v>-1.33252593573792</v>
      </c>
      <c r="Y27" s="2">
        <v>9.3606559687110895</v>
      </c>
      <c r="Z27" s="2">
        <v>75</v>
      </c>
      <c r="AA27" s="2">
        <v>2.5</v>
      </c>
      <c r="AB27" s="2">
        <v>4.5</v>
      </c>
      <c r="AC27" s="2">
        <v>2.38095238095238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4" t="s">
        <v>61</v>
      </c>
      <c r="B28" s="2" t="s">
        <v>419</v>
      </c>
      <c r="C28" s="2" t="s">
        <v>419</v>
      </c>
      <c r="D28" s="2" t="s">
        <v>419</v>
      </c>
      <c r="E28" s="2"/>
      <c r="F28" s="2">
        <v>-1.054</v>
      </c>
      <c r="G28" s="2">
        <v>-4.5880000000000001</v>
      </c>
      <c r="H28" s="2">
        <v>-6.2</v>
      </c>
      <c r="I28" s="2">
        <v>-5.9</v>
      </c>
      <c r="J28" s="2">
        <v>-3.1</v>
      </c>
      <c r="K28" s="2">
        <v>0.3</v>
      </c>
      <c r="L28" s="2">
        <v>0</v>
      </c>
      <c r="M28" s="2">
        <v>1.1000000000000001</v>
      </c>
      <c r="N28" s="2">
        <v>9.3140794223826706</v>
      </c>
      <c r="O28" s="4" t="s">
        <v>60</v>
      </c>
      <c r="P28" s="2" t="s">
        <v>418</v>
      </c>
      <c r="Q28" s="2">
        <v>0.66</v>
      </c>
      <c r="R28" s="2">
        <v>10.526315789473699</v>
      </c>
      <c r="S28" s="2">
        <v>50</v>
      </c>
      <c r="T28" s="2">
        <v>0.44</v>
      </c>
      <c r="U28" s="2">
        <v>1</v>
      </c>
      <c r="V28" s="2">
        <v>0</v>
      </c>
      <c r="W28" s="2">
        <v>1</v>
      </c>
      <c r="X28" s="2">
        <v>0.30580377316447199</v>
      </c>
      <c r="Y28" s="2">
        <v>5.92930615280852</v>
      </c>
      <c r="Z28" s="2">
        <v>0</v>
      </c>
      <c r="AA28" s="2">
        <v>10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4" t="s">
        <v>63</v>
      </c>
      <c r="B29" s="2" t="s">
        <v>416</v>
      </c>
      <c r="C29" s="2" t="s">
        <v>416</v>
      </c>
      <c r="D29" s="2" t="s">
        <v>430</v>
      </c>
      <c r="E29" s="2">
        <v>10</v>
      </c>
      <c r="F29" s="2">
        <v>-1.0629999999999999</v>
      </c>
      <c r="G29" s="2">
        <v>-0.97199999999999998</v>
      </c>
      <c r="H29" s="2">
        <v>1.4</v>
      </c>
      <c r="I29" s="2">
        <v>-2.4</v>
      </c>
      <c r="J29" s="2">
        <v>0.4</v>
      </c>
      <c r="K29" s="2">
        <v>-3.8</v>
      </c>
      <c r="L29" s="2">
        <v>7.6</v>
      </c>
      <c r="M29" s="2">
        <v>1.9</v>
      </c>
      <c r="N29" s="2">
        <v>8.7364620938628192</v>
      </c>
      <c r="O29" s="4" t="s">
        <v>62</v>
      </c>
      <c r="P29" s="2" t="s">
        <v>418</v>
      </c>
      <c r="Q29" s="2">
        <v>3.0962962962963001</v>
      </c>
      <c r="R29" s="2">
        <v>11.9047619047619</v>
      </c>
      <c r="S29" s="2">
        <v>0</v>
      </c>
      <c r="T29" s="2">
        <v>3.3031739192876599</v>
      </c>
      <c r="U29" s="2">
        <v>1</v>
      </c>
      <c r="V29" s="2">
        <v>0</v>
      </c>
      <c r="W29" s="2">
        <v>0</v>
      </c>
      <c r="X29" s="2">
        <v>-1.3949901407791601</v>
      </c>
      <c r="Y29" s="2">
        <v>9.49148222261109</v>
      </c>
      <c r="Z29" s="2">
        <v>12.5</v>
      </c>
      <c r="AA29" s="2">
        <v>8.75</v>
      </c>
      <c r="AB29" s="2">
        <v>3.5</v>
      </c>
      <c r="AC29" s="2">
        <v>7.1428571428571397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4" t="s">
        <v>65</v>
      </c>
      <c r="B30" s="2" t="s">
        <v>419</v>
      </c>
      <c r="C30" s="2" t="s">
        <v>419</v>
      </c>
      <c r="D30" s="2" t="s">
        <v>419</v>
      </c>
      <c r="E30" s="2"/>
      <c r="F30" s="2"/>
      <c r="G30" s="2"/>
      <c r="H30" s="2"/>
      <c r="I30" s="2"/>
      <c r="J30" s="2"/>
      <c r="K30" s="2"/>
      <c r="L30" s="2"/>
      <c r="M30" s="2">
        <v>15</v>
      </c>
      <c r="N30" s="2">
        <v>0</v>
      </c>
      <c r="O30" s="4" t="s">
        <v>64</v>
      </c>
      <c r="P30" s="2" t="s">
        <v>424</v>
      </c>
      <c r="Q30" s="2">
        <v>16.399999999999999</v>
      </c>
      <c r="R30" s="2">
        <v>85.714285714285694</v>
      </c>
      <c r="S30" s="2">
        <v>55.5555555555556</v>
      </c>
      <c r="T30" s="2">
        <v>15.178058587019001</v>
      </c>
      <c r="U30" s="2">
        <v>1</v>
      </c>
      <c r="V30" s="2">
        <v>0</v>
      </c>
      <c r="W30" s="2">
        <v>0</v>
      </c>
      <c r="X30" s="2">
        <v>2.41597384943067</v>
      </c>
      <c r="Y30" s="2">
        <v>1.50972463428127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4" t="s">
        <v>67</v>
      </c>
      <c r="B31" s="2" t="s">
        <v>419</v>
      </c>
      <c r="C31" s="2" t="s">
        <v>419</v>
      </c>
      <c r="D31" s="2" t="s">
        <v>419</v>
      </c>
      <c r="E31" s="2"/>
      <c r="F31" s="2"/>
      <c r="G31" s="2"/>
      <c r="H31" s="2"/>
      <c r="I31" s="2"/>
      <c r="J31" s="2"/>
      <c r="K31" s="2"/>
      <c r="L31" s="2"/>
      <c r="M31" s="2">
        <v>10.4</v>
      </c>
      <c r="N31" s="2">
        <v>2.5992779783393498</v>
      </c>
      <c r="O31" s="4" t="s">
        <v>66</v>
      </c>
      <c r="P31" s="2" t="s">
        <v>418</v>
      </c>
      <c r="Q31" s="2">
        <v>10.4849795906956</v>
      </c>
      <c r="R31" s="2">
        <v>0</v>
      </c>
      <c r="S31" s="2">
        <v>100</v>
      </c>
      <c r="T31" s="2">
        <v>9.3989270309643391</v>
      </c>
      <c r="U31" s="2">
        <v>1</v>
      </c>
      <c r="V31" s="2">
        <v>16.3</v>
      </c>
      <c r="W31" s="2">
        <v>1</v>
      </c>
      <c r="X31" s="2">
        <v>6.6644408513189299</v>
      </c>
      <c r="Y31" s="2">
        <v>0</v>
      </c>
      <c r="Z31" s="2">
        <v>37.5</v>
      </c>
      <c r="AA31" s="2">
        <v>6.25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4" t="s">
        <v>69</v>
      </c>
      <c r="B32" s="2" t="s">
        <v>419</v>
      </c>
      <c r="C32" s="2" t="s">
        <v>419</v>
      </c>
      <c r="D32" s="2" t="s">
        <v>419</v>
      </c>
      <c r="E32" s="2"/>
      <c r="F32" s="2">
        <v>-2.621</v>
      </c>
      <c r="G32" s="2">
        <v>-1.4650000000000001</v>
      </c>
      <c r="H32" s="2">
        <v>-2.6</v>
      </c>
      <c r="I32" s="2">
        <v>-6.3</v>
      </c>
      <c r="J32" s="2">
        <v>-3.5</v>
      </c>
      <c r="K32" s="2">
        <v>-3.7</v>
      </c>
      <c r="L32" s="2">
        <v>7.4</v>
      </c>
      <c r="M32" s="2">
        <v>4.7</v>
      </c>
      <c r="N32" s="2">
        <v>6.7148014440433199</v>
      </c>
      <c r="O32" s="4" t="s">
        <v>68</v>
      </c>
      <c r="P32" s="2" t="s">
        <v>431</v>
      </c>
      <c r="Q32" s="2">
        <v>10.34</v>
      </c>
      <c r="R32" s="2">
        <v>71.428571428571402</v>
      </c>
      <c r="S32" s="2">
        <v>0</v>
      </c>
      <c r="T32" s="2">
        <v>11.8951729388214</v>
      </c>
      <c r="U32" s="2">
        <v>1</v>
      </c>
      <c r="V32" s="2">
        <v>8.1328996693141899</v>
      </c>
      <c r="W32" s="2">
        <v>1</v>
      </c>
      <c r="X32" s="2">
        <v>3.8264715759916599</v>
      </c>
      <c r="Y32" s="2">
        <v>0</v>
      </c>
      <c r="Z32" s="2">
        <v>100</v>
      </c>
      <c r="AA32" s="2">
        <v>0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4" t="s">
        <v>71</v>
      </c>
      <c r="B33" s="2" t="s">
        <v>419</v>
      </c>
      <c r="C33" s="2" t="s">
        <v>419</v>
      </c>
      <c r="D33" s="2" t="s">
        <v>419</v>
      </c>
      <c r="E33" s="2"/>
      <c r="F33" s="2">
        <v>-3.835</v>
      </c>
      <c r="G33" s="2">
        <v>-4.6550000000000002</v>
      </c>
      <c r="H33" s="2">
        <v>-6.4</v>
      </c>
      <c r="I33" s="2">
        <v>-11.2</v>
      </c>
      <c r="J33" s="2">
        <v>-9.6</v>
      </c>
      <c r="K33" s="2">
        <v>-4.9000000000000004</v>
      </c>
      <c r="L33" s="2">
        <v>9.8000000000000007</v>
      </c>
      <c r="M33" s="2">
        <v>4.5</v>
      </c>
      <c r="N33" s="2">
        <v>6.8592057761732796</v>
      </c>
      <c r="O33" s="4" t="s">
        <v>70</v>
      </c>
      <c r="P33" s="2" t="s">
        <v>418</v>
      </c>
      <c r="Q33" s="2">
        <v>6</v>
      </c>
      <c r="R33" s="2">
        <v>15.625</v>
      </c>
      <c r="S33" s="2">
        <v>11.1111111111111</v>
      </c>
      <c r="T33" s="2">
        <v>8.4638310891089095</v>
      </c>
      <c r="U33" s="2">
        <v>1</v>
      </c>
      <c r="V33" s="2">
        <v>0</v>
      </c>
      <c r="W33" s="2">
        <v>1</v>
      </c>
      <c r="X33" s="2">
        <v>0.19387430421271201</v>
      </c>
      <c r="Y33" s="2">
        <v>6.1637334238240697</v>
      </c>
      <c r="Z33" s="2">
        <v>62.5</v>
      </c>
      <c r="AA33" s="2">
        <v>3.75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4" t="s">
        <v>73</v>
      </c>
      <c r="B34" s="2" t="s">
        <v>421</v>
      </c>
      <c r="C34" s="2" t="s">
        <v>421</v>
      </c>
      <c r="D34" s="2" t="s">
        <v>432</v>
      </c>
      <c r="E34" s="2">
        <v>7</v>
      </c>
      <c r="F34" s="2">
        <v>-3.3330000000000002</v>
      </c>
      <c r="G34" s="2">
        <v>-2.9449999999999998</v>
      </c>
      <c r="H34" s="2">
        <v>-2.2999999999999998</v>
      </c>
      <c r="I34" s="2">
        <v>-5.3</v>
      </c>
      <c r="J34" s="2">
        <v>-2.5</v>
      </c>
      <c r="K34" s="2">
        <v>-3</v>
      </c>
      <c r="L34" s="2">
        <v>6</v>
      </c>
      <c r="M34" s="2">
        <v>2.5</v>
      </c>
      <c r="N34" s="2">
        <v>8.3032490974729196</v>
      </c>
      <c r="O34" s="4" t="s">
        <v>433</v>
      </c>
      <c r="P34" s="2" t="s">
        <v>418</v>
      </c>
      <c r="Q34" s="2">
        <v>2.6</v>
      </c>
      <c r="R34" s="2">
        <v>15.5555555555556</v>
      </c>
      <c r="S34" s="2">
        <v>0</v>
      </c>
      <c r="T34" s="2">
        <v>2.1</v>
      </c>
      <c r="U34" s="2">
        <v>1</v>
      </c>
      <c r="V34" s="2">
        <v>0</v>
      </c>
      <c r="W34" s="2">
        <v>0</v>
      </c>
      <c r="X34" s="2">
        <v>-1.39024790643801</v>
      </c>
      <c r="Y34" s="2">
        <v>9.4815499941682706</v>
      </c>
      <c r="Z34" s="2">
        <v>50</v>
      </c>
      <c r="AA34" s="2">
        <v>5</v>
      </c>
      <c r="AB34" s="2">
        <v>4</v>
      </c>
      <c r="AC34" s="2">
        <v>4.7619047619047601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4" t="s">
        <v>75</v>
      </c>
      <c r="B35" s="2" t="s">
        <v>416</v>
      </c>
      <c r="C35" s="2" t="s">
        <v>416</v>
      </c>
      <c r="D35" s="2" t="s">
        <v>434</v>
      </c>
      <c r="E35" s="2">
        <v>10</v>
      </c>
      <c r="F35" s="2">
        <v>-4.8719999999999999</v>
      </c>
      <c r="G35" s="2">
        <v>-2.4870000000000001</v>
      </c>
      <c r="H35" s="2">
        <v>-2.2999999999999998</v>
      </c>
      <c r="I35" s="2">
        <v>-4.5</v>
      </c>
      <c r="J35" s="2">
        <v>-3.6</v>
      </c>
      <c r="K35" s="2">
        <v>-2.1</v>
      </c>
      <c r="L35" s="2">
        <v>4.2</v>
      </c>
      <c r="M35" s="2">
        <v>2</v>
      </c>
      <c r="N35" s="2">
        <v>8.6642599277978292</v>
      </c>
      <c r="O35" s="4" t="s">
        <v>74</v>
      </c>
      <c r="P35" s="2" t="s">
        <v>426</v>
      </c>
      <c r="Q35" s="2">
        <v>1.9413957341064401</v>
      </c>
      <c r="R35" s="2">
        <v>11.9047619047619</v>
      </c>
      <c r="S35" s="2">
        <v>0</v>
      </c>
      <c r="T35" s="2">
        <v>0.80244357009732903</v>
      </c>
      <c r="U35" s="2">
        <v>1</v>
      </c>
      <c r="V35" s="2">
        <v>0</v>
      </c>
      <c r="W35" s="2">
        <v>0</v>
      </c>
      <c r="X35" s="2">
        <v>-1.5491083681029501</v>
      </c>
      <c r="Y35" s="2">
        <v>9.8142704550902593</v>
      </c>
      <c r="Z35" s="2">
        <v>0</v>
      </c>
      <c r="AA35" s="2">
        <v>10</v>
      </c>
      <c r="AB35" s="2">
        <v>4</v>
      </c>
      <c r="AC35" s="2">
        <v>4.7619047619047601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4" t="s">
        <v>77</v>
      </c>
      <c r="B36" s="2" t="s">
        <v>421</v>
      </c>
      <c r="C36" s="2" t="s">
        <v>421</v>
      </c>
      <c r="D36" s="2" t="s">
        <v>430</v>
      </c>
      <c r="E36" s="2">
        <v>7</v>
      </c>
      <c r="F36" s="2">
        <v>1.355</v>
      </c>
      <c r="G36" s="2">
        <v>-4.8000000000000001E-2</v>
      </c>
      <c r="H36" s="2">
        <v>-2.1</v>
      </c>
      <c r="I36" s="2">
        <v>-1.2</v>
      </c>
      <c r="J36" s="2">
        <v>-0.3</v>
      </c>
      <c r="K36" s="2">
        <v>0.9</v>
      </c>
      <c r="L36" s="2">
        <v>0</v>
      </c>
      <c r="M36" s="2">
        <v>0.3</v>
      </c>
      <c r="N36" s="2">
        <v>9.8916967509025309</v>
      </c>
      <c r="O36" s="4" t="s">
        <v>435</v>
      </c>
      <c r="P36" s="2" t="s">
        <v>418</v>
      </c>
      <c r="Q36" s="2">
        <v>0.3</v>
      </c>
      <c r="R36" s="2">
        <v>-105.555555555556</v>
      </c>
      <c r="S36" s="2">
        <v>100</v>
      </c>
      <c r="T36" s="2">
        <v>0</v>
      </c>
      <c r="U36" s="2">
        <v>1</v>
      </c>
      <c r="V36" s="2">
        <v>5.1026656325264298E-2</v>
      </c>
      <c r="W36" s="2">
        <v>0</v>
      </c>
      <c r="X36" s="2">
        <v>-2.0382487088054599</v>
      </c>
      <c r="Y36" s="2">
        <v>10</v>
      </c>
      <c r="Z36" s="2">
        <v>0</v>
      </c>
      <c r="AA36" s="2">
        <v>10</v>
      </c>
      <c r="AB36" s="2">
        <v>3</v>
      </c>
      <c r="AC36" s="2">
        <v>9.5238095238095202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4" t="s">
        <v>79</v>
      </c>
      <c r="B37" s="2" t="s">
        <v>436</v>
      </c>
      <c r="C37" s="2" t="s">
        <v>436</v>
      </c>
      <c r="D37" s="2" t="s">
        <v>437</v>
      </c>
      <c r="E37" s="2">
        <v>10</v>
      </c>
      <c r="F37" s="2">
        <v>-7.3869999999999996</v>
      </c>
      <c r="G37" s="2">
        <v>6.617</v>
      </c>
      <c r="H37" s="2">
        <v>5.8</v>
      </c>
      <c r="I37" s="2">
        <v>5.7</v>
      </c>
      <c r="J37" s="2">
        <v>6.1</v>
      </c>
      <c r="K37" s="2">
        <v>-0.1</v>
      </c>
      <c r="L37" s="2">
        <v>0.19999999999999901</v>
      </c>
      <c r="M37" s="2"/>
      <c r="N37" s="2"/>
      <c r="O37" s="4" t="s">
        <v>438</v>
      </c>
      <c r="P37" s="2" t="s">
        <v>418</v>
      </c>
      <c r="Q37" s="2">
        <v>1.2</v>
      </c>
      <c r="R37" s="2">
        <v>11.9047619047619</v>
      </c>
      <c r="S37" s="2">
        <v>0</v>
      </c>
      <c r="T37" s="2">
        <v>2.22586961529601</v>
      </c>
      <c r="U37" s="2">
        <v>1</v>
      </c>
      <c r="V37" s="2">
        <v>0</v>
      </c>
      <c r="W37" s="2">
        <v>0</v>
      </c>
      <c r="X37" s="2">
        <v>-1.5342640582109801</v>
      </c>
      <c r="Y37" s="2">
        <v>9.7831802418454803</v>
      </c>
      <c r="Z37" s="2">
        <v>25</v>
      </c>
      <c r="AA37" s="2">
        <v>7.5</v>
      </c>
      <c r="AB37" s="2">
        <v>3</v>
      </c>
      <c r="AC37" s="2">
        <v>9.5238095238095202</v>
      </c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4" t="s">
        <v>81</v>
      </c>
      <c r="B38" s="2" t="s">
        <v>419</v>
      </c>
      <c r="C38" s="2" t="s">
        <v>419</v>
      </c>
      <c r="D38" s="2" t="s">
        <v>419</v>
      </c>
      <c r="E38" s="2"/>
      <c r="F38" s="2">
        <v>-2.496</v>
      </c>
      <c r="G38" s="2">
        <v>-4.6760000000000002</v>
      </c>
      <c r="H38" s="2">
        <v>-2.2000000000000002</v>
      </c>
      <c r="I38" s="2">
        <v>-2.5</v>
      </c>
      <c r="J38" s="2">
        <v>-1.3</v>
      </c>
      <c r="K38" s="2">
        <v>-0.3</v>
      </c>
      <c r="L38" s="2">
        <v>0.6</v>
      </c>
      <c r="M38" s="2">
        <v>1.5</v>
      </c>
      <c r="N38" s="2">
        <v>9.0252707581227405</v>
      </c>
      <c r="O38" s="4" t="s">
        <v>80</v>
      </c>
      <c r="P38" s="2" t="s">
        <v>418</v>
      </c>
      <c r="Q38" s="2">
        <v>2.8</v>
      </c>
      <c r="R38" s="2">
        <v>58.823529411764703</v>
      </c>
      <c r="S38" s="2">
        <v>24.747474747474701</v>
      </c>
      <c r="T38" s="2">
        <v>1.1741563610302099</v>
      </c>
      <c r="U38" s="2">
        <v>1</v>
      </c>
      <c r="V38" s="2">
        <v>0.42696594946553001</v>
      </c>
      <c r="W38" s="2">
        <v>1</v>
      </c>
      <c r="X38" s="2">
        <v>1.0530393815398</v>
      </c>
      <c r="Y38" s="2">
        <v>4.3642812659972403</v>
      </c>
      <c r="Z38" s="2">
        <v>75</v>
      </c>
      <c r="AA38" s="2">
        <v>2.5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4" t="s">
        <v>83</v>
      </c>
      <c r="B39" s="2" t="s">
        <v>421</v>
      </c>
      <c r="C39" s="2" t="s">
        <v>421</v>
      </c>
      <c r="D39" s="2" t="s">
        <v>430</v>
      </c>
      <c r="E39" s="2">
        <v>7</v>
      </c>
      <c r="F39" s="2">
        <v>0.35099999999999998</v>
      </c>
      <c r="G39" s="2">
        <v>-1.038</v>
      </c>
      <c r="H39" s="2">
        <v>-2.2000000000000002</v>
      </c>
      <c r="I39" s="2">
        <v>-3.8</v>
      </c>
      <c r="J39" s="2">
        <v>-2.7</v>
      </c>
      <c r="K39" s="2">
        <v>-1.5</v>
      </c>
      <c r="L39" s="2">
        <v>3</v>
      </c>
      <c r="M39" s="2"/>
      <c r="N39" s="2"/>
      <c r="O39" s="4" t="s">
        <v>419</v>
      </c>
      <c r="P39" s="2" t="s">
        <v>419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>
        <v>3</v>
      </c>
      <c r="AC39" s="2">
        <v>9.5238095238095202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4" t="s">
        <v>85</v>
      </c>
      <c r="B40" s="2" t="s">
        <v>416</v>
      </c>
      <c r="C40" s="2" t="s">
        <v>416</v>
      </c>
      <c r="D40" s="2" t="s">
        <v>434</v>
      </c>
      <c r="E40" s="2">
        <v>10</v>
      </c>
      <c r="F40" s="2">
        <v>-2.972</v>
      </c>
      <c r="G40" s="2">
        <v>-2.8180000000000001</v>
      </c>
      <c r="H40" s="2">
        <v>-1.8</v>
      </c>
      <c r="I40" s="2">
        <v>-8.3000000000000007</v>
      </c>
      <c r="J40" s="2">
        <v>-4.3</v>
      </c>
      <c r="K40" s="2">
        <v>-6.5</v>
      </c>
      <c r="L40" s="2">
        <v>10</v>
      </c>
      <c r="M40" s="2"/>
      <c r="N40" s="2"/>
      <c r="O40" s="4" t="s">
        <v>84</v>
      </c>
      <c r="P40" s="2" t="s">
        <v>418</v>
      </c>
      <c r="Q40" s="2">
        <v>2.86909090909091</v>
      </c>
      <c r="R40" s="2">
        <v>83.3333333333333</v>
      </c>
      <c r="S40" s="2">
        <v>23.076923076923102</v>
      </c>
      <c r="T40" s="2">
        <v>0</v>
      </c>
      <c r="U40" s="2">
        <v>1</v>
      </c>
      <c r="V40" s="2">
        <v>0</v>
      </c>
      <c r="W40" s="2">
        <v>0</v>
      </c>
      <c r="X40" s="2">
        <v>0.42534179068844102</v>
      </c>
      <c r="Y40" s="2">
        <v>5.6789433887107901</v>
      </c>
      <c r="Z40" s="2">
        <v>75</v>
      </c>
      <c r="AA40" s="2">
        <v>2.5</v>
      </c>
      <c r="AB40" s="2">
        <v>4</v>
      </c>
      <c r="AC40" s="2">
        <v>4.7619047619047601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4" t="s">
        <v>87</v>
      </c>
      <c r="B41" s="2" t="s">
        <v>419</v>
      </c>
      <c r="C41" s="2" t="s">
        <v>419</v>
      </c>
      <c r="D41" s="2" t="s">
        <v>419</v>
      </c>
      <c r="E41" s="2"/>
      <c r="F41" s="2">
        <v>-6.1779999999999999</v>
      </c>
      <c r="G41" s="2">
        <v>-5.9050000000000002</v>
      </c>
      <c r="H41" s="2">
        <v>-7</v>
      </c>
      <c r="I41" s="2">
        <v>-7.8</v>
      </c>
      <c r="J41" s="2">
        <v>-7.1</v>
      </c>
      <c r="K41" s="2">
        <v>-0.8</v>
      </c>
      <c r="L41" s="2">
        <v>1.6</v>
      </c>
      <c r="M41" s="2"/>
      <c r="N41" s="2"/>
      <c r="O41" s="4" t="s">
        <v>86</v>
      </c>
      <c r="P41" s="2" t="s">
        <v>439</v>
      </c>
      <c r="Q41" s="2">
        <v>0.494815705573731</v>
      </c>
      <c r="R41" s="2">
        <v>66.6666666666667</v>
      </c>
      <c r="S41" s="2">
        <v>0</v>
      </c>
      <c r="T41" s="2">
        <v>4.6069544889029397E-3</v>
      </c>
      <c r="U41" s="2">
        <v>1</v>
      </c>
      <c r="V41" s="2">
        <v>0</v>
      </c>
      <c r="W41" s="2">
        <v>1</v>
      </c>
      <c r="X41" s="2">
        <v>0.42116814347910497</v>
      </c>
      <c r="Y41" s="2">
        <v>5.6876847571335096</v>
      </c>
      <c r="Z41" s="2">
        <v>50</v>
      </c>
      <c r="AA41" s="2">
        <v>5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4" t="s">
        <v>89</v>
      </c>
      <c r="B42" s="2" t="s">
        <v>419</v>
      </c>
      <c r="C42" s="2" t="s">
        <v>419</v>
      </c>
      <c r="D42" s="2" t="s">
        <v>419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4" t="s">
        <v>419</v>
      </c>
      <c r="P42" s="2" t="s">
        <v>419</v>
      </c>
      <c r="Q42" s="2"/>
      <c r="R42" s="2"/>
      <c r="S42" s="2"/>
      <c r="T42" s="2"/>
      <c r="U42" s="2"/>
      <c r="V42" s="2"/>
      <c r="W42" s="2"/>
      <c r="X42" s="2"/>
      <c r="Y42" s="2"/>
      <c r="Z42" s="2">
        <v>50</v>
      </c>
      <c r="AA42" s="2">
        <v>5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4" t="s">
        <v>91</v>
      </c>
      <c r="B43" s="2" t="s">
        <v>419</v>
      </c>
      <c r="C43" s="2" t="s">
        <v>419</v>
      </c>
      <c r="D43" s="2" t="s">
        <v>419</v>
      </c>
      <c r="E43" s="2"/>
      <c r="F43" s="2"/>
      <c r="G43" s="2"/>
      <c r="H43" s="2"/>
      <c r="I43" s="2"/>
      <c r="J43" s="2"/>
      <c r="K43" s="2"/>
      <c r="L43" s="2"/>
      <c r="M43" s="2">
        <v>4.5</v>
      </c>
      <c r="N43" s="2">
        <v>6.8592057761732796</v>
      </c>
      <c r="O43" s="4" t="s">
        <v>90</v>
      </c>
      <c r="P43" s="2" t="s">
        <v>418</v>
      </c>
      <c r="Q43" s="2">
        <v>13.4729534866921</v>
      </c>
      <c r="R43" s="2">
        <v>0</v>
      </c>
      <c r="S43" s="2">
        <v>0</v>
      </c>
      <c r="T43" s="2">
        <v>23.824514003294901</v>
      </c>
      <c r="U43" s="2">
        <v>1</v>
      </c>
      <c r="V43" s="2">
        <v>0</v>
      </c>
      <c r="W43" s="2">
        <v>0</v>
      </c>
      <c r="X43" s="2">
        <v>-0.33058822088945999</v>
      </c>
      <c r="Y43" s="2">
        <v>7.2621780037998596</v>
      </c>
      <c r="Z43" s="2">
        <v>100</v>
      </c>
      <c r="AA43" s="2">
        <v>0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4" t="s">
        <v>93</v>
      </c>
      <c r="B44" s="2" t="s">
        <v>419</v>
      </c>
      <c r="C44" s="2" t="s">
        <v>419</v>
      </c>
      <c r="D44" s="2" t="s">
        <v>419</v>
      </c>
      <c r="E44" s="2"/>
      <c r="F44" s="2"/>
      <c r="G44" s="2"/>
      <c r="H44" s="2"/>
      <c r="I44" s="2"/>
      <c r="J44" s="2"/>
      <c r="K44" s="2"/>
      <c r="L44" s="2"/>
      <c r="M44" s="2">
        <v>4.4000000000000004</v>
      </c>
      <c r="N44" s="2">
        <v>6.9314079422382697</v>
      </c>
      <c r="O44" s="4" t="s">
        <v>440</v>
      </c>
      <c r="P44" s="2" t="s">
        <v>418</v>
      </c>
      <c r="Q44" s="2">
        <v>9.8093374152634993</v>
      </c>
      <c r="R44" s="2">
        <v>88.8888888888889</v>
      </c>
      <c r="S44" s="2">
        <v>71.428571428571402</v>
      </c>
      <c r="T44" s="2">
        <v>9.25</v>
      </c>
      <c r="U44" s="2">
        <v>1</v>
      </c>
      <c r="V44" s="2">
        <v>0</v>
      </c>
      <c r="W44" s="2">
        <v>0</v>
      </c>
      <c r="X44" s="2">
        <v>2.2412851535712499</v>
      </c>
      <c r="Y44" s="2">
        <v>1.8755960587695</v>
      </c>
      <c r="Z44" s="2">
        <v>62.5</v>
      </c>
      <c r="AA44" s="2">
        <v>3.75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4" t="s">
        <v>95</v>
      </c>
      <c r="B45" s="2" t="s">
        <v>419</v>
      </c>
      <c r="C45" s="2" t="s">
        <v>419</v>
      </c>
      <c r="D45" s="2" t="s">
        <v>419</v>
      </c>
      <c r="E45" s="2"/>
      <c r="F45" s="2"/>
      <c r="G45" s="2"/>
      <c r="H45" s="2"/>
      <c r="I45" s="2"/>
      <c r="J45" s="2"/>
      <c r="K45" s="2"/>
      <c r="L45" s="2"/>
      <c r="M45" s="2">
        <v>4.9000000000000004</v>
      </c>
      <c r="N45" s="2">
        <v>6.5703971119133602</v>
      </c>
      <c r="O45" s="4" t="s">
        <v>94</v>
      </c>
      <c r="P45" s="2" t="s">
        <v>424</v>
      </c>
      <c r="Q45" s="2">
        <v>20.321516902443001</v>
      </c>
      <c r="R45" s="2">
        <v>0</v>
      </c>
      <c r="S45" s="2">
        <v>100</v>
      </c>
      <c r="T45" s="2">
        <v>44.746652860471102</v>
      </c>
      <c r="U45" s="2">
        <v>1</v>
      </c>
      <c r="V45" s="2">
        <v>0</v>
      </c>
      <c r="W45" s="2">
        <v>0</v>
      </c>
      <c r="X45" s="2">
        <v>2.8628098452355499</v>
      </c>
      <c r="Y45" s="2">
        <v>0.57386257696015597</v>
      </c>
      <c r="Z45" s="2">
        <v>37.5</v>
      </c>
      <c r="AA45" s="2">
        <v>6.25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4" t="s">
        <v>97</v>
      </c>
      <c r="B46" s="2" t="s">
        <v>416</v>
      </c>
      <c r="C46" s="2" t="s">
        <v>416</v>
      </c>
      <c r="D46" s="2" t="s">
        <v>422</v>
      </c>
      <c r="E46" s="2">
        <v>10</v>
      </c>
      <c r="F46" s="2">
        <v>-4.53</v>
      </c>
      <c r="G46" s="2">
        <v>-2.782</v>
      </c>
      <c r="H46" s="2">
        <v>-0.8</v>
      </c>
      <c r="I46" s="2">
        <v>-2.7</v>
      </c>
      <c r="J46" s="2">
        <v>-1.7</v>
      </c>
      <c r="K46" s="2">
        <v>-1.9</v>
      </c>
      <c r="L46" s="2">
        <v>3.8</v>
      </c>
      <c r="M46" s="2">
        <v>2.4</v>
      </c>
      <c r="N46" s="2">
        <v>8.3754512635379097</v>
      </c>
      <c r="O46" s="4" t="s">
        <v>96</v>
      </c>
      <c r="P46" s="2" t="s">
        <v>441</v>
      </c>
      <c r="Q46" s="2">
        <v>2.4</v>
      </c>
      <c r="R46" s="2">
        <v>0</v>
      </c>
      <c r="S46" s="2">
        <v>0</v>
      </c>
      <c r="T46" s="2">
        <v>0</v>
      </c>
      <c r="U46" s="2">
        <v>1</v>
      </c>
      <c r="V46" s="2">
        <v>0</v>
      </c>
      <c r="W46" s="2">
        <v>0</v>
      </c>
      <c r="X46" s="2">
        <v>-1.80253314624167</v>
      </c>
      <c r="Y46" s="2">
        <v>10</v>
      </c>
      <c r="Z46" s="2">
        <v>12.5</v>
      </c>
      <c r="AA46" s="2">
        <v>8.75</v>
      </c>
      <c r="AB46" s="2">
        <v>4</v>
      </c>
      <c r="AC46" s="2">
        <v>4.7619047619047601</v>
      </c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4" t="s">
        <v>99</v>
      </c>
      <c r="B47" s="2" t="s">
        <v>416</v>
      </c>
      <c r="C47" s="2" t="s">
        <v>419</v>
      </c>
      <c r="D47" s="2" t="s">
        <v>442</v>
      </c>
      <c r="E47" s="2">
        <v>10</v>
      </c>
      <c r="F47" s="2">
        <v>0.27200000000000002</v>
      </c>
      <c r="G47" s="2">
        <v>-19.73</v>
      </c>
      <c r="H47" s="2">
        <v>-9.1999999999999993</v>
      </c>
      <c r="I47" s="2">
        <v>-4.5</v>
      </c>
      <c r="J47" s="2">
        <v>-0.6</v>
      </c>
      <c r="K47" s="2">
        <v>4.5999999999999996</v>
      </c>
      <c r="L47" s="2">
        <v>0</v>
      </c>
      <c r="M47" s="2"/>
      <c r="N47" s="2"/>
      <c r="O47" s="4" t="s">
        <v>419</v>
      </c>
      <c r="P47" s="2" t="s">
        <v>419</v>
      </c>
      <c r="Q47" s="2"/>
      <c r="R47" s="2"/>
      <c r="S47" s="2"/>
      <c r="T47" s="2"/>
      <c r="U47" s="2"/>
      <c r="V47" s="2"/>
      <c r="W47" s="2"/>
      <c r="X47" s="2"/>
      <c r="Y47" s="2"/>
      <c r="Z47" s="2">
        <v>25</v>
      </c>
      <c r="AA47" s="2">
        <v>7.5</v>
      </c>
      <c r="AB47" s="2">
        <v>4.5</v>
      </c>
      <c r="AC47" s="2">
        <v>2.38095238095238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4" t="s">
        <v>101</v>
      </c>
      <c r="B48" s="2" t="s">
        <v>419</v>
      </c>
      <c r="C48" s="2" t="s">
        <v>419</v>
      </c>
      <c r="D48" s="2" t="s">
        <v>419</v>
      </c>
      <c r="E48" s="2"/>
      <c r="F48" s="2"/>
      <c r="G48" s="2"/>
      <c r="H48" s="2"/>
      <c r="I48" s="2"/>
      <c r="J48" s="2"/>
      <c r="K48" s="2"/>
      <c r="L48" s="2"/>
      <c r="M48" s="2">
        <v>5.7</v>
      </c>
      <c r="N48" s="2">
        <v>5.9927797833934999</v>
      </c>
      <c r="O48" s="4" t="s">
        <v>100</v>
      </c>
      <c r="P48" s="2" t="s">
        <v>427</v>
      </c>
      <c r="Q48" s="2">
        <v>15.971452307998</v>
      </c>
      <c r="R48" s="2">
        <v>-20</v>
      </c>
      <c r="S48" s="2">
        <v>100</v>
      </c>
      <c r="T48" s="2">
        <v>7.8144802636126904</v>
      </c>
      <c r="U48" s="2">
        <v>1</v>
      </c>
      <c r="V48" s="2">
        <v>0</v>
      </c>
      <c r="W48" s="2">
        <v>0</v>
      </c>
      <c r="X48" s="2">
        <v>0.83348467664479098</v>
      </c>
      <c r="Y48" s="2">
        <v>4.8241209381513599</v>
      </c>
      <c r="Z48" s="2">
        <v>100</v>
      </c>
      <c r="AA48" s="2">
        <v>0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4" t="s">
        <v>103</v>
      </c>
      <c r="B49" s="2" t="s">
        <v>419</v>
      </c>
      <c r="C49" s="2" t="s">
        <v>419</v>
      </c>
      <c r="D49" s="2" t="s">
        <v>419</v>
      </c>
      <c r="E49" s="2"/>
      <c r="F49" s="2">
        <v>-3.0880000000000001</v>
      </c>
      <c r="G49" s="2">
        <v>-2.16</v>
      </c>
      <c r="H49" s="2">
        <v>-2.2000000000000002</v>
      </c>
      <c r="I49" s="2">
        <v>-4.4000000000000004</v>
      </c>
      <c r="J49" s="2">
        <v>-2.9</v>
      </c>
      <c r="K49" s="2">
        <v>-2.2000000000000002</v>
      </c>
      <c r="L49" s="2">
        <v>4.4000000000000004</v>
      </c>
      <c r="M49" s="2">
        <v>4</v>
      </c>
      <c r="N49" s="2">
        <v>7.2202166064981901</v>
      </c>
      <c r="O49" s="4" t="s">
        <v>102</v>
      </c>
      <c r="P49" s="2" t="s">
        <v>424</v>
      </c>
      <c r="Q49" s="2">
        <v>5.3062500000000004</v>
      </c>
      <c r="R49" s="2">
        <v>39.4444444444444</v>
      </c>
      <c r="S49" s="2">
        <v>25</v>
      </c>
      <c r="T49" s="2">
        <v>10.2501433817328</v>
      </c>
      <c r="U49" s="2">
        <v>1</v>
      </c>
      <c r="V49" s="2">
        <v>0</v>
      </c>
      <c r="W49" s="2">
        <v>1</v>
      </c>
      <c r="X49" s="2">
        <v>1.0041924788880101</v>
      </c>
      <c r="Y49" s="2">
        <v>4.46658717518687</v>
      </c>
      <c r="Z49" s="2">
        <v>25</v>
      </c>
      <c r="AA49" s="2">
        <v>7.5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4" t="s">
        <v>105</v>
      </c>
      <c r="B50" s="2" t="s">
        <v>419</v>
      </c>
      <c r="C50" s="2" t="s">
        <v>419</v>
      </c>
      <c r="D50" s="2" t="s">
        <v>419</v>
      </c>
      <c r="E50" s="2"/>
      <c r="F50" s="2">
        <v>-6.6470000000000002</v>
      </c>
      <c r="G50" s="2">
        <v>-4.468</v>
      </c>
      <c r="H50" s="2">
        <v>-5.0999999999999996</v>
      </c>
      <c r="I50" s="2">
        <v>-15</v>
      </c>
      <c r="J50" s="2">
        <v>-10.1</v>
      </c>
      <c r="K50" s="2">
        <v>-9.9</v>
      </c>
      <c r="L50" s="2">
        <v>10</v>
      </c>
      <c r="M50" s="2">
        <v>0.3</v>
      </c>
      <c r="N50" s="2">
        <v>9.8916967509025309</v>
      </c>
      <c r="O50" s="4" t="s">
        <v>104</v>
      </c>
      <c r="P50" s="2" t="s">
        <v>418</v>
      </c>
      <c r="Q50" s="2">
        <v>-2.2000000000000002</v>
      </c>
      <c r="R50" s="2">
        <v>14.285714285714301</v>
      </c>
      <c r="S50" s="2">
        <v>70</v>
      </c>
      <c r="T50" s="2">
        <v>0</v>
      </c>
      <c r="U50" s="2">
        <v>1</v>
      </c>
      <c r="V50" s="2">
        <v>6</v>
      </c>
      <c r="W50" s="2">
        <v>1</v>
      </c>
      <c r="X50" s="2">
        <v>2.3597546703876602</v>
      </c>
      <c r="Y50" s="2">
        <v>1.6274711834717199</v>
      </c>
      <c r="Z50" s="2">
        <v>50</v>
      </c>
      <c r="AA50" s="2">
        <v>5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4" t="s">
        <v>107</v>
      </c>
      <c r="B51" s="2" t="s">
        <v>419</v>
      </c>
      <c r="C51" s="2" t="s">
        <v>419</v>
      </c>
      <c r="D51" s="2" t="s">
        <v>419</v>
      </c>
      <c r="E51" s="2"/>
      <c r="F51" s="2">
        <v>-4.4610000000000003</v>
      </c>
      <c r="G51" s="2">
        <v>-3.1320000000000001</v>
      </c>
      <c r="H51" s="2">
        <v>-2.8</v>
      </c>
      <c r="I51" s="2">
        <v>-7</v>
      </c>
      <c r="J51" s="2">
        <v>-4.4000000000000004</v>
      </c>
      <c r="K51" s="2">
        <v>-4.2</v>
      </c>
      <c r="L51" s="2">
        <v>8.4</v>
      </c>
      <c r="M51" s="2"/>
      <c r="N51" s="2"/>
      <c r="O51" s="4" t="s">
        <v>106</v>
      </c>
      <c r="P51" s="2" t="s">
        <v>424</v>
      </c>
      <c r="Q51" s="2">
        <v>1.10703149504603</v>
      </c>
      <c r="R51" s="2">
        <v>0</v>
      </c>
      <c r="S51" s="2">
        <v>0</v>
      </c>
      <c r="T51" s="2">
        <v>0.87639993357810997</v>
      </c>
      <c r="U51" s="2">
        <v>1</v>
      </c>
      <c r="V51" s="2">
        <v>0</v>
      </c>
      <c r="W51" s="2">
        <v>0</v>
      </c>
      <c r="X51" s="2">
        <v>-1.83697752134934</v>
      </c>
      <c r="Y51" s="2">
        <v>10</v>
      </c>
      <c r="Z51" s="2">
        <v>75</v>
      </c>
      <c r="AA51" s="2">
        <v>2.5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4" t="s">
        <v>109</v>
      </c>
      <c r="B52" s="2" t="s">
        <v>419</v>
      </c>
      <c r="C52" s="2" t="s">
        <v>419</v>
      </c>
      <c r="D52" s="2" t="s">
        <v>419</v>
      </c>
      <c r="E52" s="2"/>
      <c r="F52" s="2">
        <v>-10.429</v>
      </c>
      <c r="G52" s="2">
        <v>-9.41</v>
      </c>
      <c r="H52" s="2">
        <v>-7.4</v>
      </c>
      <c r="I52" s="2">
        <v>-7.7</v>
      </c>
      <c r="J52" s="2">
        <v>-6.6</v>
      </c>
      <c r="K52" s="2">
        <v>-0.3</v>
      </c>
      <c r="L52" s="2">
        <v>0.6</v>
      </c>
      <c r="M52" s="2">
        <v>1.8</v>
      </c>
      <c r="N52" s="2">
        <v>8.8086642599278004</v>
      </c>
      <c r="O52" s="4" t="s">
        <v>108</v>
      </c>
      <c r="P52" s="2" t="s">
        <v>418</v>
      </c>
      <c r="Q52" s="2">
        <v>1.8</v>
      </c>
      <c r="R52" s="2">
        <v>23.529411764705898</v>
      </c>
      <c r="S52" s="2">
        <v>0</v>
      </c>
      <c r="T52" s="2">
        <v>2.214</v>
      </c>
      <c r="U52" s="2">
        <v>1</v>
      </c>
      <c r="V52" s="2">
        <v>0</v>
      </c>
      <c r="W52" s="2">
        <v>1</v>
      </c>
      <c r="X52" s="2">
        <v>-0.323471588996185</v>
      </c>
      <c r="Y52" s="2">
        <v>7.2472727906402996</v>
      </c>
      <c r="Z52" s="2">
        <v>75</v>
      </c>
      <c r="AA52" s="2">
        <v>2.5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4" t="s">
        <v>111</v>
      </c>
      <c r="B53" s="2" t="s">
        <v>419</v>
      </c>
      <c r="C53" s="2" t="s">
        <v>419</v>
      </c>
      <c r="D53" s="2" t="s">
        <v>419</v>
      </c>
      <c r="E53" s="2"/>
      <c r="F53" s="2">
        <v>-6.0369999999999999</v>
      </c>
      <c r="G53" s="2">
        <v>4.2119999999999997</v>
      </c>
      <c r="H53" s="2">
        <v>-1.5</v>
      </c>
      <c r="I53" s="2">
        <v>-5</v>
      </c>
      <c r="J53" s="2">
        <v>-4.5</v>
      </c>
      <c r="K53" s="2">
        <v>-3.5</v>
      </c>
      <c r="L53" s="2">
        <v>7</v>
      </c>
      <c r="M53" s="2"/>
      <c r="N53" s="2"/>
      <c r="O53" s="4" t="s">
        <v>110</v>
      </c>
      <c r="P53" s="2" t="s">
        <v>443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-3.8430793050547201</v>
      </c>
      <c r="Y53" s="2">
        <v>10</v>
      </c>
      <c r="Z53" s="2">
        <v>50</v>
      </c>
      <c r="AA53" s="2">
        <v>5</v>
      </c>
      <c r="AB53" s="2">
        <v>1.5</v>
      </c>
      <c r="AC53" s="2">
        <v>10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4" t="s">
        <v>113</v>
      </c>
      <c r="B54" s="2" t="s">
        <v>419</v>
      </c>
      <c r="C54" s="2" t="s">
        <v>419</v>
      </c>
      <c r="D54" s="2" t="s">
        <v>419</v>
      </c>
      <c r="E54" s="2"/>
      <c r="F54" s="2"/>
      <c r="G54" s="2"/>
      <c r="H54" s="2"/>
      <c r="I54" s="2"/>
      <c r="J54" s="2"/>
      <c r="K54" s="2"/>
      <c r="L54" s="2"/>
      <c r="M54" s="2">
        <v>3.5</v>
      </c>
      <c r="N54" s="2">
        <v>7.5812274368230996</v>
      </c>
      <c r="O54" s="4" t="s">
        <v>112</v>
      </c>
      <c r="P54" s="2" t="s">
        <v>418</v>
      </c>
      <c r="Q54" s="2">
        <v>10.7093374152635</v>
      </c>
      <c r="R54" s="2">
        <v>0</v>
      </c>
      <c r="S54" s="2">
        <v>0</v>
      </c>
      <c r="T54" s="2">
        <v>25.8029184549356</v>
      </c>
      <c r="U54" s="2">
        <v>1</v>
      </c>
      <c r="V54" s="2">
        <v>0</v>
      </c>
      <c r="W54" s="2">
        <v>0</v>
      </c>
      <c r="X54" s="2">
        <v>-0.40025940351477801</v>
      </c>
      <c r="Y54" s="2">
        <v>7.4080986926429304</v>
      </c>
      <c r="Z54" s="2">
        <v>87.5</v>
      </c>
      <c r="AA54" s="2">
        <v>1.25</v>
      </c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4" t="s">
        <v>115</v>
      </c>
      <c r="B55" s="2" t="s">
        <v>419</v>
      </c>
      <c r="C55" s="2" t="s">
        <v>419</v>
      </c>
      <c r="D55" s="2" t="s">
        <v>419</v>
      </c>
      <c r="E55" s="2"/>
      <c r="F55" s="2"/>
      <c r="G55" s="2"/>
      <c r="H55" s="2"/>
      <c r="I55" s="2"/>
      <c r="J55" s="2"/>
      <c r="K55" s="2"/>
      <c r="L55" s="2"/>
      <c r="M55" s="2">
        <v>7</v>
      </c>
      <c r="N55" s="2">
        <v>5.0541516245487399</v>
      </c>
      <c r="O55" s="4" t="s">
        <v>114</v>
      </c>
      <c r="P55" s="2" t="s">
        <v>424</v>
      </c>
      <c r="Q55" s="2">
        <v>13.909337415263501</v>
      </c>
      <c r="R55" s="2">
        <v>0</v>
      </c>
      <c r="S55" s="2">
        <v>100</v>
      </c>
      <c r="T55" s="2">
        <v>15.103835912198599</v>
      </c>
      <c r="U55" s="2">
        <v>1</v>
      </c>
      <c r="V55" s="2">
        <v>0</v>
      </c>
      <c r="W55" s="2">
        <v>0</v>
      </c>
      <c r="X55" s="2">
        <v>1.4151318358068701</v>
      </c>
      <c r="Y55" s="2">
        <v>3.6059077410970399</v>
      </c>
      <c r="Z55" s="2">
        <v>50</v>
      </c>
      <c r="AA55" s="2">
        <v>5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4" t="s">
        <v>117</v>
      </c>
      <c r="B56" s="2" t="s">
        <v>416</v>
      </c>
      <c r="C56" s="2" t="s">
        <v>416</v>
      </c>
      <c r="D56" s="2" t="s">
        <v>430</v>
      </c>
      <c r="E56" s="2">
        <v>10</v>
      </c>
      <c r="F56" s="2">
        <v>-3.2429999999999999</v>
      </c>
      <c r="G56" s="2">
        <v>-3.0289999999999999</v>
      </c>
      <c r="H56" s="2">
        <v>-2.5</v>
      </c>
      <c r="I56" s="2">
        <v>-3</v>
      </c>
      <c r="J56" s="2">
        <v>-3.4</v>
      </c>
      <c r="K56" s="2">
        <v>-0.5</v>
      </c>
      <c r="L56" s="2">
        <v>1</v>
      </c>
      <c r="M56" s="2">
        <v>0.15</v>
      </c>
      <c r="N56" s="2">
        <v>10</v>
      </c>
      <c r="O56" s="4" t="s">
        <v>116</v>
      </c>
      <c r="P56" s="2" t="s">
        <v>441</v>
      </c>
      <c r="Q56" s="2">
        <v>3.54305442818595</v>
      </c>
      <c r="R56" s="2">
        <v>0</v>
      </c>
      <c r="S56" s="2">
        <v>0</v>
      </c>
      <c r="T56" s="2">
        <v>1.44</v>
      </c>
      <c r="U56" s="2">
        <v>0</v>
      </c>
      <c r="V56" s="2">
        <v>0</v>
      </c>
      <c r="W56" s="2">
        <v>0</v>
      </c>
      <c r="X56" s="2">
        <v>-3.6043786996354701</v>
      </c>
      <c r="Y56" s="2">
        <v>10</v>
      </c>
      <c r="Z56" s="2">
        <v>0</v>
      </c>
      <c r="AA56" s="2">
        <v>10</v>
      </c>
      <c r="AB56" s="2">
        <v>3.5</v>
      </c>
      <c r="AC56" s="2">
        <v>7.1428571428571397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4" t="s">
        <v>119</v>
      </c>
      <c r="B57" s="2" t="s">
        <v>419</v>
      </c>
      <c r="C57" s="2" t="s">
        <v>419</v>
      </c>
      <c r="D57" s="2" t="s">
        <v>419</v>
      </c>
      <c r="E57" s="2"/>
      <c r="F57" s="2"/>
      <c r="G57" s="2"/>
      <c r="H57" s="2"/>
      <c r="I57" s="2"/>
      <c r="J57" s="2"/>
      <c r="K57" s="2"/>
      <c r="L57" s="2"/>
      <c r="M57" s="2">
        <v>3</v>
      </c>
      <c r="N57" s="2">
        <v>7.9422382671480101</v>
      </c>
      <c r="O57" s="4" t="s">
        <v>118</v>
      </c>
      <c r="P57" s="2" t="s">
        <v>418</v>
      </c>
      <c r="Q57" s="2">
        <v>20.827543041810198</v>
      </c>
      <c r="R57" s="2">
        <v>0</v>
      </c>
      <c r="S57" s="2">
        <v>100</v>
      </c>
      <c r="T57" s="2">
        <v>35.136296296296301</v>
      </c>
      <c r="U57" s="2">
        <v>1</v>
      </c>
      <c r="V57" s="2">
        <v>0</v>
      </c>
      <c r="W57" s="2">
        <v>0</v>
      </c>
      <c r="X57" s="2">
        <v>2.5281460652098202</v>
      </c>
      <c r="Y57" s="2">
        <v>1.2747889495581799</v>
      </c>
      <c r="Z57" s="2">
        <v>75</v>
      </c>
      <c r="AA57" s="2">
        <v>2.5</v>
      </c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4" t="s">
        <v>121</v>
      </c>
      <c r="B58" s="2" t="s">
        <v>419</v>
      </c>
      <c r="C58" s="2" t="s">
        <v>419</v>
      </c>
      <c r="D58" s="2" t="s">
        <v>2</v>
      </c>
      <c r="E58" s="2"/>
      <c r="F58" s="2">
        <v>-1.829</v>
      </c>
      <c r="G58" s="2">
        <v>-5.5149999999999997</v>
      </c>
      <c r="H58" s="2">
        <v>-4.9000000000000004</v>
      </c>
      <c r="I58" s="2">
        <v>-10.6</v>
      </c>
      <c r="J58" s="2">
        <v>-4.5999999999999996</v>
      </c>
      <c r="K58" s="2">
        <v>-5.7</v>
      </c>
      <c r="L58" s="2">
        <v>10</v>
      </c>
      <c r="M58" s="2"/>
      <c r="N58" s="2"/>
      <c r="O58" s="4" t="s">
        <v>120</v>
      </c>
      <c r="P58" s="2" t="s">
        <v>441</v>
      </c>
      <c r="Q58" s="2">
        <v>10.739280000000001</v>
      </c>
      <c r="R58" s="2">
        <v>50</v>
      </c>
      <c r="S58" s="2">
        <v>0</v>
      </c>
      <c r="T58" s="2">
        <v>3.6640115858073901</v>
      </c>
      <c r="U58" s="2">
        <v>0</v>
      </c>
      <c r="V58" s="2">
        <v>3.6205648081100703E-2</v>
      </c>
      <c r="W58" s="2">
        <v>1</v>
      </c>
      <c r="X58" s="2">
        <v>-1.15868576766166</v>
      </c>
      <c r="Y58" s="2">
        <v>8.9965617174235604</v>
      </c>
      <c r="Z58" s="2">
        <v>75</v>
      </c>
      <c r="AA58" s="2">
        <v>2.5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4" t="s">
        <v>123</v>
      </c>
      <c r="B59" s="2" t="s">
        <v>419</v>
      </c>
      <c r="C59" s="2" t="s">
        <v>419</v>
      </c>
      <c r="D59" s="2" t="s">
        <v>419</v>
      </c>
      <c r="E59" s="2"/>
      <c r="F59" s="2"/>
      <c r="G59" s="2"/>
      <c r="H59" s="2"/>
      <c r="I59" s="2"/>
      <c r="J59" s="2"/>
      <c r="K59" s="2"/>
      <c r="L59" s="2"/>
      <c r="M59" s="2">
        <v>6</v>
      </c>
      <c r="N59" s="2">
        <v>5.7761732851985599</v>
      </c>
      <c r="O59" s="4" t="s">
        <v>122</v>
      </c>
      <c r="P59" s="2" t="s">
        <v>441</v>
      </c>
      <c r="Q59" s="2">
        <v>15.797552903479</v>
      </c>
      <c r="R59" s="2">
        <v>0</v>
      </c>
      <c r="S59" s="2">
        <v>100</v>
      </c>
      <c r="T59" s="2">
        <v>28.64</v>
      </c>
      <c r="U59" s="2">
        <v>1</v>
      </c>
      <c r="V59" s="2">
        <v>0</v>
      </c>
      <c r="W59" s="2">
        <v>0</v>
      </c>
      <c r="X59" s="2">
        <v>2.0220229537800001</v>
      </c>
      <c r="Y59" s="2">
        <v>2.3348231025079298</v>
      </c>
      <c r="Z59" s="2">
        <v>50</v>
      </c>
      <c r="AA59" s="2">
        <v>5</v>
      </c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4" t="s">
        <v>125</v>
      </c>
      <c r="B60" s="2" t="s">
        <v>416</v>
      </c>
      <c r="C60" s="2" t="s">
        <v>416</v>
      </c>
      <c r="D60" s="2" t="s">
        <v>444</v>
      </c>
      <c r="E60" s="2">
        <v>10</v>
      </c>
      <c r="F60" s="2">
        <v>14.241</v>
      </c>
      <c r="G60" s="2">
        <v>24.986000000000001</v>
      </c>
      <c r="H60" s="2">
        <v>16.399999999999999</v>
      </c>
      <c r="I60" s="2">
        <v>5.7</v>
      </c>
      <c r="J60" s="2">
        <v>5.2</v>
      </c>
      <c r="K60" s="2">
        <v>-10.8</v>
      </c>
      <c r="L60" s="2">
        <v>10</v>
      </c>
      <c r="M60" s="2">
        <v>5</v>
      </c>
      <c r="N60" s="2">
        <v>6.4981949458483799</v>
      </c>
      <c r="O60" s="4" t="s">
        <v>419</v>
      </c>
      <c r="P60" s="2" t="s">
        <v>419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>
        <v>3</v>
      </c>
      <c r="AC60" s="2">
        <v>9.5238095238095202</v>
      </c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4" t="s">
        <v>127</v>
      </c>
      <c r="B61" s="2" t="s">
        <v>419</v>
      </c>
      <c r="C61" s="2" t="s">
        <v>419</v>
      </c>
      <c r="D61" s="2" t="s">
        <v>419</v>
      </c>
      <c r="E61" s="2"/>
      <c r="F61" s="2">
        <v>-1.6990000000000001</v>
      </c>
      <c r="G61" s="2">
        <v>-0.21099999999999999</v>
      </c>
      <c r="H61" s="2">
        <v>1.9</v>
      </c>
      <c r="I61" s="2">
        <v>-2.7</v>
      </c>
      <c r="J61" s="2">
        <v>-1.3</v>
      </c>
      <c r="K61" s="2">
        <v>-4.5999999999999996</v>
      </c>
      <c r="L61" s="2">
        <v>9.1999999999999993</v>
      </c>
      <c r="M61" s="2">
        <v>0.74</v>
      </c>
      <c r="N61" s="2">
        <v>9.5740072202166093</v>
      </c>
      <c r="O61" s="4" t="s">
        <v>126</v>
      </c>
      <c r="P61" s="2" t="s">
        <v>418</v>
      </c>
      <c r="Q61" s="2">
        <v>1.94</v>
      </c>
      <c r="R61" s="2">
        <v>11.9047619047619</v>
      </c>
      <c r="S61" s="2">
        <v>0</v>
      </c>
      <c r="T61" s="2">
        <v>2.2222222222222201</v>
      </c>
      <c r="U61" s="2">
        <v>1</v>
      </c>
      <c r="V61" s="2">
        <v>0</v>
      </c>
      <c r="W61" s="2">
        <v>0</v>
      </c>
      <c r="X61" s="2">
        <v>-1.49584469292911</v>
      </c>
      <c r="Y61" s="2">
        <v>9.7027139710633108</v>
      </c>
      <c r="Z61" s="2">
        <v>87.5</v>
      </c>
      <c r="AA61" s="2">
        <v>1.25</v>
      </c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4" t="s">
        <v>129</v>
      </c>
      <c r="B62" s="2" t="s">
        <v>419</v>
      </c>
      <c r="C62" s="2" t="s">
        <v>419</v>
      </c>
      <c r="D62" s="2" t="s">
        <v>419</v>
      </c>
      <c r="E62" s="2"/>
      <c r="F62" s="2"/>
      <c r="G62" s="2"/>
      <c r="H62" s="2"/>
      <c r="I62" s="2"/>
      <c r="J62" s="2"/>
      <c r="K62" s="2"/>
      <c r="L62" s="2"/>
      <c r="M62" s="2">
        <v>1.4</v>
      </c>
      <c r="N62" s="2">
        <v>9.0974729241877306</v>
      </c>
      <c r="O62" s="4" t="s">
        <v>128</v>
      </c>
      <c r="P62" s="2" t="s">
        <v>418</v>
      </c>
      <c r="Q62" s="2">
        <v>9</v>
      </c>
      <c r="R62" s="2">
        <v>86.6666666666667</v>
      </c>
      <c r="S62" s="2">
        <v>100</v>
      </c>
      <c r="T62" s="2">
        <v>31.466836734693899</v>
      </c>
      <c r="U62" s="2">
        <v>1</v>
      </c>
      <c r="V62" s="2">
        <v>0</v>
      </c>
      <c r="W62" s="2">
        <v>0</v>
      </c>
      <c r="X62" s="2">
        <v>3.5734729637184102</v>
      </c>
      <c r="Y62" s="2">
        <v>0</v>
      </c>
      <c r="Z62" s="2">
        <v>100</v>
      </c>
      <c r="AA62" s="2">
        <v>0</v>
      </c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4" t="s">
        <v>131</v>
      </c>
      <c r="B63" s="2" t="s">
        <v>419</v>
      </c>
      <c r="C63" s="2" t="s">
        <v>419</v>
      </c>
      <c r="D63" s="2" t="s">
        <v>419</v>
      </c>
      <c r="E63" s="2"/>
      <c r="F63" s="2">
        <v>-0.48399999999999999</v>
      </c>
      <c r="G63" s="2">
        <v>-0.81699999999999995</v>
      </c>
      <c r="H63" s="2">
        <v>-1.8</v>
      </c>
      <c r="I63" s="2">
        <v>-7.5</v>
      </c>
      <c r="J63" s="2">
        <v>-3.4</v>
      </c>
      <c r="K63" s="2">
        <v>-5.7</v>
      </c>
      <c r="L63" s="2">
        <v>10</v>
      </c>
      <c r="M63" s="2"/>
      <c r="N63" s="2"/>
      <c r="O63" s="4" t="s">
        <v>130</v>
      </c>
      <c r="P63" s="2" t="s">
        <v>424</v>
      </c>
      <c r="Q63" s="2">
        <v>13.0008948194662</v>
      </c>
      <c r="R63" s="2">
        <v>11.1111111111111</v>
      </c>
      <c r="S63" s="2">
        <v>0</v>
      </c>
      <c r="T63" s="2">
        <v>0.80376766091051799</v>
      </c>
      <c r="U63" s="2">
        <v>1</v>
      </c>
      <c r="V63" s="2">
        <v>5.1491365777080098</v>
      </c>
      <c r="W63" s="2">
        <v>0</v>
      </c>
      <c r="X63" s="2">
        <v>0.496501197379839</v>
      </c>
      <c r="Y63" s="2">
        <v>5.5299057342487696</v>
      </c>
      <c r="Z63" s="2">
        <v>37.5</v>
      </c>
      <c r="AA63" s="2">
        <v>6.25</v>
      </c>
      <c r="AB63" s="2">
        <v>4.5</v>
      </c>
      <c r="AC63" s="2">
        <v>2.38095238095238</v>
      </c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4" t="s">
        <v>133</v>
      </c>
      <c r="B64" s="2" t="s">
        <v>416</v>
      </c>
      <c r="C64" s="2" t="s">
        <v>416</v>
      </c>
      <c r="D64" s="2" t="s">
        <v>430</v>
      </c>
      <c r="E64" s="2">
        <v>10</v>
      </c>
      <c r="F64" s="2">
        <v>-4.0609999999999999</v>
      </c>
      <c r="G64" s="2">
        <v>-6.9720000000000004</v>
      </c>
      <c r="H64" s="2">
        <v>-7.4</v>
      </c>
      <c r="I64" s="2">
        <v>-10</v>
      </c>
      <c r="J64" s="2">
        <v>-5.4</v>
      </c>
      <c r="K64" s="2">
        <v>-2.6</v>
      </c>
      <c r="L64" s="2">
        <v>5.2</v>
      </c>
      <c r="M64" s="2">
        <v>1.5</v>
      </c>
      <c r="N64" s="2">
        <v>9.0252707581227405</v>
      </c>
      <c r="O64" s="4" t="s">
        <v>132</v>
      </c>
      <c r="P64" s="2" t="s">
        <v>441</v>
      </c>
      <c r="Q64" s="2">
        <v>2.5873916245508899</v>
      </c>
      <c r="R64" s="2">
        <v>9.375</v>
      </c>
      <c r="S64" s="2">
        <v>35</v>
      </c>
      <c r="T64" s="2">
        <v>8.3699494610671294</v>
      </c>
      <c r="U64" s="2">
        <v>1</v>
      </c>
      <c r="V64" s="2">
        <v>1.4908239784128701</v>
      </c>
      <c r="W64" s="2">
        <v>0</v>
      </c>
      <c r="X64" s="2">
        <v>-0.13579887386478001</v>
      </c>
      <c r="Y64" s="2">
        <v>6.8542073820007197</v>
      </c>
      <c r="Z64" s="2">
        <v>0</v>
      </c>
      <c r="AA64" s="2">
        <v>10</v>
      </c>
      <c r="AB64" s="2">
        <v>3.5</v>
      </c>
      <c r="AC64" s="2">
        <v>7.1428571428571397</v>
      </c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4" t="s">
        <v>135</v>
      </c>
      <c r="B65" s="2" t="s">
        <v>421</v>
      </c>
      <c r="C65" s="2" t="s">
        <v>421</v>
      </c>
      <c r="D65" s="2" t="s">
        <v>432</v>
      </c>
      <c r="E65" s="2">
        <v>7</v>
      </c>
      <c r="F65" s="2">
        <v>-2.0590000000000002</v>
      </c>
      <c r="G65" s="2">
        <v>-1.0629999999999999</v>
      </c>
      <c r="H65" s="2">
        <v>-0.5</v>
      </c>
      <c r="I65" s="2">
        <v>-4.3</v>
      </c>
      <c r="J65" s="2">
        <v>-4.0999999999999996</v>
      </c>
      <c r="K65" s="2">
        <v>-3.8</v>
      </c>
      <c r="L65" s="2">
        <v>7.6</v>
      </c>
      <c r="M65" s="2">
        <v>0.3</v>
      </c>
      <c r="N65" s="2">
        <v>9.8916967509025309</v>
      </c>
      <c r="O65" s="4" t="s">
        <v>134</v>
      </c>
      <c r="P65" s="2" t="s">
        <v>418</v>
      </c>
      <c r="Q65" s="2">
        <v>2.94</v>
      </c>
      <c r="R65" s="2">
        <v>8.3333333333333304</v>
      </c>
      <c r="S65" s="2">
        <v>6.25</v>
      </c>
      <c r="T65" s="2">
        <v>0</v>
      </c>
      <c r="U65" s="2">
        <v>1</v>
      </c>
      <c r="V65" s="2">
        <v>0</v>
      </c>
      <c r="W65" s="2">
        <v>0</v>
      </c>
      <c r="X65" s="2">
        <v>-1.4732134537271599</v>
      </c>
      <c r="Y65" s="2">
        <v>9.6553146606270097</v>
      </c>
      <c r="Z65" s="2">
        <v>0</v>
      </c>
      <c r="AA65" s="2">
        <v>10</v>
      </c>
      <c r="AB65" s="2">
        <v>4</v>
      </c>
      <c r="AC65" s="2">
        <v>4.7619047619047601</v>
      </c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4" t="s">
        <v>137</v>
      </c>
      <c r="B66" s="2" t="s">
        <v>416</v>
      </c>
      <c r="C66" s="2" t="s">
        <v>416</v>
      </c>
      <c r="D66" s="2" t="s">
        <v>430</v>
      </c>
      <c r="E66" s="2">
        <v>10</v>
      </c>
      <c r="F66" s="2">
        <v>-4.9800000000000004</v>
      </c>
      <c r="G66" s="2">
        <v>-6.1970000000000001</v>
      </c>
      <c r="H66" s="2">
        <v>-2.6</v>
      </c>
      <c r="I66" s="2">
        <v>-2.4</v>
      </c>
      <c r="J66" s="2">
        <v>-2.1</v>
      </c>
      <c r="K66" s="2">
        <v>0.2</v>
      </c>
      <c r="L66" s="2">
        <v>0</v>
      </c>
      <c r="M66" s="2">
        <v>0.5</v>
      </c>
      <c r="N66" s="2">
        <v>9.7472924187725596</v>
      </c>
      <c r="O66" s="4" t="s">
        <v>136</v>
      </c>
      <c r="P66" s="2" t="s">
        <v>418</v>
      </c>
      <c r="Q66" s="2">
        <v>3.201269035533</v>
      </c>
      <c r="R66" s="2">
        <v>20</v>
      </c>
      <c r="S66" s="2">
        <v>13.3333333333333</v>
      </c>
      <c r="T66" s="2">
        <v>1.65241116751269</v>
      </c>
      <c r="U66" s="2">
        <v>1</v>
      </c>
      <c r="V66" s="2">
        <v>4.3981951494641898</v>
      </c>
      <c r="W66" s="2">
        <v>1</v>
      </c>
      <c r="X66" s="2">
        <v>1.1976896987226699</v>
      </c>
      <c r="Y66" s="2">
        <v>4.0613228098704797</v>
      </c>
      <c r="Z66" s="2">
        <v>0</v>
      </c>
      <c r="AA66" s="2">
        <v>10</v>
      </c>
      <c r="AB66" s="2">
        <v>2.5</v>
      </c>
      <c r="AC66" s="2">
        <v>10</v>
      </c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4" t="s">
        <v>139</v>
      </c>
      <c r="B67" s="2" t="s">
        <v>421</v>
      </c>
      <c r="C67" s="2" t="s">
        <v>419</v>
      </c>
      <c r="D67" s="2" t="s">
        <v>445</v>
      </c>
      <c r="E67" s="2">
        <v>7</v>
      </c>
      <c r="F67" s="2">
        <v>-1.321</v>
      </c>
      <c r="G67" s="2">
        <v>-4.8440000000000003</v>
      </c>
      <c r="H67" s="2">
        <v>-4.9000000000000004</v>
      </c>
      <c r="I67" s="2">
        <v>-4.0999999999999996</v>
      </c>
      <c r="J67" s="2">
        <v>-3.9</v>
      </c>
      <c r="K67" s="2">
        <v>0.8</v>
      </c>
      <c r="L67" s="2">
        <v>0</v>
      </c>
      <c r="M67" s="2">
        <v>3.56</v>
      </c>
      <c r="N67" s="2">
        <v>7.5379061371841196</v>
      </c>
      <c r="O67" s="4" t="s">
        <v>446</v>
      </c>
      <c r="P67" s="2" t="s">
        <v>424</v>
      </c>
      <c r="Q67" s="2">
        <v>0.50396551724137895</v>
      </c>
      <c r="R67" s="2">
        <v>15.55555556</v>
      </c>
      <c r="S67" s="2">
        <v>0</v>
      </c>
      <c r="T67" s="2">
        <v>3.1</v>
      </c>
      <c r="U67" s="2">
        <v>1</v>
      </c>
      <c r="V67" s="2">
        <v>0</v>
      </c>
      <c r="W67" s="2">
        <v>0</v>
      </c>
      <c r="X67" s="2">
        <v>-1.4618913615204501</v>
      </c>
      <c r="Y67" s="2">
        <v>9.6316014490566992</v>
      </c>
      <c r="Z67" s="2"/>
      <c r="AA67" s="2"/>
      <c r="AB67" s="2">
        <v>3</v>
      </c>
      <c r="AC67" s="2">
        <v>9.5238095238095202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4" t="s">
        <v>141</v>
      </c>
      <c r="B68" s="2" t="s">
        <v>419</v>
      </c>
      <c r="C68" s="2" t="s">
        <v>419</v>
      </c>
      <c r="D68" s="2" t="s">
        <v>419</v>
      </c>
      <c r="E68" s="2"/>
      <c r="F68" s="2">
        <v>-2.59</v>
      </c>
      <c r="G68" s="2">
        <v>0.51</v>
      </c>
      <c r="H68" s="2">
        <v>1.7</v>
      </c>
      <c r="I68" s="2">
        <v>-4.8</v>
      </c>
      <c r="J68" s="2">
        <v>-2.4</v>
      </c>
      <c r="K68" s="2">
        <v>-6.5</v>
      </c>
      <c r="L68" s="2">
        <v>10</v>
      </c>
      <c r="M68" s="2"/>
      <c r="N68" s="2"/>
      <c r="O68" s="4" t="s">
        <v>447</v>
      </c>
      <c r="P68" s="2" t="s">
        <v>443</v>
      </c>
      <c r="Q68" s="2">
        <v>2</v>
      </c>
      <c r="R68" s="2">
        <v>11.9047619047619</v>
      </c>
      <c r="S68" s="2">
        <v>0</v>
      </c>
      <c r="T68" s="2">
        <v>0</v>
      </c>
      <c r="U68" s="2">
        <v>1</v>
      </c>
      <c r="V68" s="2">
        <v>0</v>
      </c>
      <c r="W68" s="2">
        <v>0</v>
      </c>
      <c r="X68" s="2">
        <v>-1.5762000530535201</v>
      </c>
      <c r="Y68" s="2">
        <v>9.8710118104245996</v>
      </c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4" t="s">
        <v>143</v>
      </c>
      <c r="B69" s="2" t="s">
        <v>419</v>
      </c>
      <c r="C69" s="2" t="s">
        <v>419</v>
      </c>
      <c r="D69" s="2" t="s">
        <v>419</v>
      </c>
      <c r="E69" s="2"/>
      <c r="F69" s="2"/>
      <c r="G69" s="2"/>
      <c r="H69" s="2"/>
      <c r="I69" s="2"/>
      <c r="J69" s="2"/>
      <c r="K69" s="2"/>
      <c r="L69" s="2"/>
      <c r="M69" s="2">
        <v>14</v>
      </c>
      <c r="N69" s="2">
        <v>0</v>
      </c>
      <c r="O69" s="4" t="s">
        <v>142</v>
      </c>
      <c r="P69" s="2" t="s">
        <v>418</v>
      </c>
      <c r="Q69" s="2">
        <v>14</v>
      </c>
      <c r="R69" s="2">
        <v>0</v>
      </c>
      <c r="S69" s="2">
        <v>0</v>
      </c>
      <c r="T69" s="2">
        <v>13.68</v>
      </c>
      <c r="U69" s="2">
        <v>1</v>
      </c>
      <c r="V69" s="2">
        <v>0</v>
      </c>
      <c r="W69" s="2">
        <v>0</v>
      </c>
      <c r="X69" s="2">
        <v>-0.68422330345241</v>
      </c>
      <c r="Y69" s="2">
        <v>8.0028382438330006</v>
      </c>
      <c r="Z69" s="2">
        <v>87.5</v>
      </c>
      <c r="AA69" s="2">
        <v>1.25</v>
      </c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4" t="s">
        <v>145</v>
      </c>
      <c r="B70" s="2" t="s">
        <v>436</v>
      </c>
      <c r="C70" s="2" t="s">
        <v>436</v>
      </c>
      <c r="D70" s="2" t="s">
        <v>430</v>
      </c>
      <c r="E70" s="2">
        <v>10</v>
      </c>
      <c r="F70" s="2">
        <v>3.0139999999999998</v>
      </c>
      <c r="G70" s="2">
        <v>4.5810000000000004</v>
      </c>
      <c r="H70" s="2">
        <v>4.9000000000000004</v>
      </c>
      <c r="I70" s="2">
        <v>-0.4</v>
      </c>
      <c r="J70" s="2">
        <v>2</v>
      </c>
      <c r="K70" s="2">
        <v>-5.4</v>
      </c>
      <c r="L70" s="2">
        <v>10</v>
      </c>
      <c r="M70" s="2"/>
      <c r="N70" s="2"/>
      <c r="O70" s="4" t="s">
        <v>419</v>
      </c>
      <c r="P70" s="2" t="s">
        <v>419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>
        <v>4.5</v>
      </c>
      <c r="AC70" s="2">
        <v>2.38095238095238</v>
      </c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4" t="s">
        <v>147</v>
      </c>
      <c r="B71" s="2" t="s">
        <v>419</v>
      </c>
      <c r="C71" s="2" t="s">
        <v>419</v>
      </c>
      <c r="D71" s="2" t="s">
        <v>419</v>
      </c>
      <c r="E71" s="2"/>
      <c r="F71" s="2">
        <v>-1.3859999999999999</v>
      </c>
      <c r="G71" s="2">
        <v>-1.891</v>
      </c>
      <c r="H71" s="2">
        <v>-2.2999999999999998</v>
      </c>
      <c r="I71" s="2">
        <v>-4.4000000000000004</v>
      </c>
      <c r="J71" s="2">
        <v>-2.9</v>
      </c>
      <c r="K71" s="2">
        <v>-2.2000000000000002</v>
      </c>
      <c r="L71" s="2">
        <v>4.4000000000000004</v>
      </c>
      <c r="M71" s="2"/>
      <c r="N71" s="2"/>
      <c r="O71" s="4" t="s">
        <v>146</v>
      </c>
      <c r="P71" s="2" t="s">
        <v>418</v>
      </c>
      <c r="Q71" s="2">
        <v>3.4</v>
      </c>
      <c r="R71" s="2">
        <v>36.363636363636402</v>
      </c>
      <c r="S71" s="2">
        <v>0</v>
      </c>
      <c r="T71" s="2">
        <v>1.84461004943555</v>
      </c>
      <c r="U71" s="2">
        <v>1</v>
      </c>
      <c r="V71" s="2">
        <v>0</v>
      </c>
      <c r="W71" s="2">
        <v>0</v>
      </c>
      <c r="X71" s="2">
        <v>-0.92612862400197804</v>
      </c>
      <c r="Y71" s="2">
        <v>8.5094894829719792</v>
      </c>
      <c r="Z71" s="2">
        <v>62.5</v>
      </c>
      <c r="AA71" s="2">
        <v>3.75</v>
      </c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4" t="s">
        <v>149</v>
      </c>
      <c r="B72" s="2" t="s">
        <v>421</v>
      </c>
      <c r="C72" s="2" t="s">
        <v>421</v>
      </c>
      <c r="D72" s="2" t="s">
        <v>444</v>
      </c>
      <c r="E72" s="2">
        <v>7</v>
      </c>
      <c r="F72" s="2">
        <v>-4.3220000000000001</v>
      </c>
      <c r="G72" s="2">
        <v>-3.5430000000000001</v>
      </c>
      <c r="H72" s="2">
        <v>-4.7</v>
      </c>
      <c r="I72" s="2">
        <v>-0.3</v>
      </c>
      <c r="J72" s="2">
        <v>-1.7</v>
      </c>
      <c r="K72" s="2">
        <v>4.4000000000000004</v>
      </c>
      <c r="L72" s="2">
        <v>0</v>
      </c>
      <c r="M72" s="2"/>
      <c r="N72" s="2"/>
      <c r="O72" s="4" t="s">
        <v>148</v>
      </c>
      <c r="P72" s="2" t="s">
        <v>418</v>
      </c>
      <c r="Q72" s="2">
        <v>40.625801487560899</v>
      </c>
      <c r="R72" s="2">
        <v>0</v>
      </c>
      <c r="S72" s="2">
        <v>16.6666666666667</v>
      </c>
      <c r="T72" s="2">
        <v>2.4621697871249001E-3</v>
      </c>
      <c r="U72" s="2">
        <v>1</v>
      </c>
      <c r="V72" s="2">
        <v>0</v>
      </c>
      <c r="W72" s="2">
        <v>0</v>
      </c>
      <c r="X72" s="2">
        <v>0.53101187172397801</v>
      </c>
      <c r="Y72" s="2">
        <v>5.457625902287</v>
      </c>
      <c r="Z72" s="2">
        <v>25</v>
      </c>
      <c r="AA72" s="2">
        <v>7.5</v>
      </c>
      <c r="AB72" s="2">
        <v>3.5</v>
      </c>
      <c r="AC72" s="2">
        <v>7.1428571428571397</v>
      </c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4" t="s">
        <v>151</v>
      </c>
      <c r="B73" s="2" t="s">
        <v>423</v>
      </c>
      <c r="C73" s="2" t="s">
        <v>423</v>
      </c>
      <c r="D73" s="2" t="s">
        <v>448</v>
      </c>
      <c r="E73" s="2">
        <v>3</v>
      </c>
      <c r="F73" s="2">
        <v>-0.40799999999999997</v>
      </c>
      <c r="G73" s="2">
        <v>0.19800000000000001</v>
      </c>
      <c r="H73" s="2">
        <v>0.1</v>
      </c>
      <c r="I73" s="2">
        <v>0</v>
      </c>
      <c r="J73" s="2">
        <v>-0.5</v>
      </c>
      <c r="K73" s="2">
        <v>-0.1</v>
      </c>
      <c r="L73" s="2">
        <v>0.19999999999999901</v>
      </c>
      <c r="M73" s="2">
        <v>2.1</v>
      </c>
      <c r="N73" s="2">
        <v>8.5920577617328497</v>
      </c>
      <c r="O73" s="4" t="s">
        <v>150</v>
      </c>
      <c r="P73" s="2" t="s">
        <v>449</v>
      </c>
      <c r="Q73" s="2">
        <v>2.1</v>
      </c>
      <c r="R73" s="2">
        <v>28.571428571428601</v>
      </c>
      <c r="S73" s="2">
        <v>0</v>
      </c>
      <c r="T73" s="2">
        <v>5.5</v>
      </c>
      <c r="U73" s="2">
        <v>1</v>
      </c>
      <c r="V73" s="2">
        <v>0</v>
      </c>
      <c r="W73" s="2">
        <v>0</v>
      </c>
      <c r="X73" s="2">
        <v>-1.0183287496345199</v>
      </c>
      <c r="Y73" s="2">
        <v>8.7025952310984493</v>
      </c>
      <c r="Z73" s="2">
        <v>75</v>
      </c>
      <c r="AA73" s="2">
        <v>2.5</v>
      </c>
      <c r="AB73" s="2">
        <v>3.5</v>
      </c>
      <c r="AC73" s="2">
        <v>7.1428571428571397</v>
      </c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4" t="s">
        <v>153</v>
      </c>
      <c r="B74" s="2" t="s">
        <v>419</v>
      </c>
      <c r="C74" s="2" t="s">
        <v>419</v>
      </c>
      <c r="D74" s="2" t="s">
        <v>419</v>
      </c>
      <c r="E74" s="2"/>
      <c r="F74" s="2">
        <v>0.752</v>
      </c>
      <c r="G74" s="2">
        <v>0.23400000000000001</v>
      </c>
      <c r="H74" s="2">
        <v>0</v>
      </c>
      <c r="I74" s="2">
        <v>-6.5</v>
      </c>
      <c r="J74" s="2">
        <v>-2.6</v>
      </c>
      <c r="K74" s="2">
        <v>-6.5</v>
      </c>
      <c r="L74" s="2">
        <v>10</v>
      </c>
      <c r="M74" s="2">
        <v>1</v>
      </c>
      <c r="N74" s="2">
        <v>9.38628158844765</v>
      </c>
      <c r="O74" s="4" t="s">
        <v>152</v>
      </c>
      <c r="P74" s="2" t="s">
        <v>450</v>
      </c>
      <c r="Q74" s="2">
        <v>14.0001965851975</v>
      </c>
      <c r="R74" s="2">
        <v>83.3333333333333</v>
      </c>
      <c r="S74" s="2">
        <v>25</v>
      </c>
      <c r="T74" s="2">
        <v>5.9800336068004398</v>
      </c>
      <c r="U74" s="2">
        <v>1</v>
      </c>
      <c r="V74" s="2">
        <v>3.8384237751639199</v>
      </c>
      <c r="W74" s="2">
        <v>1</v>
      </c>
      <c r="X74" s="2">
        <v>3.3156022458617498</v>
      </c>
      <c r="Y74" s="2">
        <v>0</v>
      </c>
      <c r="Z74" s="2">
        <v>37.5</v>
      </c>
      <c r="AA74" s="2">
        <v>6.25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4" t="s">
        <v>155</v>
      </c>
      <c r="B75" s="2" t="s">
        <v>416</v>
      </c>
      <c r="C75" s="2" t="s">
        <v>416</v>
      </c>
      <c r="D75" s="2" t="s">
        <v>430</v>
      </c>
      <c r="E75" s="2">
        <v>10</v>
      </c>
      <c r="F75" s="2">
        <v>0.26800000000000002</v>
      </c>
      <c r="G75" s="2">
        <v>-1.7190000000000001</v>
      </c>
      <c r="H75" s="2">
        <v>-2.4</v>
      </c>
      <c r="I75" s="2">
        <v>-5.0999999999999996</v>
      </c>
      <c r="J75" s="2">
        <v>-3</v>
      </c>
      <c r="K75" s="2">
        <v>-2.8</v>
      </c>
      <c r="L75" s="2">
        <v>5.6</v>
      </c>
      <c r="M75" s="2">
        <v>4</v>
      </c>
      <c r="N75" s="2">
        <v>7.2202166064981901</v>
      </c>
      <c r="O75" s="4" t="s">
        <v>154</v>
      </c>
      <c r="P75" s="2" t="s">
        <v>418</v>
      </c>
      <c r="Q75" s="2">
        <v>2.12</v>
      </c>
      <c r="R75" s="2">
        <v>13.569264069264101</v>
      </c>
      <c r="S75" s="2">
        <v>12.3825317855169</v>
      </c>
      <c r="T75" s="2">
        <v>0</v>
      </c>
      <c r="U75" s="2">
        <v>1</v>
      </c>
      <c r="V75" s="2">
        <v>0</v>
      </c>
      <c r="W75" s="2">
        <v>0</v>
      </c>
      <c r="X75" s="2">
        <v>-1.28147321787377</v>
      </c>
      <c r="Y75" s="2">
        <v>9.2537301569574595</v>
      </c>
      <c r="Z75" s="2">
        <v>50</v>
      </c>
      <c r="AA75" s="2">
        <v>5</v>
      </c>
      <c r="AB75" s="2">
        <v>3.5</v>
      </c>
      <c r="AC75" s="2">
        <v>7.1428571428571397</v>
      </c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4" t="s">
        <v>157</v>
      </c>
      <c r="B76" s="2" t="s">
        <v>419</v>
      </c>
      <c r="C76" s="2" t="s">
        <v>419</v>
      </c>
      <c r="D76" s="2" t="s">
        <v>419</v>
      </c>
      <c r="E76" s="2"/>
      <c r="F76" s="2">
        <v>-2.456</v>
      </c>
      <c r="G76" s="2">
        <v>-2.149</v>
      </c>
      <c r="H76" s="2">
        <v>-2</v>
      </c>
      <c r="I76" s="2">
        <v>-3</v>
      </c>
      <c r="J76" s="2">
        <v>-1.6</v>
      </c>
      <c r="K76" s="2">
        <v>-0.9</v>
      </c>
      <c r="L76" s="2">
        <v>1.8</v>
      </c>
      <c r="M76" s="2">
        <v>0.6</v>
      </c>
      <c r="N76" s="2">
        <v>9.6750902527075802</v>
      </c>
      <c r="O76" s="4" t="s">
        <v>156</v>
      </c>
      <c r="P76" s="2" t="s">
        <v>443</v>
      </c>
      <c r="Q76" s="2">
        <v>6.1956150916500397</v>
      </c>
      <c r="R76" s="2">
        <v>16.6666666666667</v>
      </c>
      <c r="S76" s="2">
        <v>0</v>
      </c>
      <c r="T76" s="2">
        <v>19.3049105963957</v>
      </c>
      <c r="U76" s="2">
        <v>1</v>
      </c>
      <c r="V76" s="2">
        <v>0</v>
      </c>
      <c r="W76" s="2">
        <v>1</v>
      </c>
      <c r="X76" s="2">
        <v>0.40511446293713599</v>
      </c>
      <c r="Y76" s="2">
        <v>5.7213078999434801</v>
      </c>
      <c r="Z76" s="2">
        <v>37.5</v>
      </c>
      <c r="AA76" s="2">
        <v>6.25</v>
      </c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4" t="s">
        <v>159</v>
      </c>
      <c r="B77" s="2" t="s">
        <v>419</v>
      </c>
      <c r="C77" s="2" t="s">
        <v>419</v>
      </c>
      <c r="D77" s="2" t="s">
        <v>419</v>
      </c>
      <c r="E77" s="2"/>
      <c r="F77" s="2">
        <v>-2.5089999999999999</v>
      </c>
      <c r="G77" s="2">
        <v>-1.75</v>
      </c>
      <c r="H77" s="2">
        <v>-2.2000000000000002</v>
      </c>
      <c r="I77" s="2">
        <v>-5</v>
      </c>
      <c r="J77" s="2">
        <v>-4</v>
      </c>
      <c r="K77" s="2">
        <v>-2.8</v>
      </c>
      <c r="L77" s="2">
        <v>5.6</v>
      </c>
      <c r="M77" s="2">
        <v>0.2</v>
      </c>
      <c r="N77" s="2">
        <v>9.9638989169675103</v>
      </c>
      <c r="O77" s="4" t="s">
        <v>158</v>
      </c>
      <c r="P77" s="2" t="s">
        <v>418</v>
      </c>
      <c r="Q77" s="2">
        <v>4.4000000000000004</v>
      </c>
      <c r="R77" s="2">
        <v>25</v>
      </c>
      <c r="S77" s="2">
        <v>50</v>
      </c>
      <c r="T77" s="2">
        <v>3.23717090909091</v>
      </c>
      <c r="U77" s="2">
        <v>1</v>
      </c>
      <c r="V77" s="2">
        <v>0</v>
      </c>
      <c r="W77" s="2">
        <v>1</v>
      </c>
      <c r="X77" s="2">
        <v>0.90626232179937904</v>
      </c>
      <c r="Y77" s="2">
        <v>4.6716940133717797</v>
      </c>
      <c r="Z77" s="2">
        <v>37.5</v>
      </c>
      <c r="AA77" s="2">
        <v>6.25</v>
      </c>
      <c r="AB77" s="2">
        <v>4.5</v>
      </c>
      <c r="AC77" s="2">
        <v>2.38095238095238</v>
      </c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4" t="s">
        <v>161</v>
      </c>
      <c r="B78" s="2" t="s">
        <v>419</v>
      </c>
      <c r="C78" s="2" t="s">
        <v>419</v>
      </c>
      <c r="D78" s="2" t="s">
        <v>419</v>
      </c>
      <c r="E78" s="2"/>
      <c r="F78" s="2">
        <v>-6.3609999999999998</v>
      </c>
      <c r="G78" s="2">
        <v>-6.27</v>
      </c>
      <c r="H78" s="2">
        <v>-7.4</v>
      </c>
      <c r="I78" s="2">
        <v>-7.4</v>
      </c>
      <c r="J78" s="2">
        <v>-7.3</v>
      </c>
      <c r="K78" s="2">
        <v>0</v>
      </c>
      <c r="L78" s="2">
        <v>0</v>
      </c>
      <c r="M78" s="2">
        <v>5.6</v>
      </c>
      <c r="N78" s="2">
        <v>6.0649819494584802</v>
      </c>
      <c r="O78" s="4" t="s">
        <v>160</v>
      </c>
      <c r="P78" s="2" t="s">
        <v>418</v>
      </c>
      <c r="Q78" s="2">
        <v>7</v>
      </c>
      <c r="R78" s="2">
        <v>26.981375074301599</v>
      </c>
      <c r="S78" s="2">
        <v>33.3333333333333</v>
      </c>
      <c r="T78" s="2">
        <v>10.8</v>
      </c>
      <c r="U78" s="2">
        <v>1</v>
      </c>
      <c r="V78" s="2">
        <v>0.147112909157779</v>
      </c>
      <c r="W78" s="2">
        <v>1</v>
      </c>
      <c r="X78" s="2">
        <v>1.0676647783170801</v>
      </c>
      <c r="Y78" s="2">
        <v>4.33364954866554</v>
      </c>
      <c r="Z78" s="2">
        <v>50</v>
      </c>
      <c r="AA78" s="2">
        <v>5</v>
      </c>
      <c r="AB78" s="2">
        <v>4.5</v>
      </c>
      <c r="AC78" s="2">
        <v>2.38095238095238</v>
      </c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4" t="s">
        <v>163</v>
      </c>
      <c r="B79" s="2" t="s">
        <v>419</v>
      </c>
      <c r="C79" s="2" t="s">
        <v>419</v>
      </c>
      <c r="D79" s="2" t="s">
        <v>419</v>
      </c>
      <c r="E79" s="2"/>
      <c r="F79" s="2"/>
      <c r="G79" s="2"/>
      <c r="H79" s="2"/>
      <c r="I79" s="2"/>
      <c r="J79" s="2"/>
      <c r="K79" s="2"/>
      <c r="L79" s="2"/>
      <c r="M79" s="2">
        <v>14</v>
      </c>
      <c r="N79" s="2">
        <v>0</v>
      </c>
      <c r="O79" s="4" t="s">
        <v>162</v>
      </c>
      <c r="P79" s="2" t="s">
        <v>418</v>
      </c>
      <c r="Q79" s="2">
        <v>17.098852664393199</v>
      </c>
      <c r="R79" s="2">
        <v>0</v>
      </c>
      <c r="S79" s="2">
        <v>100</v>
      </c>
      <c r="T79" s="2">
        <v>15.2530825583208</v>
      </c>
      <c r="U79" s="2">
        <v>1</v>
      </c>
      <c r="V79" s="2">
        <v>0</v>
      </c>
      <c r="W79" s="2">
        <v>0</v>
      </c>
      <c r="X79" s="2">
        <v>1.58692256730341</v>
      </c>
      <c r="Y79" s="2">
        <v>3.2461058699038898</v>
      </c>
      <c r="Z79" s="2">
        <v>100</v>
      </c>
      <c r="AA79" s="2">
        <v>0</v>
      </c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4" t="s">
        <v>165</v>
      </c>
      <c r="B80" s="2" t="s">
        <v>419</v>
      </c>
      <c r="C80" s="2" t="s">
        <v>419</v>
      </c>
      <c r="D80" s="2" t="s">
        <v>419</v>
      </c>
      <c r="E80" s="2"/>
      <c r="F80" s="2">
        <v>-1.8169999999999999</v>
      </c>
      <c r="G80" s="2">
        <v>-1.897</v>
      </c>
      <c r="H80" s="2">
        <v>-5.6</v>
      </c>
      <c r="I80" s="2">
        <v>-9.8000000000000007</v>
      </c>
      <c r="J80" s="2">
        <v>-7.7</v>
      </c>
      <c r="K80" s="2">
        <v>-4.2</v>
      </c>
      <c r="L80" s="2">
        <v>8.4</v>
      </c>
      <c r="M80" s="2">
        <v>7</v>
      </c>
      <c r="N80" s="2">
        <v>5.0541516245487399</v>
      </c>
      <c r="O80" s="4" t="s">
        <v>164</v>
      </c>
      <c r="P80" s="2" t="s">
        <v>418</v>
      </c>
      <c r="Q80" s="2">
        <v>8.6534351145038197</v>
      </c>
      <c r="R80" s="2">
        <v>0</v>
      </c>
      <c r="S80" s="2">
        <v>0</v>
      </c>
      <c r="T80" s="2">
        <v>4.46</v>
      </c>
      <c r="U80" s="2">
        <v>1</v>
      </c>
      <c r="V80" s="2">
        <v>0.54525627044711</v>
      </c>
      <c r="W80" s="2">
        <v>0</v>
      </c>
      <c r="X80" s="2">
        <v>-1.1518258076201</v>
      </c>
      <c r="Y80" s="2">
        <v>8.9821940828151003</v>
      </c>
      <c r="Z80" s="2">
        <v>37.5</v>
      </c>
      <c r="AA80" s="2">
        <v>6.25</v>
      </c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4" t="s">
        <v>167</v>
      </c>
      <c r="B81" s="2" t="s">
        <v>419</v>
      </c>
      <c r="C81" s="2" t="s">
        <v>419</v>
      </c>
      <c r="D81" s="2" t="s">
        <v>419</v>
      </c>
      <c r="E81" s="2"/>
      <c r="F81" s="2">
        <v>-1.619</v>
      </c>
      <c r="G81" s="2">
        <v>7.8929999999999998</v>
      </c>
      <c r="H81" s="2">
        <v>-0.8</v>
      </c>
      <c r="I81" s="2">
        <v>-22.3</v>
      </c>
      <c r="J81" s="2">
        <v>-14.7</v>
      </c>
      <c r="K81" s="2">
        <v>-21.5</v>
      </c>
      <c r="L81" s="2">
        <v>10</v>
      </c>
      <c r="M81" s="2"/>
      <c r="N81" s="2"/>
      <c r="O81" s="4" t="s">
        <v>166</v>
      </c>
      <c r="P81" s="2" t="s">
        <v>418</v>
      </c>
      <c r="Q81" s="2">
        <v>0.14850955277663799</v>
      </c>
      <c r="R81" s="2">
        <v>0</v>
      </c>
      <c r="S81" s="2">
        <v>13.3333333333333</v>
      </c>
      <c r="T81" s="2">
        <v>1</v>
      </c>
      <c r="U81" s="2">
        <v>1</v>
      </c>
      <c r="V81" s="2">
        <v>0</v>
      </c>
      <c r="W81" s="2">
        <v>0</v>
      </c>
      <c r="X81" s="2">
        <v>-1.60886434010529</v>
      </c>
      <c r="Y81" s="2">
        <v>9.9394245326945008</v>
      </c>
      <c r="Z81" s="2">
        <v>50</v>
      </c>
      <c r="AA81" s="2">
        <v>5</v>
      </c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4" t="s">
        <v>169</v>
      </c>
      <c r="B82" s="2" t="s">
        <v>419</v>
      </c>
      <c r="C82" s="2" t="s">
        <v>419</v>
      </c>
      <c r="D82" s="2" t="s">
        <v>419</v>
      </c>
      <c r="E82" s="2"/>
      <c r="F82" s="2"/>
      <c r="G82" s="2"/>
      <c r="H82" s="2"/>
      <c r="I82" s="2"/>
      <c r="J82" s="2"/>
      <c r="K82" s="2"/>
      <c r="L82" s="2"/>
      <c r="M82" s="2">
        <v>7.8</v>
      </c>
      <c r="N82" s="2">
        <v>4.4765342960288796</v>
      </c>
      <c r="O82" s="4" t="s">
        <v>168</v>
      </c>
      <c r="P82" s="2" t="s">
        <v>418</v>
      </c>
      <c r="Q82" s="2">
        <v>9.1980934860774308</v>
      </c>
      <c r="R82" s="2">
        <v>63.636363636363598</v>
      </c>
      <c r="S82" s="2">
        <v>50</v>
      </c>
      <c r="T82" s="2">
        <v>12</v>
      </c>
      <c r="U82" s="2">
        <v>1</v>
      </c>
      <c r="V82" s="2">
        <v>3.5664353206789898</v>
      </c>
      <c r="W82" s="2">
        <v>0</v>
      </c>
      <c r="X82" s="2">
        <v>2.3781325362778301</v>
      </c>
      <c r="Y82" s="2">
        <v>1.5889802213679001</v>
      </c>
      <c r="Z82" s="2">
        <v>87.5</v>
      </c>
      <c r="AA82" s="2">
        <v>1.25</v>
      </c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4" t="s">
        <v>171</v>
      </c>
      <c r="B83" s="2" t="s">
        <v>419</v>
      </c>
      <c r="C83" s="2" t="s">
        <v>419</v>
      </c>
      <c r="D83" s="2" t="s">
        <v>419</v>
      </c>
      <c r="E83" s="2"/>
      <c r="F83" s="2"/>
      <c r="G83" s="2"/>
      <c r="H83" s="2"/>
      <c r="I83" s="2"/>
      <c r="J83" s="2"/>
      <c r="K83" s="2"/>
      <c r="L83" s="2"/>
      <c r="M83" s="2">
        <v>6.1</v>
      </c>
      <c r="N83" s="2">
        <v>5.7039711191335698</v>
      </c>
      <c r="O83" s="4" t="s">
        <v>170</v>
      </c>
      <c r="P83" s="2" t="s">
        <v>418</v>
      </c>
      <c r="Q83" s="2">
        <v>12.663024999999999</v>
      </c>
      <c r="R83" s="2">
        <v>60</v>
      </c>
      <c r="S83" s="2">
        <v>9.1296296296296298</v>
      </c>
      <c r="T83" s="2">
        <v>7.125</v>
      </c>
      <c r="U83" s="2">
        <v>1</v>
      </c>
      <c r="V83" s="2">
        <v>3.8688012132560599</v>
      </c>
      <c r="W83" s="2">
        <v>0</v>
      </c>
      <c r="X83" s="2">
        <v>1.54919346427038</v>
      </c>
      <c r="Y83" s="2">
        <v>3.32512644191883</v>
      </c>
      <c r="Z83" s="2">
        <v>100</v>
      </c>
      <c r="AA83" s="2">
        <v>0</v>
      </c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4" t="s">
        <v>173</v>
      </c>
      <c r="B84" s="2" t="s">
        <v>419</v>
      </c>
      <c r="C84" s="2" t="s">
        <v>419</v>
      </c>
      <c r="D84" s="2" t="s">
        <v>419</v>
      </c>
      <c r="E84" s="2"/>
      <c r="F84" s="2"/>
      <c r="G84" s="2"/>
      <c r="H84" s="2"/>
      <c r="I84" s="2"/>
      <c r="J84" s="2"/>
      <c r="K84" s="2"/>
      <c r="L84" s="2"/>
      <c r="M84" s="2">
        <v>3.5</v>
      </c>
      <c r="N84" s="2">
        <v>7.5812274368230996</v>
      </c>
      <c r="O84" s="4" t="s">
        <v>172</v>
      </c>
      <c r="P84" s="2" t="s">
        <v>424</v>
      </c>
      <c r="Q84" s="2">
        <v>13.0203374152635</v>
      </c>
      <c r="R84" s="2">
        <v>0</v>
      </c>
      <c r="S84" s="2">
        <v>0</v>
      </c>
      <c r="T84" s="2">
        <v>64.64</v>
      </c>
      <c r="U84" s="2">
        <v>1</v>
      </c>
      <c r="V84" s="2">
        <v>0</v>
      </c>
      <c r="W84" s="2">
        <v>0</v>
      </c>
      <c r="X84" s="2">
        <v>1.17913210381108</v>
      </c>
      <c r="Y84" s="2">
        <v>4.1001901999552999</v>
      </c>
      <c r="Z84" s="2">
        <v>75</v>
      </c>
      <c r="AA84" s="2">
        <v>2.5</v>
      </c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4" t="s">
        <v>175</v>
      </c>
      <c r="B85" s="2" t="s">
        <v>419</v>
      </c>
      <c r="C85" s="2" t="s">
        <v>419</v>
      </c>
      <c r="D85" s="2" t="s">
        <v>419</v>
      </c>
      <c r="E85" s="2"/>
      <c r="F85" s="2">
        <v>0.45300000000000001</v>
      </c>
      <c r="G85" s="2">
        <v>1.181</v>
      </c>
      <c r="H85" s="2">
        <v>0.2</v>
      </c>
      <c r="I85" s="2">
        <v>-0.9</v>
      </c>
      <c r="J85" s="2">
        <v>-0.2</v>
      </c>
      <c r="K85" s="2">
        <v>-1.1000000000000001</v>
      </c>
      <c r="L85" s="2">
        <v>2.2000000000000002</v>
      </c>
      <c r="M85" s="2">
        <v>3.5</v>
      </c>
      <c r="N85" s="2">
        <v>7.5812274368230996</v>
      </c>
      <c r="O85" s="4" t="s">
        <v>174</v>
      </c>
      <c r="P85" s="2" t="s">
        <v>451</v>
      </c>
      <c r="Q85" s="2">
        <v>1.1000000000000001</v>
      </c>
      <c r="R85" s="2">
        <v>0</v>
      </c>
      <c r="S85" s="2">
        <v>0</v>
      </c>
      <c r="T85" s="2">
        <v>2.7281547118556402</v>
      </c>
      <c r="U85" s="2">
        <v>1</v>
      </c>
      <c r="V85" s="2">
        <v>0</v>
      </c>
      <c r="W85" s="2">
        <v>1</v>
      </c>
      <c r="X85" s="2">
        <v>-0.82916164826878902</v>
      </c>
      <c r="Y85" s="2">
        <v>8.3063999506741109</v>
      </c>
      <c r="Z85" s="2">
        <v>50</v>
      </c>
      <c r="AA85" s="2">
        <v>5</v>
      </c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4" t="s">
        <v>177</v>
      </c>
      <c r="B86" s="2" t="s">
        <v>419</v>
      </c>
      <c r="C86" s="2" t="s">
        <v>419</v>
      </c>
      <c r="D86" s="2" t="s">
        <v>419</v>
      </c>
      <c r="E86" s="2"/>
      <c r="F86" s="2">
        <v>-3.6440000000000001</v>
      </c>
      <c r="G86" s="2">
        <v>-4.7370000000000001</v>
      </c>
      <c r="H86" s="2">
        <v>-6.1</v>
      </c>
      <c r="I86" s="2">
        <v>-6.7</v>
      </c>
      <c r="J86" s="2">
        <v>-5.7</v>
      </c>
      <c r="K86" s="2">
        <v>-0.6</v>
      </c>
      <c r="L86" s="2">
        <v>1.2</v>
      </c>
      <c r="M86" s="2"/>
      <c r="N86" s="2"/>
      <c r="O86" s="4" t="s">
        <v>176</v>
      </c>
      <c r="P86" s="2" t="s">
        <v>418</v>
      </c>
      <c r="Q86" s="2">
        <v>3.49183041309026</v>
      </c>
      <c r="R86" s="2">
        <v>37.5</v>
      </c>
      <c r="S86" s="2">
        <v>28.571428571428601</v>
      </c>
      <c r="T86" s="2">
        <v>2.1659454730320902</v>
      </c>
      <c r="U86" s="2">
        <v>1</v>
      </c>
      <c r="V86" s="2">
        <v>0</v>
      </c>
      <c r="W86" s="2">
        <v>0</v>
      </c>
      <c r="X86" s="2">
        <v>-0.29979563761703798</v>
      </c>
      <c r="Y86" s="2">
        <v>7.1976854145677596</v>
      </c>
      <c r="Z86" s="2">
        <v>37.5</v>
      </c>
      <c r="AA86" s="2">
        <v>6.25</v>
      </c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4" t="s">
        <v>179</v>
      </c>
      <c r="B87" s="2" t="s">
        <v>419</v>
      </c>
      <c r="C87" s="2" t="s">
        <v>419</v>
      </c>
      <c r="D87" s="2" t="s">
        <v>419</v>
      </c>
      <c r="E87" s="2"/>
      <c r="F87" s="2"/>
      <c r="G87" s="2"/>
      <c r="H87" s="2"/>
      <c r="I87" s="2"/>
      <c r="J87" s="2"/>
      <c r="K87" s="2"/>
      <c r="L87" s="2"/>
      <c r="M87" s="2">
        <v>21.1</v>
      </c>
      <c r="N87" s="2">
        <v>0</v>
      </c>
      <c r="O87" s="4" t="s">
        <v>178</v>
      </c>
      <c r="P87" s="2" t="s">
        <v>418</v>
      </c>
      <c r="Q87" s="2">
        <v>42.2</v>
      </c>
      <c r="R87" s="2">
        <v>0</v>
      </c>
      <c r="S87" s="2">
        <v>0</v>
      </c>
      <c r="T87" s="2">
        <v>16.8091385331781</v>
      </c>
      <c r="U87" s="2">
        <v>1</v>
      </c>
      <c r="V87" s="2">
        <v>0</v>
      </c>
      <c r="W87" s="2">
        <v>0</v>
      </c>
      <c r="X87" s="2">
        <v>0.90263902060651702</v>
      </c>
      <c r="Y87" s="2">
        <v>4.6792827263234704</v>
      </c>
      <c r="Z87" s="2">
        <v>50</v>
      </c>
      <c r="AA87" s="2">
        <v>5</v>
      </c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4" t="s">
        <v>181</v>
      </c>
      <c r="B88" s="2" t="s">
        <v>419</v>
      </c>
      <c r="C88" s="2" t="s">
        <v>419</v>
      </c>
      <c r="D88" s="2" t="s">
        <v>419</v>
      </c>
      <c r="E88" s="2"/>
      <c r="F88" s="2">
        <v>-4.266</v>
      </c>
      <c r="G88" s="2">
        <v>2.58</v>
      </c>
      <c r="H88" s="2">
        <v>-0.6</v>
      </c>
      <c r="I88" s="2">
        <v>-5.3</v>
      </c>
      <c r="J88" s="2">
        <v>-2.7</v>
      </c>
      <c r="K88" s="2">
        <v>-4.7</v>
      </c>
      <c r="L88" s="2">
        <v>9.4</v>
      </c>
      <c r="M88" s="2">
        <v>7</v>
      </c>
      <c r="N88" s="2">
        <v>5.0541516245487399</v>
      </c>
      <c r="O88" s="4" t="s">
        <v>180</v>
      </c>
      <c r="P88" s="2" t="s">
        <v>424</v>
      </c>
      <c r="Q88" s="2">
        <v>4.5026064749922998</v>
      </c>
      <c r="R88" s="2">
        <v>2.7777777777777799</v>
      </c>
      <c r="S88" s="2">
        <v>25</v>
      </c>
      <c r="T88" s="2">
        <v>0</v>
      </c>
      <c r="U88" s="2">
        <v>1</v>
      </c>
      <c r="V88" s="2">
        <v>0</v>
      </c>
      <c r="W88" s="2">
        <v>1</v>
      </c>
      <c r="X88" s="2">
        <v>-0.18404109101831301</v>
      </c>
      <c r="Y88" s="2">
        <v>6.9552468260448599</v>
      </c>
      <c r="Z88" s="2">
        <v>0</v>
      </c>
      <c r="AA88" s="2">
        <v>10</v>
      </c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4" t="s">
        <v>183</v>
      </c>
      <c r="B89" s="2" t="s">
        <v>416</v>
      </c>
      <c r="C89" s="2" t="s">
        <v>416</v>
      </c>
      <c r="D89" s="2" t="s">
        <v>422</v>
      </c>
      <c r="E89" s="2">
        <v>10</v>
      </c>
      <c r="F89" s="2">
        <v>-7.8559999999999999</v>
      </c>
      <c r="G89" s="2">
        <v>-7.3650000000000002</v>
      </c>
      <c r="H89" s="2">
        <v>-7.8</v>
      </c>
      <c r="I89" s="2">
        <v>-7.7</v>
      </c>
      <c r="J89" s="2">
        <v>-6.9</v>
      </c>
      <c r="K89" s="2">
        <v>0.1</v>
      </c>
      <c r="L89" s="2">
        <v>0</v>
      </c>
      <c r="M89" s="2">
        <v>1</v>
      </c>
      <c r="N89" s="2">
        <v>9.38628158844765</v>
      </c>
      <c r="O89" s="4" t="s">
        <v>182</v>
      </c>
      <c r="P89" s="2" t="s">
        <v>441</v>
      </c>
      <c r="Q89" s="2">
        <v>0.9</v>
      </c>
      <c r="R89" s="2">
        <v>15.1515151515152</v>
      </c>
      <c r="S89" s="2">
        <v>0.19047619047618999</v>
      </c>
      <c r="T89" s="2">
        <v>0</v>
      </c>
      <c r="U89" s="2">
        <v>1</v>
      </c>
      <c r="V89" s="2">
        <v>0</v>
      </c>
      <c r="W89" s="2">
        <v>0</v>
      </c>
      <c r="X89" s="2">
        <v>-1.56219651822609</v>
      </c>
      <c r="Y89" s="2">
        <v>9.8416825329348505</v>
      </c>
      <c r="Z89" s="2">
        <v>25</v>
      </c>
      <c r="AA89" s="2">
        <v>7.5</v>
      </c>
      <c r="AB89" s="2">
        <v>4.5</v>
      </c>
      <c r="AC89" s="2">
        <v>2.38095238095238</v>
      </c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4" t="s">
        <v>185</v>
      </c>
      <c r="B90" s="2" t="s">
        <v>421</v>
      </c>
      <c r="C90" s="2" t="s">
        <v>421</v>
      </c>
      <c r="D90" s="2" t="s">
        <v>452</v>
      </c>
      <c r="E90" s="2">
        <v>7</v>
      </c>
      <c r="F90" s="2">
        <v>-3.7330000000000001</v>
      </c>
      <c r="G90" s="2">
        <v>-0.59</v>
      </c>
      <c r="H90" s="2">
        <v>-0.1</v>
      </c>
      <c r="I90" s="2">
        <v>-9.6</v>
      </c>
      <c r="J90" s="2">
        <v>-6.4</v>
      </c>
      <c r="K90" s="2">
        <v>-9.5</v>
      </c>
      <c r="L90" s="2">
        <v>10</v>
      </c>
      <c r="M90" s="2"/>
      <c r="N90" s="2"/>
      <c r="O90" s="4" t="s">
        <v>453</v>
      </c>
      <c r="P90" s="2" t="s">
        <v>426</v>
      </c>
      <c r="Q90" s="2">
        <v>7.4</v>
      </c>
      <c r="R90" s="2">
        <v>-17.647058823529399</v>
      </c>
      <c r="S90" s="2">
        <v>48.6111111111111</v>
      </c>
      <c r="T90" s="2">
        <v>0</v>
      </c>
      <c r="U90" s="2">
        <v>1</v>
      </c>
      <c r="V90" s="2">
        <v>3.7937295726909599</v>
      </c>
      <c r="W90" s="2">
        <v>1</v>
      </c>
      <c r="X90" s="2">
        <v>1.1217106851326899</v>
      </c>
      <c r="Y90" s="2">
        <v>4.2204547433743098</v>
      </c>
      <c r="Z90" s="2">
        <v>25</v>
      </c>
      <c r="AA90" s="2">
        <v>7.5</v>
      </c>
      <c r="AB90" s="2">
        <v>4</v>
      </c>
      <c r="AC90" s="2">
        <v>4.7619047619047601</v>
      </c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4" t="s">
        <v>187</v>
      </c>
      <c r="B91" s="2" t="s">
        <v>423</v>
      </c>
      <c r="C91" s="2" t="s">
        <v>423</v>
      </c>
      <c r="D91" s="2" t="s">
        <v>454</v>
      </c>
      <c r="E91" s="2">
        <v>3</v>
      </c>
      <c r="F91" s="2">
        <v>-0.77500000000000002</v>
      </c>
      <c r="G91" s="2">
        <v>0.71699999999999997</v>
      </c>
      <c r="H91" s="2">
        <v>0.4</v>
      </c>
      <c r="I91" s="2">
        <v>-1.9</v>
      </c>
      <c r="J91" s="2">
        <v>-1.7</v>
      </c>
      <c r="K91" s="2">
        <v>-2.2999999999999998</v>
      </c>
      <c r="L91" s="2">
        <v>4.5999999999999996</v>
      </c>
      <c r="M91" s="2">
        <v>2</v>
      </c>
      <c r="N91" s="2">
        <v>8.6642599277978292</v>
      </c>
      <c r="O91" s="4" t="s">
        <v>186</v>
      </c>
      <c r="P91" s="2" t="s">
        <v>427</v>
      </c>
      <c r="Q91" s="2">
        <v>2.7085671530115998</v>
      </c>
      <c r="R91" s="2">
        <v>30.909090909090899</v>
      </c>
      <c r="S91" s="2">
        <v>27.0833333333333</v>
      </c>
      <c r="T91" s="2">
        <v>2.2446689113355802</v>
      </c>
      <c r="U91" s="2">
        <v>1</v>
      </c>
      <c r="V91" s="2">
        <v>0</v>
      </c>
      <c r="W91" s="2">
        <v>0</v>
      </c>
      <c r="X91" s="2">
        <v>-0.50500825969437202</v>
      </c>
      <c r="Y91" s="2">
        <v>7.6274867476936103</v>
      </c>
      <c r="Z91" s="2">
        <v>0</v>
      </c>
      <c r="AA91" s="2">
        <v>10</v>
      </c>
      <c r="AB91" s="2">
        <v>4</v>
      </c>
      <c r="AC91" s="2">
        <v>4.7619047619047601</v>
      </c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4" t="s">
        <v>189</v>
      </c>
      <c r="B92" s="2" t="s">
        <v>416</v>
      </c>
      <c r="C92" s="2" t="s">
        <v>416</v>
      </c>
      <c r="D92" s="2" t="s">
        <v>455</v>
      </c>
      <c r="E92" s="2">
        <v>10</v>
      </c>
      <c r="F92" s="2">
        <v>11.638</v>
      </c>
      <c r="G92" s="2">
        <v>-1.1479999999999999</v>
      </c>
      <c r="H92" s="2">
        <v>8.8000000000000007</v>
      </c>
      <c r="I92" s="2">
        <v>-18.7</v>
      </c>
      <c r="J92" s="2">
        <v>1</v>
      </c>
      <c r="K92" s="2">
        <v>-27.5</v>
      </c>
      <c r="L92" s="2">
        <v>10</v>
      </c>
      <c r="M92" s="2"/>
      <c r="N92" s="2"/>
      <c r="O92" s="4" t="s">
        <v>419</v>
      </c>
      <c r="P92" s="2" t="s">
        <v>419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>
        <v>3</v>
      </c>
      <c r="AC92" s="2">
        <v>9.5238095238095202</v>
      </c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4" t="s">
        <v>191</v>
      </c>
      <c r="B93" s="2" t="s">
        <v>419</v>
      </c>
      <c r="C93" s="2" t="s">
        <v>419</v>
      </c>
      <c r="D93" s="2" t="s">
        <v>419</v>
      </c>
      <c r="E93" s="2"/>
      <c r="F93" s="2">
        <v>0.53800000000000003</v>
      </c>
      <c r="G93" s="2">
        <v>1.151</v>
      </c>
      <c r="H93" s="2">
        <v>3.9</v>
      </c>
      <c r="I93" s="2">
        <v>-6.8</v>
      </c>
      <c r="J93" s="2">
        <v>-4.4000000000000004</v>
      </c>
      <c r="K93" s="2">
        <v>-10.7</v>
      </c>
      <c r="L93" s="2">
        <v>10</v>
      </c>
      <c r="M93" s="2"/>
      <c r="N93" s="2"/>
      <c r="O93" s="4" t="s">
        <v>419</v>
      </c>
      <c r="P93" s="2" t="s">
        <v>419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4" t="s">
        <v>193</v>
      </c>
      <c r="B94" s="2" t="s">
        <v>419</v>
      </c>
      <c r="C94" s="2" t="s">
        <v>419</v>
      </c>
      <c r="D94" s="2" t="s">
        <v>419</v>
      </c>
      <c r="E94" s="2"/>
      <c r="F94" s="2"/>
      <c r="G94" s="2"/>
      <c r="H94" s="2"/>
      <c r="I94" s="2"/>
      <c r="J94" s="2"/>
      <c r="K94" s="2"/>
      <c r="L94" s="2"/>
      <c r="M94" s="2">
        <v>7.4999999999999997E-2</v>
      </c>
      <c r="N94" s="2">
        <v>10</v>
      </c>
      <c r="O94" s="4" t="s">
        <v>456</v>
      </c>
      <c r="P94" s="2" t="s">
        <v>418</v>
      </c>
      <c r="Q94" s="2">
        <v>5.7601226993864998</v>
      </c>
      <c r="R94" s="2">
        <v>60</v>
      </c>
      <c r="S94" s="2">
        <v>0</v>
      </c>
      <c r="T94" s="2">
        <v>11.25</v>
      </c>
      <c r="U94" s="2">
        <v>1</v>
      </c>
      <c r="V94" s="2">
        <v>3.6809815950920202</v>
      </c>
      <c r="W94" s="2">
        <v>1</v>
      </c>
      <c r="X94" s="2">
        <v>2.0417032191593401</v>
      </c>
      <c r="Y94" s="2">
        <v>2.2936043694169101</v>
      </c>
      <c r="Z94" s="2">
        <v>50</v>
      </c>
      <c r="AA94" s="2">
        <v>5</v>
      </c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4" t="s">
        <v>195</v>
      </c>
      <c r="B95" s="2" t="s">
        <v>419</v>
      </c>
      <c r="C95" s="2" t="s">
        <v>419</v>
      </c>
      <c r="D95" s="2" t="s">
        <v>419</v>
      </c>
      <c r="E95" s="2"/>
      <c r="F95" s="2">
        <v>6.266</v>
      </c>
      <c r="G95" s="2">
        <v>9.0449999999999999</v>
      </c>
      <c r="H95" s="2">
        <v>4.8</v>
      </c>
      <c r="I95" s="2">
        <v>-11.3</v>
      </c>
      <c r="J95" s="2">
        <v>-14.1</v>
      </c>
      <c r="K95" s="2">
        <v>-16.100000000000001</v>
      </c>
      <c r="L95" s="2">
        <v>10</v>
      </c>
      <c r="M95" s="2">
        <v>1.5</v>
      </c>
      <c r="N95" s="2">
        <v>9.0252707581227405</v>
      </c>
      <c r="O95" s="4" t="s">
        <v>194</v>
      </c>
      <c r="P95" s="2" t="s">
        <v>424</v>
      </c>
      <c r="Q95" s="2">
        <v>1.5</v>
      </c>
      <c r="R95" s="2">
        <v>45.454545454545503</v>
      </c>
      <c r="S95" s="2">
        <v>19.230769230769202</v>
      </c>
      <c r="T95" s="2">
        <v>3.3781398698162997E-2</v>
      </c>
      <c r="U95" s="2">
        <v>1</v>
      </c>
      <c r="V95" s="2">
        <v>0</v>
      </c>
      <c r="W95" s="2">
        <v>0</v>
      </c>
      <c r="X95" s="2">
        <v>-0.51005600078241697</v>
      </c>
      <c r="Y95" s="2">
        <v>7.6380588354480299</v>
      </c>
      <c r="Z95" s="2">
        <v>37.5</v>
      </c>
      <c r="AA95" s="2">
        <v>6.25</v>
      </c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4" t="s">
        <v>197</v>
      </c>
      <c r="B96" s="2" t="s">
        <v>416</v>
      </c>
      <c r="C96" s="2" t="s">
        <v>416</v>
      </c>
      <c r="D96" s="2" t="s">
        <v>444</v>
      </c>
      <c r="E96" s="2">
        <v>10</v>
      </c>
      <c r="F96" s="2">
        <v>-5.4870000000000001</v>
      </c>
      <c r="G96" s="2">
        <v>-4.6630000000000003</v>
      </c>
      <c r="H96" s="2">
        <v>-5.0999999999999996</v>
      </c>
      <c r="I96" s="2">
        <v>-6.2</v>
      </c>
      <c r="J96" s="2">
        <v>-5.5</v>
      </c>
      <c r="K96" s="2">
        <v>-1.1000000000000001</v>
      </c>
      <c r="L96" s="2">
        <v>2.2000000000000002</v>
      </c>
      <c r="M96" s="2"/>
      <c r="N96" s="2"/>
      <c r="O96" s="4" t="s">
        <v>457</v>
      </c>
      <c r="P96" s="2" t="s">
        <v>418</v>
      </c>
      <c r="Q96" s="2">
        <v>9.93839609348416E-2</v>
      </c>
      <c r="R96" s="2">
        <v>18.3333333333333</v>
      </c>
      <c r="S96" s="2">
        <v>20</v>
      </c>
      <c r="T96" s="2">
        <v>0.116936064166186</v>
      </c>
      <c r="U96" s="2">
        <v>1</v>
      </c>
      <c r="V96" s="2">
        <v>0</v>
      </c>
      <c r="W96" s="2">
        <v>0</v>
      </c>
      <c r="X96" s="2">
        <v>-1.1272431803360401</v>
      </c>
      <c r="Y96" s="2">
        <v>8.9307077469773102</v>
      </c>
      <c r="Z96" s="2">
        <v>87.5</v>
      </c>
      <c r="AA96" s="2">
        <v>1.25</v>
      </c>
      <c r="AB96" s="2">
        <v>3</v>
      </c>
      <c r="AC96" s="2">
        <v>9.5238095238095202</v>
      </c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4" t="s">
        <v>199</v>
      </c>
      <c r="B97" s="2" t="s">
        <v>419</v>
      </c>
      <c r="C97" s="2" t="s">
        <v>419</v>
      </c>
      <c r="D97" s="2" t="s">
        <v>419</v>
      </c>
      <c r="E97" s="2"/>
      <c r="F97" s="2">
        <v>-8.6359999999999992</v>
      </c>
      <c r="G97" s="2">
        <v>-11.287000000000001</v>
      </c>
      <c r="H97" s="2">
        <v>-10.7</v>
      </c>
      <c r="I97" s="2">
        <v>-15.3</v>
      </c>
      <c r="J97" s="2"/>
      <c r="K97" s="2">
        <v>-4.5999999999999996</v>
      </c>
      <c r="L97" s="2">
        <v>9.1999999999999993</v>
      </c>
      <c r="M97" s="2"/>
      <c r="N97" s="2"/>
      <c r="O97" s="4" t="s">
        <v>198</v>
      </c>
      <c r="P97" s="2" t="s">
        <v>418</v>
      </c>
      <c r="Q97" s="2">
        <v>1.9318101184985501</v>
      </c>
      <c r="R97" s="2">
        <v>0</v>
      </c>
      <c r="S97" s="2">
        <v>0</v>
      </c>
      <c r="T97" s="2">
        <v>0</v>
      </c>
      <c r="U97" s="2">
        <v>1</v>
      </c>
      <c r="V97" s="2">
        <v>0</v>
      </c>
      <c r="W97" s="2">
        <v>0</v>
      </c>
      <c r="X97" s="2">
        <v>-1.82692734853737</v>
      </c>
      <c r="Y97" s="2">
        <v>10</v>
      </c>
      <c r="Z97" s="2">
        <v>25</v>
      </c>
      <c r="AA97" s="2">
        <v>7.5</v>
      </c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4" t="s">
        <v>201</v>
      </c>
      <c r="B98" s="2" t="s">
        <v>421</v>
      </c>
      <c r="C98" s="2" t="s">
        <v>416</v>
      </c>
      <c r="D98" s="2" t="s">
        <v>448</v>
      </c>
      <c r="E98" s="2">
        <v>7</v>
      </c>
      <c r="F98" s="2">
        <v>-4.7919999999999998</v>
      </c>
      <c r="G98" s="2">
        <v>-5.0990000000000002</v>
      </c>
      <c r="H98" s="2">
        <v>-5.4</v>
      </c>
      <c r="I98" s="2">
        <v>-5.2</v>
      </c>
      <c r="J98" s="2">
        <v>-4.0999999999999996</v>
      </c>
      <c r="K98" s="2">
        <v>0.1</v>
      </c>
      <c r="L98" s="2">
        <v>0</v>
      </c>
      <c r="M98" s="2"/>
      <c r="N98" s="2"/>
      <c r="O98" s="4" t="s">
        <v>200</v>
      </c>
      <c r="P98" s="2" t="s">
        <v>426</v>
      </c>
      <c r="Q98" s="2">
        <v>1.89323401613904</v>
      </c>
      <c r="R98" s="2">
        <v>16.6666666666667</v>
      </c>
      <c r="S98" s="2">
        <v>0</v>
      </c>
      <c r="T98" s="2">
        <v>0</v>
      </c>
      <c r="U98" s="2">
        <v>1</v>
      </c>
      <c r="V98" s="2">
        <v>0</v>
      </c>
      <c r="W98" s="2">
        <v>0</v>
      </c>
      <c r="X98" s="2">
        <v>-1.4828931519080799</v>
      </c>
      <c r="Y98" s="2">
        <v>9.6755880099965506</v>
      </c>
      <c r="Z98" s="2">
        <v>0</v>
      </c>
      <c r="AA98" s="2">
        <v>10</v>
      </c>
      <c r="AB98" s="2">
        <v>3</v>
      </c>
      <c r="AC98" s="2">
        <v>9.5238095238095202</v>
      </c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4" t="s">
        <v>203</v>
      </c>
      <c r="B99" s="2" t="s">
        <v>419</v>
      </c>
      <c r="C99" s="2" t="s">
        <v>419</v>
      </c>
      <c r="D99" s="2" t="s">
        <v>419</v>
      </c>
      <c r="E99" s="2"/>
      <c r="F99" s="2">
        <v>-43.463999999999999</v>
      </c>
      <c r="G99" s="2">
        <v>-0.19400000000000001</v>
      </c>
      <c r="H99" s="2">
        <v>8.8000000000000007</v>
      </c>
      <c r="I99" s="2">
        <v>-7.2</v>
      </c>
      <c r="J99" s="2">
        <v>-19.100000000000001</v>
      </c>
      <c r="K99" s="2">
        <v>-16</v>
      </c>
      <c r="L99" s="2">
        <v>10</v>
      </c>
      <c r="M99" s="2">
        <v>1</v>
      </c>
      <c r="N99" s="2">
        <v>9.38628158844765</v>
      </c>
      <c r="O99" s="4" t="s">
        <v>202</v>
      </c>
      <c r="P99" s="2" t="s">
        <v>418</v>
      </c>
      <c r="Q99" s="2">
        <v>1.694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-3.75481644350719</v>
      </c>
      <c r="Y99" s="2">
        <v>10</v>
      </c>
      <c r="Z99" s="2">
        <v>0</v>
      </c>
      <c r="AA99" s="2">
        <v>10</v>
      </c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4" t="s">
        <v>205</v>
      </c>
      <c r="B100" s="2" t="s">
        <v>419</v>
      </c>
      <c r="C100" s="2" t="s">
        <v>419</v>
      </c>
      <c r="D100" s="2" t="s">
        <v>2</v>
      </c>
      <c r="E100" s="2"/>
      <c r="F100" s="2">
        <v>-2.2149999999999999</v>
      </c>
      <c r="G100" s="2">
        <v>-0.997</v>
      </c>
      <c r="H100" s="2">
        <v>-2.2000000000000002</v>
      </c>
      <c r="I100" s="2">
        <v>-8.1999999999999993</v>
      </c>
      <c r="J100" s="2">
        <v>-3.3</v>
      </c>
      <c r="K100" s="2">
        <v>-6</v>
      </c>
      <c r="L100" s="2">
        <v>10</v>
      </c>
      <c r="M100" s="2"/>
      <c r="N100" s="2"/>
      <c r="O100" s="4" t="s">
        <v>419</v>
      </c>
      <c r="P100" s="2" t="s">
        <v>419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>
        <v>4.5</v>
      </c>
      <c r="AC100" s="2">
        <v>2.38095238095238</v>
      </c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4" t="s">
        <v>207</v>
      </c>
      <c r="B101" s="2" t="s">
        <v>419</v>
      </c>
      <c r="C101" s="2" t="s">
        <v>419</v>
      </c>
      <c r="D101" s="2" t="s">
        <v>419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4" t="s">
        <v>419</v>
      </c>
      <c r="P101" s="2" t="s">
        <v>419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4" t="s">
        <v>209</v>
      </c>
      <c r="B102" s="2" t="s">
        <v>419</v>
      </c>
      <c r="C102" s="2" t="s">
        <v>419</v>
      </c>
      <c r="D102" s="2" t="s">
        <v>419</v>
      </c>
      <c r="E102" s="2"/>
      <c r="F102" s="2">
        <v>-5.5030000000000001</v>
      </c>
      <c r="G102" s="2">
        <v>-5.2960000000000003</v>
      </c>
      <c r="H102" s="2">
        <v>-6.8</v>
      </c>
      <c r="I102" s="2">
        <v>-9.4</v>
      </c>
      <c r="J102" s="2">
        <v>-8.3000000000000007</v>
      </c>
      <c r="K102" s="2">
        <v>-2.7</v>
      </c>
      <c r="L102" s="2">
        <v>5.4</v>
      </c>
      <c r="M102" s="2">
        <v>0.1</v>
      </c>
      <c r="N102" s="2">
        <v>10</v>
      </c>
      <c r="O102" s="4" t="s">
        <v>208</v>
      </c>
      <c r="P102" s="2" t="s">
        <v>418</v>
      </c>
      <c r="Q102" s="2">
        <v>0.36</v>
      </c>
      <c r="R102" s="2">
        <v>28.717948717948701</v>
      </c>
      <c r="S102" s="2">
        <v>37.5</v>
      </c>
      <c r="T102" s="2">
        <v>1</v>
      </c>
      <c r="U102" s="2">
        <v>1</v>
      </c>
      <c r="V102" s="2">
        <v>0.43425866617450698</v>
      </c>
      <c r="W102" s="2">
        <v>1</v>
      </c>
      <c r="X102" s="2">
        <v>0.55789982139205396</v>
      </c>
      <c r="Y102" s="2">
        <v>5.40131125411685</v>
      </c>
      <c r="Z102" s="2">
        <v>50</v>
      </c>
      <c r="AA102" s="2">
        <v>5</v>
      </c>
      <c r="AB102" s="2">
        <v>3.5</v>
      </c>
      <c r="AC102" s="2">
        <v>7.1428571428571397</v>
      </c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4" t="s">
        <v>211</v>
      </c>
      <c r="B103" s="2" t="s">
        <v>421</v>
      </c>
      <c r="C103" s="2" t="s">
        <v>421</v>
      </c>
      <c r="D103" s="2" t="s">
        <v>458</v>
      </c>
      <c r="E103" s="2">
        <v>7</v>
      </c>
      <c r="F103" s="2">
        <v>-4.0339999999999998</v>
      </c>
      <c r="G103" s="2">
        <v>-4.444</v>
      </c>
      <c r="H103" s="2">
        <v>-3.8</v>
      </c>
      <c r="I103" s="2">
        <v>-2</v>
      </c>
      <c r="J103" s="2">
        <v>-7</v>
      </c>
      <c r="K103" s="2">
        <v>1.8</v>
      </c>
      <c r="L103" s="2">
        <v>0</v>
      </c>
      <c r="M103" s="2">
        <v>2</v>
      </c>
      <c r="N103" s="2">
        <v>8.6642599277978292</v>
      </c>
      <c r="O103" s="4" t="s">
        <v>210</v>
      </c>
      <c r="P103" s="2" t="s">
        <v>424</v>
      </c>
      <c r="Q103" s="2">
        <v>5.8571428571428603</v>
      </c>
      <c r="R103" s="2">
        <v>44</v>
      </c>
      <c r="S103" s="2">
        <v>0</v>
      </c>
      <c r="T103" s="2">
        <v>0</v>
      </c>
      <c r="U103" s="2">
        <v>1</v>
      </c>
      <c r="V103" s="2">
        <v>0</v>
      </c>
      <c r="W103" s="2">
        <v>0</v>
      </c>
      <c r="X103" s="2">
        <v>-0.70884833850426998</v>
      </c>
      <c r="Y103" s="2">
        <v>8.0544133993298708</v>
      </c>
      <c r="Z103" s="2">
        <v>0</v>
      </c>
      <c r="AA103" s="2">
        <v>10</v>
      </c>
      <c r="AB103" s="2">
        <v>3.5</v>
      </c>
      <c r="AC103" s="2">
        <v>7.1428571428571397</v>
      </c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4" t="s">
        <v>213</v>
      </c>
      <c r="B104" s="2" t="s">
        <v>419</v>
      </c>
      <c r="C104" s="2" t="s">
        <v>419</v>
      </c>
      <c r="D104" s="2" t="s">
        <v>419</v>
      </c>
      <c r="E104" s="2"/>
      <c r="F104" s="2"/>
      <c r="G104" s="2"/>
      <c r="H104" s="2"/>
      <c r="I104" s="2"/>
      <c r="J104" s="2"/>
      <c r="K104" s="2"/>
      <c r="L104" s="2"/>
      <c r="M104" s="2">
        <v>5</v>
      </c>
      <c r="N104" s="2">
        <v>6.4981949458483799</v>
      </c>
      <c r="O104" s="4" t="s">
        <v>212</v>
      </c>
      <c r="P104" s="2" t="s">
        <v>418</v>
      </c>
      <c r="Q104" s="2">
        <v>20.953959998735101</v>
      </c>
      <c r="R104" s="2">
        <v>0</v>
      </c>
      <c r="S104" s="2">
        <v>100</v>
      </c>
      <c r="T104" s="2">
        <v>17.929770884211699</v>
      </c>
      <c r="U104" s="2">
        <v>1</v>
      </c>
      <c r="V104" s="2">
        <v>0</v>
      </c>
      <c r="W104" s="2">
        <v>0</v>
      </c>
      <c r="X104" s="2">
        <v>1.88834043343477</v>
      </c>
      <c r="Y104" s="2">
        <v>2.6148103902214102</v>
      </c>
      <c r="Z104" s="2">
        <v>62.5</v>
      </c>
      <c r="AA104" s="2">
        <v>3.75</v>
      </c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4" t="s">
        <v>215</v>
      </c>
      <c r="B105" s="2" t="s">
        <v>419</v>
      </c>
      <c r="C105" s="2" t="s">
        <v>419</v>
      </c>
      <c r="D105" s="2" t="s">
        <v>419</v>
      </c>
      <c r="E105" s="2"/>
      <c r="F105" s="2"/>
      <c r="G105" s="2"/>
      <c r="H105" s="2"/>
      <c r="I105" s="2"/>
      <c r="J105" s="2"/>
      <c r="K105" s="2"/>
      <c r="L105" s="2"/>
      <c r="M105" s="2">
        <v>15</v>
      </c>
      <c r="N105" s="2">
        <v>0</v>
      </c>
      <c r="O105" s="4" t="s">
        <v>214</v>
      </c>
      <c r="P105" s="2" t="s">
        <v>418</v>
      </c>
      <c r="Q105" s="2">
        <v>19.223337415263501</v>
      </c>
      <c r="R105" s="2">
        <v>0</v>
      </c>
      <c r="S105" s="2">
        <v>0</v>
      </c>
      <c r="T105" s="2">
        <v>20.239999999999998</v>
      </c>
      <c r="U105" s="2">
        <v>1</v>
      </c>
      <c r="V105" s="2">
        <v>0</v>
      </c>
      <c r="W105" s="2">
        <v>0</v>
      </c>
      <c r="X105" s="2">
        <v>-0.16563303766340801</v>
      </c>
      <c r="Y105" s="2">
        <v>6.91669263872393</v>
      </c>
      <c r="Z105" s="2">
        <v>62.5</v>
      </c>
      <c r="AA105" s="2">
        <v>3.75</v>
      </c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4" t="s">
        <v>217</v>
      </c>
      <c r="B106" s="2" t="s">
        <v>419</v>
      </c>
      <c r="C106" s="2" t="s">
        <v>419</v>
      </c>
      <c r="D106" s="2" t="s">
        <v>419</v>
      </c>
      <c r="E106" s="2"/>
      <c r="F106" s="2"/>
      <c r="G106" s="2"/>
      <c r="H106" s="2"/>
      <c r="I106" s="2"/>
      <c r="J106" s="2"/>
      <c r="K106" s="2"/>
      <c r="L106" s="2"/>
      <c r="M106" s="2">
        <v>12</v>
      </c>
      <c r="N106" s="2">
        <v>1.44404332129964</v>
      </c>
      <c r="O106" s="4" t="s">
        <v>216</v>
      </c>
      <c r="P106" s="2" t="s">
        <v>418</v>
      </c>
      <c r="Q106" s="2">
        <v>14.6740432976164</v>
      </c>
      <c r="R106" s="2">
        <v>0</v>
      </c>
      <c r="S106" s="2">
        <v>0</v>
      </c>
      <c r="T106" s="2">
        <v>19.0914196033671</v>
      </c>
      <c r="U106" s="2">
        <v>1</v>
      </c>
      <c r="V106" s="2">
        <v>0</v>
      </c>
      <c r="W106" s="2">
        <v>0</v>
      </c>
      <c r="X106" s="2">
        <v>-0.44581430252159299</v>
      </c>
      <c r="Y106" s="2">
        <v>7.5035097649509703</v>
      </c>
      <c r="Z106" s="2">
        <v>100</v>
      </c>
      <c r="AA106" s="2">
        <v>0</v>
      </c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4" t="s">
        <v>219</v>
      </c>
      <c r="B107" s="2" t="s">
        <v>419</v>
      </c>
      <c r="C107" s="2" t="s">
        <v>419</v>
      </c>
      <c r="D107" s="2" t="s">
        <v>419</v>
      </c>
      <c r="E107" s="2"/>
      <c r="F107" s="2">
        <v>-3.4929999999999999</v>
      </c>
      <c r="G107" s="2">
        <v>-3.7360000000000002</v>
      </c>
      <c r="H107" s="2">
        <v>-4.0999999999999996</v>
      </c>
      <c r="I107" s="2">
        <v>-7.1</v>
      </c>
      <c r="J107" s="2">
        <v>-4.5</v>
      </c>
      <c r="K107" s="2">
        <v>-3</v>
      </c>
      <c r="L107" s="2">
        <v>6</v>
      </c>
      <c r="M107" s="2">
        <v>2.7</v>
      </c>
      <c r="N107" s="2">
        <v>8.1588447653429608</v>
      </c>
      <c r="O107" s="4" t="s">
        <v>218</v>
      </c>
      <c r="P107" s="2" t="s">
        <v>418</v>
      </c>
      <c r="Q107" s="2">
        <v>3</v>
      </c>
      <c r="R107" s="2">
        <v>33.3333333333333</v>
      </c>
      <c r="S107" s="2">
        <v>0</v>
      </c>
      <c r="T107" s="2">
        <v>4.5266129032258098</v>
      </c>
      <c r="U107" s="2">
        <v>1</v>
      </c>
      <c r="V107" s="2">
        <v>3</v>
      </c>
      <c r="W107" s="2">
        <v>1</v>
      </c>
      <c r="X107" s="2">
        <v>0.89514607202073204</v>
      </c>
      <c r="Y107" s="2">
        <v>4.6949761045309799</v>
      </c>
      <c r="Z107" s="2">
        <v>25</v>
      </c>
      <c r="AA107" s="2">
        <v>7.5</v>
      </c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4" t="s">
        <v>221</v>
      </c>
      <c r="B108" s="2" t="s">
        <v>423</v>
      </c>
      <c r="C108" s="2" t="s">
        <v>423</v>
      </c>
      <c r="D108" s="2" t="s">
        <v>430</v>
      </c>
      <c r="E108" s="2">
        <v>3</v>
      </c>
      <c r="F108" s="2">
        <v>-0.80700000000000005</v>
      </c>
      <c r="G108" s="2">
        <v>-1.0569999999999999</v>
      </c>
      <c r="H108" s="2">
        <v>-1.5</v>
      </c>
      <c r="I108" s="2">
        <v>-5.5</v>
      </c>
      <c r="J108" s="2">
        <v>-3.3</v>
      </c>
      <c r="K108" s="2">
        <v>-4</v>
      </c>
      <c r="L108" s="2">
        <v>8</v>
      </c>
      <c r="M108" s="2"/>
      <c r="N108" s="2"/>
      <c r="O108" s="4" t="s">
        <v>459</v>
      </c>
      <c r="P108" s="2" t="s">
        <v>418</v>
      </c>
      <c r="Q108" s="2">
        <v>2.4</v>
      </c>
      <c r="R108" s="2">
        <v>50</v>
      </c>
      <c r="S108" s="2">
        <v>-7.6879910213243603</v>
      </c>
      <c r="T108" s="2">
        <v>0</v>
      </c>
      <c r="U108" s="2">
        <v>1</v>
      </c>
      <c r="V108" s="2">
        <v>0</v>
      </c>
      <c r="W108" s="2">
        <v>0</v>
      </c>
      <c r="X108" s="2">
        <v>-0.92204992405247499</v>
      </c>
      <c r="Y108" s="2">
        <v>8.5009469739490502</v>
      </c>
      <c r="Z108" s="2">
        <v>37.5</v>
      </c>
      <c r="AA108" s="2">
        <v>6.25</v>
      </c>
      <c r="AB108" s="2">
        <v>4.5</v>
      </c>
      <c r="AC108" s="2">
        <v>2.38095238095238</v>
      </c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4" t="s">
        <v>223</v>
      </c>
      <c r="B109" s="2" t="s">
        <v>421</v>
      </c>
      <c r="C109" s="2" t="s">
        <v>421</v>
      </c>
      <c r="D109" s="2" t="s">
        <v>458</v>
      </c>
      <c r="E109" s="2">
        <v>7</v>
      </c>
      <c r="F109" s="2">
        <v>-2.1030000000000002</v>
      </c>
      <c r="G109" s="2">
        <v>-1.329</v>
      </c>
      <c r="H109" s="2">
        <v>-1.4</v>
      </c>
      <c r="I109" s="2">
        <v>-4</v>
      </c>
      <c r="J109" s="2">
        <v>-4.8</v>
      </c>
      <c r="K109" s="2">
        <v>-2.6</v>
      </c>
      <c r="L109" s="2">
        <v>5.2</v>
      </c>
      <c r="M109" s="2"/>
      <c r="N109" s="2"/>
      <c r="O109" s="4" t="s">
        <v>222</v>
      </c>
      <c r="P109" s="2" t="s">
        <v>424</v>
      </c>
      <c r="Q109" s="2">
        <v>3.4443478260869602</v>
      </c>
      <c r="R109" s="2">
        <v>0</v>
      </c>
      <c r="S109" s="2">
        <v>0</v>
      </c>
      <c r="T109" s="2">
        <v>1.2</v>
      </c>
      <c r="U109" s="2">
        <v>1</v>
      </c>
      <c r="V109" s="2">
        <v>0</v>
      </c>
      <c r="W109" s="2">
        <v>1</v>
      </c>
      <c r="X109" s="2">
        <v>-0.76442129647243695</v>
      </c>
      <c r="Y109" s="2">
        <v>8.1708064904500901</v>
      </c>
      <c r="Z109" s="2">
        <v>50</v>
      </c>
      <c r="AA109" s="2">
        <v>5</v>
      </c>
      <c r="AB109" s="2">
        <v>4</v>
      </c>
      <c r="AC109" s="2">
        <v>4.7619047619047601</v>
      </c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4" t="s">
        <v>225</v>
      </c>
      <c r="B110" s="2" t="s">
        <v>416</v>
      </c>
      <c r="C110" s="2" t="s">
        <v>416</v>
      </c>
      <c r="D110" s="2" t="s">
        <v>430</v>
      </c>
      <c r="E110" s="2">
        <v>10</v>
      </c>
      <c r="F110" s="2">
        <v>-6.3440000000000003</v>
      </c>
      <c r="G110" s="2">
        <v>-5.2320000000000002</v>
      </c>
      <c r="H110" s="2">
        <v>-5.6</v>
      </c>
      <c r="I110" s="2">
        <v>-12</v>
      </c>
      <c r="J110" s="2">
        <v>-6.4</v>
      </c>
      <c r="K110" s="2">
        <v>-6.4</v>
      </c>
      <c r="L110" s="2">
        <v>10</v>
      </c>
      <c r="M110" s="2">
        <v>2.8</v>
      </c>
      <c r="N110" s="2">
        <v>8.0866425992779796</v>
      </c>
      <c r="O110" s="4" t="s">
        <v>224</v>
      </c>
      <c r="P110" s="2" t="s">
        <v>426</v>
      </c>
      <c r="Q110" s="2">
        <v>3.4</v>
      </c>
      <c r="R110" s="2">
        <v>0</v>
      </c>
      <c r="S110" s="2">
        <v>50</v>
      </c>
      <c r="T110" s="2">
        <v>0</v>
      </c>
      <c r="U110" s="2">
        <v>1</v>
      </c>
      <c r="V110" s="2">
        <v>9.5057034220532302</v>
      </c>
      <c r="W110" s="2">
        <v>1</v>
      </c>
      <c r="X110" s="2">
        <v>2.9563892311847302</v>
      </c>
      <c r="Y110" s="2">
        <v>0.37786807902473801</v>
      </c>
      <c r="Z110" s="2"/>
      <c r="AA110" s="2"/>
      <c r="AB110" s="2">
        <v>3.5</v>
      </c>
      <c r="AC110" s="2">
        <v>7.1428571428571397</v>
      </c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4" t="s">
        <v>227</v>
      </c>
      <c r="B111" s="2" t="s">
        <v>419</v>
      </c>
      <c r="C111" s="2" t="s">
        <v>419</v>
      </c>
      <c r="D111" s="2" t="s">
        <v>419</v>
      </c>
      <c r="E111" s="2"/>
      <c r="F111" s="2">
        <v>-1.0640000000000001</v>
      </c>
      <c r="G111" s="2">
        <v>-2.2010000000000001</v>
      </c>
      <c r="H111" s="2">
        <v>-2.2999999999999998</v>
      </c>
      <c r="I111" s="2">
        <v>-4.2</v>
      </c>
      <c r="J111" s="2">
        <v>-2.2000000000000002</v>
      </c>
      <c r="K111" s="2">
        <v>-1.9</v>
      </c>
      <c r="L111" s="2">
        <v>3.8</v>
      </c>
      <c r="M111" s="2">
        <v>1.5</v>
      </c>
      <c r="N111" s="2">
        <v>9.0252707581227405</v>
      </c>
      <c r="O111" s="4" t="s">
        <v>226</v>
      </c>
      <c r="P111" s="2" t="s">
        <v>418</v>
      </c>
      <c r="Q111" s="2">
        <v>2</v>
      </c>
      <c r="R111" s="2">
        <v>39.285714285714299</v>
      </c>
      <c r="S111" s="2">
        <v>15</v>
      </c>
      <c r="T111" s="2">
        <v>5.8510204081632704</v>
      </c>
      <c r="U111" s="2">
        <v>1</v>
      </c>
      <c r="V111" s="2">
        <v>9.6191522762951305</v>
      </c>
      <c r="W111" s="2">
        <v>1</v>
      </c>
      <c r="X111" s="2">
        <v>3.2339532458532498</v>
      </c>
      <c r="Y111" s="2">
        <v>0</v>
      </c>
      <c r="Z111" s="2">
        <v>75</v>
      </c>
      <c r="AA111" s="2">
        <v>2.5</v>
      </c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4" t="s">
        <v>229</v>
      </c>
      <c r="B112" s="2" t="s">
        <v>416</v>
      </c>
      <c r="C112" s="2" t="s">
        <v>460</v>
      </c>
      <c r="D112" s="2" t="s">
        <v>442</v>
      </c>
      <c r="E112" s="2">
        <v>10</v>
      </c>
      <c r="F112" s="2">
        <v>4.3929999999999998</v>
      </c>
      <c r="G112" s="2">
        <v>2.5379999999999998</v>
      </c>
      <c r="H112" s="2">
        <v>2</v>
      </c>
      <c r="I112" s="2">
        <v>0.3</v>
      </c>
      <c r="J112" s="2">
        <v>-0.3</v>
      </c>
      <c r="K112" s="2">
        <v>-1.6</v>
      </c>
      <c r="L112" s="2">
        <v>3.2</v>
      </c>
      <c r="M112" s="2"/>
      <c r="N112" s="2"/>
      <c r="O112" s="4" t="s">
        <v>419</v>
      </c>
      <c r="P112" s="2" t="s">
        <v>419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>
        <v>3</v>
      </c>
      <c r="AC112" s="2">
        <v>9.5238095238095202</v>
      </c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4" t="s">
        <v>231</v>
      </c>
      <c r="B113" s="2" t="s">
        <v>419</v>
      </c>
      <c r="C113" s="2" t="s">
        <v>419</v>
      </c>
      <c r="D113" s="2" t="s">
        <v>419</v>
      </c>
      <c r="E113" s="2"/>
      <c r="F113" s="2">
        <v>-2.74</v>
      </c>
      <c r="G113" s="2">
        <v>-1.7629999999999999</v>
      </c>
      <c r="H113" s="2">
        <v>-2</v>
      </c>
      <c r="I113" s="2">
        <v>-6.5</v>
      </c>
      <c r="J113" s="2">
        <v>-3.1</v>
      </c>
      <c r="K113" s="2">
        <v>-4.5999999999999996</v>
      </c>
      <c r="L113" s="2">
        <v>9.1999999999999993</v>
      </c>
      <c r="M113" s="2"/>
      <c r="N113" s="2"/>
      <c r="O113" s="4" t="s">
        <v>461</v>
      </c>
      <c r="P113" s="2" t="s">
        <v>418</v>
      </c>
      <c r="Q113" s="2">
        <v>1.2</v>
      </c>
      <c r="R113" s="2">
        <v>25</v>
      </c>
      <c r="S113" s="2">
        <v>0</v>
      </c>
      <c r="T113" s="2">
        <v>0</v>
      </c>
      <c r="U113" s="2">
        <v>1</v>
      </c>
      <c r="V113" s="2">
        <v>0</v>
      </c>
      <c r="W113" s="2">
        <v>1</v>
      </c>
      <c r="X113" s="2">
        <v>-0.40737288913626202</v>
      </c>
      <c r="Y113" s="2">
        <v>7.4229973161892504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4" t="s">
        <v>233</v>
      </c>
      <c r="B114" s="2" t="s">
        <v>421</v>
      </c>
      <c r="C114" s="2" t="s">
        <v>421</v>
      </c>
      <c r="D114" s="2" t="s">
        <v>430</v>
      </c>
      <c r="E114" s="2">
        <v>7</v>
      </c>
      <c r="F114" s="2">
        <v>-2.8620000000000001</v>
      </c>
      <c r="G114" s="2">
        <v>-4.7699999999999996</v>
      </c>
      <c r="H114" s="2">
        <v>-1.7</v>
      </c>
      <c r="I114" s="2">
        <v>-5.8</v>
      </c>
      <c r="J114" s="2">
        <v>-3.3</v>
      </c>
      <c r="K114" s="2">
        <v>-4.0999999999999996</v>
      </c>
      <c r="L114" s="2">
        <v>8.1999999999999993</v>
      </c>
      <c r="M114" s="2">
        <v>0.5</v>
      </c>
      <c r="N114" s="2">
        <v>9.7472924187725596</v>
      </c>
      <c r="O114" s="4" t="s">
        <v>232</v>
      </c>
      <c r="P114" s="2" t="s">
        <v>418</v>
      </c>
      <c r="Q114" s="2">
        <v>0.6</v>
      </c>
      <c r="R114" s="2">
        <v>15.5555555555556</v>
      </c>
      <c r="S114" s="2">
        <v>0</v>
      </c>
      <c r="T114" s="2">
        <v>1.4</v>
      </c>
      <c r="U114" s="2">
        <v>1</v>
      </c>
      <c r="V114" s="2">
        <v>0</v>
      </c>
      <c r="W114" s="2">
        <v>0</v>
      </c>
      <c r="X114" s="2">
        <v>-1.5207510439198899</v>
      </c>
      <c r="Y114" s="2">
        <v>9.7548783201699791</v>
      </c>
      <c r="Z114" s="2">
        <v>0</v>
      </c>
      <c r="AA114" s="2">
        <v>10</v>
      </c>
      <c r="AB114" s="2">
        <v>4</v>
      </c>
      <c r="AC114" s="2">
        <v>4.7619047619047601</v>
      </c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4" t="s">
        <v>235</v>
      </c>
      <c r="B115" s="2" t="s">
        <v>419</v>
      </c>
      <c r="C115" s="2" t="s">
        <v>419</v>
      </c>
      <c r="D115" s="2" t="s">
        <v>419</v>
      </c>
      <c r="E115" s="2"/>
      <c r="F115" s="2"/>
      <c r="G115" s="2"/>
      <c r="H115" s="2"/>
      <c r="I115" s="2"/>
      <c r="J115" s="2"/>
      <c r="K115" s="2"/>
      <c r="L115" s="2"/>
      <c r="M115" s="2">
        <v>4</v>
      </c>
      <c r="N115" s="2">
        <v>7.2202166064981901</v>
      </c>
      <c r="O115" s="4" t="s">
        <v>234</v>
      </c>
      <c r="P115" s="2" t="s">
        <v>426</v>
      </c>
      <c r="Q115" s="2">
        <v>17.9710508549297</v>
      </c>
      <c r="R115" s="2">
        <v>0</v>
      </c>
      <c r="S115" s="2">
        <v>0</v>
      </c>
      <c r="T115" s="2">
        <v>23.34</v>
      </c>
      <c r="U115" s="2">
        <v>1</v>
      </c>
      <c r="V115" s="2">
        <v>0</v>
      </c>
      <c r="W115" s="2">
        <v>0</v>
      </c>
      <c r="X115" s="2">
        <v>-0.114424437669464</v>
      </c>
      <c r="Y115" s="2">
        <v>6.8094403443859504</v>
      </c>
      <c r="Z115" s="2">
        <v>62.5</v>
      </c>
      <c r="AA115" s="2">
        <v>3.75</v>
      </c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4" t="s">
        <v>237</v>
      </c>
      <c r="B116" s="2" t="s">
        <v>423</v>
      </c>
      <c r="C116" s="2" t="s">
        <v>423</v>
      </c>
      <c r="D116" s="2" t="s">
        <v>448</v>
      </c>
      <c r="E116" s="2">
        <v>3</v>
      </c>
      <c r="F116" s="2">
        <v>-2.7389999999999999</v>
      </c>
      <c r="G116" s="2">
        <v>-3.0129999999999999</v>
      </c>
      <c r="H116" s="2">
        <v>-3.5</v>
      </c>
      <c r="I116" s="2">
        <v>-4.7</v>
      </c>
      <c r="J116" s="2">
        <v>-4.5999999999999996</v>
      </c>
      <c r="K116" s="2">
        <v>-1.2</v>
      </c>
      <c r="L116" s="2">
        <v>2.4</v>
      </c>
      <c r="M116" s="2"/>
      <c r="N116" s="2"/>
      <c r="O116" s="4" t="s">
        <v>236</v>
      </c>
      <c r="P116" s="2" t="s">
        <v>418</v>
      </c>
      <c r="Q116" s="2">
        <v>1.5152892687213999</v>
      </c>
      <c r="R116" s="2">
        <v>37.5</v>
      </c>
      <c r="S116" s="2">
        <v>30</v>
      </c>
      <c r="T116" s="2">
        <v>0</v>
      </c>
      <c r="U116" s="2">
        <v>1</v>
      </c>
      <c r="V116" s="2">
        <v>0</v>
      </c>
      <c r="W116" s="2">
        <v>0</v>
      </c>
      <c r="X116" s="2">
        <v>-0.45485308076492698</v>
      </c>
      <c r="Y116" s="2">
        <v>7.5224407590559501</v>
      </c>
      <c r="Z116" s="2">
        <v>75</v>
      </c>
      <c r="AA116" s="2">
        <v>2.5</v>
      </c>
      <c r="AB116" s="2">
        <v>3.5</v>
      </c>
      <c r="AC116" s="2">
        <v>7.1428571428571397</v>
      </c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4" t="s">
        <v>239</v>
      </c>
      <c r="B117" s="2" t="s">
        <v>419</v>
      </c>
      <c r="C117" s="2" t="s">
        <v>419</v>
      </c>
      <c r="D117" s="2" t="s">
        <v>419</v>
      </c>
      <c r="E117" s="2"/>
      <c r="F117" s="2">
        <v>-6.9139999999999997</v>
      </c>
      <c r="G117" s="2">
        <v>-6.5410000000000004</v>
      </c>
      <c r="H117" s="2">
        <v>-3.6</v>
      </c>
      <c r="I117" s="2">
        <v>-10.8</v>
      </c>
      <c r="J117" s="2">
        <v>-2.8</v>
      </c>
      <c r="K117" s="2">
        <v>-7.3</v>
      </c>
      <c r="L117" s="2">
        <v>10</v>
      </c>
      <c r="M117" s="2"/>
      <c r="N117" s="2"/>
      <c r="O117" s="4" t="s">
        <v>238</v>
      </c>
      <c r="P117" s="2" t="s">
        <v>418</v>
      </c>
      <c r="Q117" s="2">
        <v>8.8123156342182902</v>
      </c>
      <c r="R117" s="2">
        <v>0</v>
      </c>
      <c r="S117" s="2">
        <v>26.6666666666667</v>
      </c>
      <c r="T117" s="2">
        <v>3.04516961651917</v>
      </c>
      <c r="U117" s="2">
        <v>1</v>
      </c>
      <c r="V117" s="2">
        <v>0</v>
      </c>
      <c r="W117" s="2">
        <v>0</v>
      </c>
      <c r="X117" s="2">
        <v>-0.80720982082171799</v>
      </c>
      <c r="Y117" s="2">
        <v>8.2604236135180802</v>
      </c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4" t="s">
        <v>241</v>
      </c>
      <c r="B118" s="2" t="s">
        <v>419</v>
      </c>
      <c r="C118" s="2" t="s">
        <v>419</v>
      </c>
      <c r="D118" s="2" t="s">
        <v>2</v>
      </c>
      <c r="E118" s="2"/>
      <c r="F118" s="2">
        <v>-3.7839999999999998</v>
      </c>
      <c r="G118" s="2">
        <v>2.93</v>
      </c>
      <c r="H118" s="2">
        <v>1.3</v>
      </c>
      <c r="I118" s="2">
        <v>-5.3</v>
      </c>
      <c r="J118" s="2">
        <v>-3.8</v>
      </c>
      <c r="K118" s="2">
        <v>-6.6</v>
      </c>
      <c r="L118" s="2">
        <v>10</v>
      </c>
      <c r="M118" s="2">
        <v>0.04</v>
      </c>
      <c r="N118" s="2">
        <v>10</v>
      </c>
      <c r="O118" s="4" t="s">
        <v>240</v>
      </c>
      <c r="P118" s="2" t="s">
        <v>418</v>
      </c>
      <c r="Q118" s="2">
        <v>9.5399999999999991</v>
      </c>
      <c r="R118" s="2">
        <v>18.181818181818201</v>
      </c>
      <c r="S118" s="2">
        <v>19.047619047619001</v>
      </c>
      <c r="T118" s="2">
        <v>1</v>
      </c>
      <c r="U118" s="2">
        <v>1</v>
      </c>
      <c r="V118" s="2">
        <v>0</v>
      </c>
      <c r="W118" s="2">
        <v>1</v>
      </c>
      <c r="X118" s="2">
        <v>0.313759785936774</v>
      </c>
      <c r="Y118" s="2">
        <v>5.9126429239033698</v>
      </c>
      <c r="Z118" s="2">
        <v>75</v>
      </c>
      <c r="AA118" s="2">
        <v>2.5</v>
      </c>
      <c r="AB118" s="2">
        <v>3.5</v>
      </c>
      <c r="AC118" s="2">
        <v>7.1428571428571397</v>
      </c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4" t="s">
        <v>243</v>
      </c>
      <c r="B119" s="2" t="s">
        <v>436</v>
      </c>
      <c r="C119" s="2" t="s">
        <v>436</v>
      </c>
      <c r="D119" s="2" t="s">
        <v>430</v>
      </c>
      <c r="E119" s="2">
        <v>10</v>
      </c>
      <c r="F119" s="2">
        <v>-2.923</v>
      </c>
      <c r="G119" s="2">
        <v>-6.9059999999999997</v>
      </c>
      <c r="H119" s="2">
        <v>-0.2</v>
      </c>
      <c r="I119" s="2">
        <v>-7.7</v>
      </c>
      <c r="J119" s="2">
        <v>-6.1</v>
      </c>
      <c r="K119" s="2">
        <v>-7.6</v>
      </c>
      <c r="L119" s="2">
        <v>10</v>
      </c>
      <c r="M119" s="2">
        <v>0.5</v>
      </c>
      <c r="N119" s="2">
        <v>9.7472924187725596</v>
      </c>
      <c r="O119" s="4" t="s">
        <v>242</v>
      </c>
      <c r="P119" s="2" t="s">
        <v>418</v>
      </c>
      <c r="Q119" s="2">
        <v>4.9624617949430396</v>
      </c>
      <c r="R119" s="2">
        <v>19.6078431372549</v>
      </c>
      <c r="S119" s="2">
        <v>7.8525641025641004</v>
      </c>
      <c r="T119" s="2">
        <v>3.4731869963878901</v>
      </c>
      <c r="U119" s="2">
        <v>1</v>
      </c>
      <c r="V119" s="2">
        <v>0</v>
      </c>
      <c r="W119" s="2">
        <v>1</v>
      </c>
      <c r="X119" s="2">
        <v>-3.1791879168844503E-2</v>
      </c>
      <c r="Y119" s="2">
        <v>6.63637309616482</v>
      </c>
      <c r="Z119" s="2">
        <v>0</v>
      </c>
      <c r="AA119" s="2">
        <v>10</v>
      </c>
      <c r="AB119" s="2">
        <v>3.5</v>
      </c>
      <c r="AC119" s="2">
        <v>7.1428571428571397</v>
      </c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4" t="s">
        <v>245</v>
      </c>
      <c r="B120" s="2" t="s">
        <v>416</v>
      </c>
      <c r="C120" s="2" t="s">
        <v>416</v>
      </c>
      <c r="D120" s="2" t="s">
        <v>462</v>
      </c>
      <c r="E120" s="2">
        <v>10</v>
      </c>
      <c r="F120" s="2">
        <v>0.53400000000000003</v>
      </c>
      <c r="G120" s="2">
        <v>3.4209999999999998</v>
      </c>
      <c r="H120" s="2">
        <v>2.8</v>
      </c>
      <c r="I120" s="2">
        <v>-2.6</v>
      </c>
      <c r="J120" s="2">
        <v>-0.2</v>
      </c>
      <c r="K120" s="2">
        <v>-5.4</v>
      </c>
      <c r="L120" s="2">
        <v>10</v>
      </c>
      <c r="M120" s="2">
        <v>1.1000000000000001</v>
      </c>
      <c r="N120" s="2">
        <v>9.3140794223826706</v>
      </c>
      <c r="O120" s="4" t="s">
        <v>244</v>
      </c>
      <c r="P120" s="2" t="s">
        <v>418</v>
      </c>
      <c r="Q120" s="2">
        <v>5</v>
      </c>
      <c r="R120" s="2">
        <v>25.427350427350401</v>
      </c>
      <c r="S120" s="2">
        <v>28.571428571428601</v>
      </c>
      <c r="T120" s="2">
        <v>0</v>
      </c>
      <c r="U120" s="2">
        <v>0</v>
      </c>
      <c r="V120" s="2">
        <v>0</v>
      </c>
      <c r="W120" s="2">
        <v>0</v>
      </c>
      <c r="X120" s="2">
        <v>-2.4687411580542098</v>
      </c>
      <c r="Y120" s="2">
        <v>10</v>
      </c>
      <c r="Z120" s="2">
        <v>0</v>
      </c>
      <c r="AA120" s="2">
        <v>10</v>
      </c>
      <c r="AB120" s="2">
        <v>3.5</v>
      </c>
      <c r="AC120" s="2">
        <v>7.1428571428571397</v>
      </c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4" t="s">
        <v>247</v>
      </c>
      <c r="B121" s="2" t="s">
        <v>419</v>
      </c>
      <c r="C121" s="2" t="s">
        <v>419</v>
      </c>
      <c r="D121" s="2" t="s">
        <v>419</v>
      </c>
      <c r="E121" s="2"/>
      <c r="F121" s="2">
        <v>-1.421</v>
      </c>
      <c r="G121" s="2">
        <v>-2.3439999999999999</v>
      </c>
      <c r="H121" s="2">
        <v>-6.5</v>
      </c>
      <c r="I121" s="2">
        <v>-10.6</v>
      </c>
      <c r="J121" s="2">
        <v>-5.9</v>
      </c>
      <c r="K121" s="2">
        <v>-4.0999999999999996</v>
      </c>
      <c r="L121" s="2">
        <v>8.1999999999999993</v>
      </c>
      <c r="M121" s="2">
        <v>2.1</v>
      </c>
      <c r="N121" s="2">
        <v>8.5920577617328497</v>
      </c>
      <c r="O121" s="4" t="s">
        <v>246</v>
      </c>
      <c r="P121" s="2" t="s">
        <v>418</v>
      </c>
      <c r="Q121" s="2">
        <v>7.02</v>
      </c>
      <c r="R121" s="2">
        <v>44.776119402985103</v>
      </c>
      <c r="S121" s="2">
        <v>11.1111111111111</v>
      </c>
      <c r="T121" s="2">
        <v>17.001709042515898</v>
      </c>
      <c r="U121" s="2">
        <v>1</v>
      </c>
      <c r="V121" s="2">
        <v>2.2903971422567801</v>
      </c>
      <c r="W121" s="2">
        <v>1</v>
      </c>
      <c r="X121" s="2">
        <v>1.8339165550958001</v>
      </c>
      <c r="Y121" s="2">
        <v>2.7287968264706999</v>
      </c>
      <c r="Z121" s="2">
        <v>50</v>
      </c>
      <c r="AA121" s="2">
        <v>5</v>
      </c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4" t="s">
        <v>249</v>
      </c>
      <c r="B122" s="2" t="s">
        <v>421</v>
      </c>
      <c r="C122" s="2" t="s">
        <v>416</v>
      </c>
      <c r="D122" s="2" t="s">
        <v>434</v>
      </c>
      <c r="E122" s="2">
        <v>7</v>
      </c>
      <c r="F122" s="2">
        <v>-7.3259999999999996</v>
      </c>
      <c r="G122" s="2">
        <v>-5.5030000000000001</v>
      </c>
      <c r="H122" s="2">
        <v>-6.4</v>
      </c>
      <c r="I122" s="2">
        <v>-6.3</v>
      </c>
      <c r="J122" s="2">
        <v>-5.2</v>
      </c>
      <c r="K122" s="2">
        <v>0.1</v>
      </c>
      <c r="L122" s="2">
        <v>0</v>
      </c>
      <c r="M122" s="2">
        <v>0.85</v>
      </c>
      <c r="N122" s="2">
        <v>9.4945848375451298</v>
      </c>
      <c r="O122" s="4" t="s">
        <v>248</v>
      </c>
      <c r="P122" s="2" t="s">
        <v>418</v>
      </c>
      <c r="Q122" s="2">
        <v>0.85</v>
      </c>
      <c r="R122" s="2">
        <v>50</v>
      </c>
      <c r="S122" s="2">
        <v>25</v>
      </c>
      <c r="T122" s="2">
        <v>0</v>
      </c>
      <c r="U122" s="2">
        <v>1</v>
      </c>
      <c r="V122" s="2">
        <v>0</v>
      </c>
      <c r="W122" s="2">
        <v>0</v>
      </c>
      <c r="X122" s="2">
        <v>-0.33251320149041502</v>
      </c>
      <c r="Y122" s="2">
        <v>7.2662097208558398</v>
      </c>
      <c r="Z122" s="2">
        <v>50</v>
      </c>
      <c r="AA122" s="2">
        <v>5</v>
      </c>
      <c r="AB122" s="2">
        <v>3.5</v>
      </c>
      <c r="AC122" s="2">
        <v>7.1428571428571397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4" t="s">
        <v>251</v>
      </c>
      <c r="B123" s="2" t="s">
        <v>419</v>
      </c>
      <c r="C123" s="2" t="s">
        <v>419</v>
      </c>
      <c r="D123" s="2" t="s">
        <v>419</v>
      </c>
      <c r="E123" s="2"/>
      <c r="F123" s="2">
        <v>-2.4129999999999998</v>
      </c>
      <c r="G123" s="2">
        <v>-3.3079999999999998</v>
      </c>
      <c r="H123" s="2">
        <v>-3.2</v>
      </c>
      <c r="I123" s="2">
        <v>-4.2</v>
      </c>
      <c r="J123" s="2">
        <v>-3.6</v>
      </c>
      <c r="K123" s="2">
        <v>-1</v>
      </c>
      <c r="L123" s="2">
        <v>2</v>
      </c>
      <c r="M123" s="2">
        <v>2</v>
      </c>
      <c r="N123" s="2">
        <v>8.6642599277978292</v>
      </c>
      <c r="O123" s="4" t="s">
        <v>250</v>
      </c>
      <c r="P123" s="2" t="s">
        <v>441</v>
      </c>
      <c r="Q123" s="2">
        <v>5</v>
      </c>
      <c r="R123" s="2">
        <v>36.363636363636402</v>
      </c>
      <c r="S123" s="2">
        <v>33.3333333333333</v>
      </c>
      <c r="T123" s="2">
        <v>4.8</v>
      </c>
      <c r="U123" s="2">
        <v>1</v>
      </c>
      <c r="V123" s="2">
        <v>0</v>
      </c>
      <c r="W123" s="2">
        <v>0</v>
      </c>
      <c r="X123" s="2">
        <v>-4.82091748580721E-2</v>
      </c>
      <c r="Y123" s="2">
        <v>6.67075780165771</v>
      </c>
      <c r="Z123" s="2">
        <v>75</v>
      </c>
      <c r="AA123" s="2">
        <v>2.5</v>
      </c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4" t="s">
        <v>253</v>
      </c>
      <c r="B124" s="2" t="s">
        <v>419</v>
      </c>
      <c r="C124" s="2" t="s">
        <v>419</v>
      </c>
      <c r="D124" s="2" t="s">
        <v>419</v>
      </c>
      <c r="E124" s="2"/>
      <c r="F124" s="2">
        <v>-5</v>
      </c>
      <c r="G124" s="2">
        <v>-5.3140000000000001</v>
      </c>
      <c r="H124" s="2">
        <v>-4.7</v>
      </c>
      <c r="I124" s="2">
        <v>-7</v>
      </c>
      <c r="J124" s="2">
        <v>-7.2</v>
      </c>
      <c r="K124" s="2">
        <v>-2.2999999999999998</v>
      </c>
      <c r="L124" s="2">
        <v>4.5999999999999996</v>
      </c>
      <c r="M124" s="2">
        <v>4.25</v>
      </c>
      <c r="N124" s="2">
        <v>7.0397111913357397</v>
      </c>
      <c r="O124" s="4" t="s">
        <v>252</v>
      </c>
      <c r="P124" s="2" t="s">
        <v>418</v>
      </c>
      <c r="Q124" s="2">
        <v>4.25</v>
      </c>
      <c r="R124" s="2">
        <v>40</v>
      </c>
      <c r="S124" s="2">
        <v>100</v>
      </c>
      <c r="T124" s="2">
        <v>2.6562499999999999E-2</v>
      </c>
      <c r="U124" s="2">
        <v>1</v>
      </c>
      <c r="V124" s="2">
        <v>0</v>
      </c>
      <c r="W124" s="2">
        <v>0</v>
      </c>
      <c r="X124" s="2">
        <v>1.1759517468801199</v>
      </c>
      <c r="Y124" s="2">
        <v>4.1068512017733498</v>
      </c>
      <c r="Z124" s="2">
        <v>0</v>
      </c>
      <c r="AA124" s="2">
        <v>10</v>
      </c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4" t="s">
        <v>255</v>
      </c>
      <c r="B125" s="2" t="s">
        <v>421</v>
      </c>
      <c r="C125" s="2" t="s">
        <v>421</v>
      </c>
      <c r="D125" s="2" t="s">
        <v>434</v>
      </c>
      <c r="E125" s="2">
        <v>7</v>
      </c>
      <c r="F125" s="2">
        <v>-4.1219999999999999</v>
      </c>
      <c r="G125" s="2">
        <v>-3.0049999999999999</v>
      </c>
      <c r="H125" s="2">
        <v>-3.6</v>
      </c>
      <c r="I125" s="2">
        <v>-4.2</v>
      </c>
      <c r="J125" s="2">
        <v>-3.3</v>
      </c>
      <c r="K125" s="2">
        <v>-0.6</v>
      </c>
      <c r="L125" s="2">
        <v>1.2</v>
      </c>
      <c r="M125" s="2">
        <v>18.399999999999999</v>
      </c>
      <c r="N125" s="2">
        <v>0</v>
      </c>
      <c r="O125" s="4" t="s">
        <v>254</v>
      </c>
      <c r="P125" s="2" t="s">
        <v>441</v>
      </c>
      <c r="Q125" s="2">
        <v>2.5313151951822799</v>
      </c>
      <c r="R125" s="2">
        <v>17.241379310344801</v>
      </c>
      <c r="S125" s="2">
        <v>0</v>
      </c>
      <c r="T125" s="2">
        <v>4</v>
      </c>
      <c r="U125" s="2">
        <v>1</v>
      </c>
      <c r="V125" s="2">
        <v>0</v>
      </c>
      <c r="W125" s="2">
        <v>0</v>
      </c>
      <c r="X125" s="2">
        <v>-1.28744771243845</v>
      </c>
      <c r="Y125" s="2">
        <v>9.2662432553363896</v>
      </c>
      <c r="Z125" s="2">
        <v>50</v>
      </c>
      <c r="AA125" s="2">
        <v>5</v>
      </c>
      <c r="AB125" s="2">
        <v>4</v>
      </c>
      <c r="AC125" s="2">
        <v>4.7619047619047601</v>
      </c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4" t="s">
        <v>257</v>
      </c>
      <c r="B126" s="2" t="s">
        <v>419</v>
      </c>
      <c r="C126" s="2" t="s">
        <v>419</v>
      </c>
      <c r="D126" s="2" t="s">
        <v>2</v>
      </c>
      <c r="E126" s="2"/>
      <c r="F126" s="2">
        <v>-5.4</v>
      </c>
      <c r="G126" s="2">
        <v>-4.306</v>
      </c>
      <c r="H126" s="2">
        <v>-5</v>
      </c>
      <c r="I126" s="2">
        <v>-6.4</v>
      </c>
      <c r="J126" s="2">
        <v>-5.8</v>
      </c>
      <c r="K126" s="2">
        <v>-1.4</v>
      </c>
      <c r="L126" s="2">
        <v>2.8</v>
      </c>
      <c r="M126" s="2">
        <v>1.6</v>
      </c>
      <c r="N126" s="2">
        <v>8.9530685920577593</v>
      </c>
      <c r="O126" s="4" t="s">
        <v>256</v>
      </c>
      <c r="P126" s="2" t="s">
        <v>418</v>
      </c>
      <c r="Q126" s="2">
        <v>1.7809060045729099</v>
      </c>
      <c r="R126" s="2">
        <v>14.814814814814801</v>
      </c>
      <c r="S126" s="2">
        <v>0</v>
      </c>
      <c r="T126" s="2">
        <v>4.6793614052845998</v>
      </c>
      <c r="U126" s="2">
        <v>1</v>
      </c>
      <c r="V126" s="2">
        <v>0</v>
      </c>
      <c r="W126" s="2">
        <v>1</v>
      </c>
      <c r="X126" s="2">
        <v>-0.41278906791162501</v>
      </c>
      <c r="Y126" s="2">
        <v>7.4343410670488996</v>
      </c>
      <c r="Z126" s="2">
        <v>0</v>
      </c>
      <c r="AA126" s="2">
        <v>10</v>
      </c>
      <c r="AB126" s="2">
        <v>3</v>
      </c>
      <c r="AC126" s="2">
        <v>9.5238095238095202</v>
      </c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4" t="s">
        <v>259</v>
      </c>
      <c r="B127" s="2" t="s">
        <v>421</v>
      </c>
      <c r="C127" s="2" t="s">
        <v>421</v>
      </c>
      <c r="D127" s="2" t="s">
        <v>417</v>
      </c>
      <c r="E127" s="2">
        <v>7</v>
      </c>
      <c r="F127" s="2">
        <v>-1.5760000000000001</v>
      </c>
      <c r="G127" s="2">
        <v>-3.1920000000000002</v>
      </c>
      <c r="H127" s="2">
        <v>-0.4</v>
      </c>
      <c r="I127" s="2">
        <v>-4.4000000000000004</v>
      </c>
      <c r="J127" s="2">
        <v>-5.2</v>
      </c>
      <c r="K127" s="2">
        <v>-4</v>
      </c>
      <c r="L127" s="2">
        <v>8</v>
      </c>
      <c r="M127" s="2"/>
      <c r="N127" s="2"/>
      <c r="O127" s="4" t="s">
        <v>258</v>
      </c>
      <c r="P127" s="2" t="s">
        <v>463</v>
      </c>
      <c r="Q127" s="2">
        <v>0</v>
      </c>
      <c r="R127" s="2">
        <v>22.5</v>
      </c>
      <c r="S127" s="2">
        <v>70</v>
      </c>
      <c r="T127" s="2">
        <v>0</v>
      </c>
      <c r="U127" s="2">
        <v>1</v>
      </c>
      <c r="V127" s="2">
        <v>0</v>
      </c>
      <c r="W127" s="2">
        <v>0</v>
      </c>
      <c r="X127" s="2">
        <v>-2.5008204605678899E-2</v>
      </c>
      <c r="Y127" s="2">
        <v>6.6221652353557499</v>
      </c>
      <c r="Z127" s="2">
        <v>0</v>
      </c>
      <c r="AA127" s="2">
        <v>10</v>
      </c>
      <c r="AB127" s="2">
        <v>4</v>
      </c>
      <c r="AC127" s="2">
        <v>4.7619047619047601</v>
      </c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4" t="s">
        <v>261</v>
      </c>
      <c r="B128" s="2" t="s">
        <v>419</v>
      </c>
      <c r="C128" s="2" t="s">
        <v>419</v>
      </c>
      <c r="D128" s="2" t="s">
        <v>419</v>
      </c>
      <c r="E128" s="2"/>
      <c r="F128" s="2"/>
      <c r="G128" s="2"/>
      <c r="H128" s="2"/>
      <c r="I128" s="2"/>
      <c r="J128" s="2"/>
      <c r="K128" s="2"/>
      <c r="L128" s="2"/>
      <c r="M128" s="2">
        <v>5</v>
      </c>
      <c r="N128" s="2">
        <v>6.4981949458483799</v>
      </c>
      <c r="O128" s="4" t="s">
        <v>260</v>
      </c>
      <c r="P128" s="2" t="s">
        <v>418</v>
      </c>
      <c r="Q128" s="2">
        <v>16.709337415263501</v>
      </c>
      <c r="R128" s="2">
        <v>0</v>
      </c>
      <c r="S128" s="2">
        <v>33.3333333333333</v>
      </c>
      <c r="T128" s="2">
        <v>22.44</v>
      </c>
      <c r="U128" s="2">
        <v>1</v>
      </c>
      <c r="V128" s="2">
        <v>0</v>
      </c>
      <c r="W128" s="2">
        <v>0</v>
      </c>
      <c r="X128" s="2">
        <v>0.46955624074206798</v>
      </c>
      <c r="Y128" s="2">
        <v>5.5863397789322802</v>
      </c>
      <c r="Z128" s="2">
        <v>100</v>
      </c>
      <c r="AA128" s="2">
        <v>0</v>
      </c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4" t="s">
        <v>263</v>
      </c>
      <c r="B129" s="2" t="s">
        <v>419</v>
      </c>
      <c r="C129" s="2" t="s">
        <v>419</v>
      </c>
      <c r="D129" s="2" t="s">
        <v>419</v>
      </c>
      <c r="E129" s="2"/>
      <c r="F129" s="2"/>
      <c r="G129" s="2"/>
      <c r="H129" s="2"/>
      <c r="I129" s="2"/>
      <c r="J129" s="2"/>
      <c r="K129" s="2"/>
      <c r="L129" s="2"/>
      <c r="M129" s="2">
        <v>5.5</v>
      </c>
      <c r="N129" s="2">
        <v>6.1371841155234703</v>
      </c>
      <c r="O129" s="4" t="s">
        <v>262</v>
      </c>
      <c r="P129" s="2" t="s">
        <v>441</v>
      </c>
      <c r="Q129" s="2">
        <v>5.5</v>
      </c>
      <c r="R129" s="2">
        <v>100</v>
      </c>
      <c r="S129" s="2">
        <v>60</v>
      </c>
      <c r="T129" s="2">
        <v>0</v>
      </c>
      <c r="U129" s="2">
        <v>1</v>
      </c>
      <c r="V129" s="2">
        <v>7.1834435991925796</v>
      </c>
      <c r="W129" s="2">
        <v>0</v>
      </c>
      <c r="X129" s="2">
        <v>3.7384151788861901</v>
      </c>
      <c r="Y129" s="2">
        <v>0</v>
      </c>
      <c r="Z129" s="2">
        <v>50</v>
      </c>
      <c r="AA129" s="2">
        <v>5</v>
      </c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4" t="s">
        <v>265</v>
      </c>
      <c r="B130" s="2" t="s">
        <v>423</v>
      </c>
      <c r="C130" s="2" t="s">
        <v>423</v>
      </c>
      <c r="D130" s="2" t="s">
        <v>422</v>
      </c>
      <c r="E130" s="2">
        <v>3</v>
      </c>
      <c r="F130" s="2">
        <v>-3.0939999999999999</v>
      </c>
      <c r="G130" s="2">
        <v>-6.6509999999999998</v>
      </c>
      <c r="H130" s="2">
        <v>-4.5999999999999996</v>
      </c>
      <c r="I130" s="2">
        <v>-6</v>
      </c>
      <c r="J130" s="2">
        <v>-5</v>
      </c>
      <c r="K130" s="2">
        <v>-1.4</v>
      </c>
      <c r="L130" s="2">
        <v>2.8</v>
      </c>
      <c r="M130" s="2"/>
      <c r="N130" s="2"/>
      <c r="O130" s="4" t="s">
        <v>264</v>
      </c>
      <c r="P130" s="2" t="s">
        <v>426</v>
      </c>
      <c r="Q130" s="2">
        <v>4</v>
      </c>
      <c r="R130" s="2">
        <v>50</v>
      </c>
      <c r="S130" s="2">
        <v>25</v>
      </c>
      <c r="T130" s="2">
        <v>0</v>
      </c>
      <c r="U130" s="2">
        <v>1</v>
      </c>
      <c r="V130" s="2">
        <v>0</v>
      </c>
      <c r="W130" s="2">
        <v>1</v>
      </c>
      <c r="X130" s="2">
        <v>0.77022987634954498</v>
      </c>
      <c r="Y130" s="2">
        <v>4.9566030302288198</v>
      </c>
      <c r="Z130" s="2">
        <v>50</v>
      </c>
      <c r="AA130" s="2">
        <v>5</v>
      </c>
      <c r="AB130" s="2">
        <v>3</v>
      </c>
      <c r="AC130" s="2">
        <v>9.5238095238095202</v>
      </c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4" t="s">
        <v>267</v>
      </c>
      <c r="B131" s="2" t="s">
        <v>419</v>
      </c>
      <c r="C131" s="2" t="s">
        <v>419</v>
      </c>
      <c r="D131" s="2" t="s">
        <v>419</v>
      </c>
      <c r="E131" s="2"/>
      <c r="F131" s="2">
        <v>21.385000000000002</v>
      </c>
      <c r="G131" s="2">
        <v>32.484999999999999</v>
      </c>
      <c r="H131" s="2">
        <v>16.100000000000001</v>
      </c>
      <c r="I131" s="2">
        <v>5.3</v>
      </c>
      <c r="J131" s="2">
        <v>2.5</v>
      </c>
      <c r="K131" s="2">
        <v>-10.8</v>
      </c>
      <c r="L131" s="2">
        <v>10</v>
      </c>
      <c r="M131" s="2"/>
      <c r="N131" s="2"/>
      <c r="O131" s="4" t="s">
        <v>419</v>
      </c>
      <c r="P131" s="2" t="s">
        <v>419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4" t="s">
        <v>269</v>
      </c>
      <c r="B132" s="2" t="s">
        <v>419</v>
      </c>
      <c r="C132" s="2" t="s">
        <v>419</v>
      </c>
      <c r="D132" s="2" t="s">
        <v>419</v>
      </c>
      <c r="E132" s="2"/>
      <c r="F132" s="2"/>
      <c r="G132" s="2"/>
      <c r="H132" s="2"/>
      <c r="I132" s="2"/>
      <c r="J132" s="2"/>
      <c r="K132" s="2"/>
      <c r="L132" s="2"/>
      <c r="M132" s="2">
        <v>21.3</v>
      </c>
      <c r="N132" s="2">
        <v>0</v>
      </c>
      <c r="O132" s="4" t="s">
        <v>268</v>
      </c>
      <c r="P132" s="2" t="s">
        <v>418</v>
      </c>
      <c r="Q132" s="2">
        <v>10.9086956521739</v>
      </c>
      <c r="R132" s="2">
        <v>75</v>
      </c>
      <c r="S132" s="2">
        <v>33.3333333333333</v>
      </c>
      <c r="T132" s="2">
        <v>29.279711707453998</v>
      </c>
      <c r="U132" s="2">
        <v>1</v>
      </c>
      <c r="V132" s="2">
        <v>14.7690853505442</v>
      </c>
      <c r="W132" s="2">
        <v>0</v>
      </c>
      <c r="X132" s="2">
        <v>6.24314274861249</v>
      </c>
      <c r="Y132" s="2">
        <v>0</v>
      </c>
      <c r="Z132" s="2">
        <v>100</v>
      </c>
      <c r="AA132" s="2">
        <v>0</v>
      </c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4" t="s">
        <v>271</v>
      </c>
      <c r="B133" s="2" t="s">
        <v>419</v>
      </c>
      <c r="C133" s="2" t="s">
        <v>419</v>
      </c>
      <c r="D133" s="2" t="s">
        <v>419</v>
      </c>
      <c r="E133" s="2"/>
      <c r="F133" s="2">
        <v>-13.959</v>
      </c>
      <c r="G133" s="2">
        <v>-7.944</v>
      </c>
      <c r="H133" s="2">
        <v>-7</v>
      </c>
      <c r="I133" s="2">
        <v>-16.899999999999999</v>
      </c>
      <c r="J133" s="2">
        <v>-14.8</v>
      </c>
      <c r="K133" s="2">
        <v>-10</v>
      </c>
      <c r="L133" s="2">
        <v>10</v>
      </c>
      <c r="M133" s="2"/>
      <c r="N133" s="2"/>
      <c r="O133" s="4" t="s">
        <v>270</v>
      </c>
      <c r="P133" s="2" t="s">
        <v>424</v>
      </c>
      <c r="Q133" s="2">
        <v>-5</v>
      </c>
      <c r="R133" s="2">
        <v>60</v>
      </c>
      <c r="S133" s="2">
        <v>40</v>
      </c>
      <c r="T133" s="2">
        <v>26.2371179535048</v>
      </c>
      <c r="U133" s="2">
        <v>1</v>
      </c>
      <c r="V133" s="2">
        <v>0</v>
      </c>
      <c r="W133" s="2">
        <v>0</v>
      </c>
      <c r="X133" s="2">
        <v>0.86353985544741696</v>
      </c>
      <c r="Y133" s="2">
        <v>4.7611727832769697</v>
      </c>
      <c r="Z133" s="2">
        <v>25</v>
      </c>
      <c r="AA133" s="2">
        <v>7.5</v>
      </c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4" t="s">
        <v>273</v>
      </c>
      <c r="B134" s="2" t="s">
        <v>419</v>
      </c>
      <c r="C134" s="2" t="s">
        <v>419</v>
      </c>
      <c r="D134" s="2" t="s">
        <v>2</v>
      </c>
      <c r="E134" s="2"/>
      <c r="F134" s="2">
        <v>-5.7590000000000003</v>
      </c>
      <c r="G134" s="2">
        <v>-6.4219999999999997</v>
      </c>
      <c r="H134" s="2">
        <v>-8.8000000000000007</v>
      </c>
      <c r="I134" s="2">
        <v>-9.1999999999999993</v>
      </c>
      <c r="J134" s="2">
        <v>-6.5</v>
      </c>
      <c r="K134" s="2">
        <v>-0.3</v>
      </c>
      <c r="L134" s="2">
        <v>0.6</v>
      </c>
      <c r="M134" s="2">
        <v>2</v>
      </c>
      <c r="N134" s="2">
        <v>8.6642599277978292</v>
      </c>
      <c r="O134" s="4" t="s">
        <v>272</v>
      </c>
      <c r="P134" s="2" t="s">
        <v>418</v>
      </c>
      <c r="Q134" s="2">
        <v>5.0491718114538502</v>
      </c>
      <c r="R134" s="2">
        <v>47.169811320754697</v>
      </c>
      <c r="S134" s="2">
        <v>40</v>
      </c>
      <c r="T134" s="2">
        <v>4.2519341570137703</v>
      </c>
      <c r="U134" s="2">
        <v>1</v>
      </c>
      <c r="V134" s="2">
        <v>0</v>
      </c>
      <c r="W134" s="2">
        <v>1</v>
      </c>
      <c r="X134" s="2">
        <v>1.2334525501836799</v>
      </c>
      <c r="Y134" s="2">
        <v>3.9864203936412599</v>
      </c>
      <c r="Z134" s="2">
        <v>75</v>
      </c>
      <c r="AA134" s="2">
        <v>2.5</v>
      </c>
      <c r="AB134" s="2">
        <v>3.5</v>
      </c>
      <c r="AC134" s="2">
        <v>7.1428571428571397</v>
      </c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4" t="s">
        <v>275</v>
      </c>
      <c r="B135" s="2" t="s">
        <v>419</v>
      </c>
      <c r="C135" s="2" t="s">
        <v>419</v>
      </c>
      <c r="D135" s="2" t="s">
        <v>419</v>
      </c>
      <c r="E135" s="2"/>
      <c r="F135" s="2">
        <v>-2.1629999999999998</v>
      </c>
      <c r="G135" s="2">
        <v>-3.1850000000000001</v>
      </c>
      <c r="H135" s="2">
        <v>-3.1</v>
      </c>
      <c r="I135" s="2">
        <v>-6.2</v>
      </c>
      <c r="J135" s="2">
        <v>-2.5</v>
      </c>
      <c r="K135" s="2">
        <v>-3.1</v>
      </c>
      <c r="L135" s="2">
        <v>6.2</v>
      </c>
      <c r="M135" s="2">
        <v>3.5</v>
      </c>
      <c r="N135" s="2">
        <v>7.5812274368230996</v>
      </c>
      <c r="O135" s="4" t="s">
        <v>274</v>
      </c>
      <c r="P135" s="2" t="s">
        <v>424</v>
      </c>
      <c r="Q135" s="2">
        <v>7.1597408661141602</v>
      </c>
      <c r="R135" s="2">
        <v>0</v>
      </c>
      <c r="S135" s="2">
        <v>0</v>
      </c>
      <c r="T135" s="2">
        <v>3.6779502743083898</v>
      </c>
      <c r="U135" s="2">
        <v>1</v>
      </c>
      <c r="V135" s="2">
        <v>0</v>
      </c>
      <c r="W135" s="2">
        <v>0</v>
      </c>
      <c r="X135" s="2">
        <v>-1.4163668501756601</v>
      </c>
      <c r="Y135" s="2">
        <v>9.5362540212629003</v>
      </c>
      <c r="Z135" s="2">
        <v>75</v>
      </c>
      <c r="AA135" s="2">
        <v>2.5</v>
      </c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4" t="s">
        <v>277</v>
      </c>
      <c r="B136" s="2" t="s">
        <v>419</v>
      </c>
      <c r="C136" s="2" t="s">
        <v>419</v>
      </c>
      <c r="D136" s="2" t="s">
        <v>419</v>
      </c>
      <c r="E136" s="2"/>
      <c r="F136" s="2">
        <v>-2.9350000000000001</v>
      </c>
      <c r="G136" s="2">
        <v>-2.0009999999999999</v>
      </c>
      <c r="H136" s="2">
        <v>-1.4</v>
      </c>
      <c r="I136" s="2">
        <v>-7.1</v>
      </c>
      <c r="J136" s="2">
        <v>-2.6</v>
      </c>
      <c r="K136" s="2">
        <v>-5.7</v>
      </c>
      <c r="L136" s="2">
        <v>10</v>
      </c>
      <c r="M136" s="2">
        <v>7</v>
      </c>
      <c r="N136" s="2">
        <v>5.0541516245487399</v>
      </c>
      <c r="O136" s="4" t="s">
        <v>276</v>
      </c>
      <c r="P136" s="2" t="s">
        <v>426</v>
      </c>
      <c r="Q136" s="2">
        <v>6</v>
      </c>
      <c r="R136" s="2">
        <v>88.8888888888889</v>
      </c>
      <c r="S136" s="2">
        <v>0</v>
      </c>
      <c r="T136" s="2">
        <v>8.8000000000000007</v>
      </c>
      <c r="U136" s="2">
        <v>1</v>
      </c>
      <c r="V136" s="2">
        <v>0.4</v>
      </c>
      <c r="W136" s="2">
        <v>0</v>
      </c>
      <c r="X136" s="2">
        <v>0.67661562879238901</v>
      </c>
      <c r="Y136" s="2">
        <v>5.1526705429984601</v>
      </c>
      <c r="Z136" s="2">
        <v>50</v>
      </c>
      <c r="AA136" s="2">
        <v>5</v>
      </c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4" t="s">
        <v>279</v>
      </c>
      <c r="B137" s="2" t="s">
        <v>419</v>
      </c>
      <c r="C137" s="2" t="s">
        <v>419</v>
      </c>
      <c r="D137" s="2" t="s">
        <v>419</v>
      </c>
      <c r="E137" s="2"/>
      <c r="F137" s="2">
        <v>-0.39</v>
      </c>
      <c r="G137" s="2">
        <v>-1.629</v>
      </c>
      <c r="H137" s="2">
        <v>-1.9</v>
      </c>
      <c r="I137" s="2">
        <v>-3.4</v>
      </c>
      <c r="J137" s="2">
        <v>-2.7</v>
      </c>
      <c r="K137" s="2">
        <v>-1.4</v>
      </c>
      <c r="L137" s="2">
        <v>2.8</v>
      </c>
      <c r="M137" s="2">
        <v>3.1</v>
      </c>
      <c r="N137" s="2">
        <v>7.8700361010830298</v>
      </c>
      <c r="O137" s="4" t="s">
        <v>278</v>
      </c>
      <c r="P137" s="2" t="s">
        <v>426</v>
      </c>
      <c r="Q137" s="2">
        <v>3.3</v>
      </c>
      <c r="R137" s="2">
        <v>50</v>
      </c>
      <c r="S137" s="2">
        <v>14.285714285714301</v>
      </c>
      <c r="T137" s="2">
        <v>2.2000000000000002</v>
      </c>
      <c r="U137" s="2">
        <v>1</v>
      </c>
      <c r="V137" s="2">
        <v>0</v>
      </c>
      <c r="W137" s="2">
        <v>1</v>
      </c>
      <c r="X137" s="2">
        <v>0.59669827144340604</v>
      </c>
      <c r="Y137" s="2">
        <v>5.3200510207721203</v>
      </c>
      <c r="Z137" s="2">
        <v>75</v>
      </c>
      <c r="AA137" s="2">
        <v>2.5</v>
      </c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4" t="s">
        <v>281</v>
      </c>
      <c r="B138" s="2" t="s">
        <v>419</v>
      </c>
      <c r="C138" s="2" t="s">
        <v>419</v>
      </c>
      <c r="D138" s="2" t="s">
        <v>419</v>
      </c>
      <c r="E138" s="2"/>
      <c r="F138" s="2">
        <v>4.8520000000000003</v>
      </c>
      <c r="G138" s="2">
        <v>6.1159999999999997</v>
      </c>
      <c r="H138" s="2">
        <v>1.9</v>
      </c>
      <c r="I138" s="2">
        <v>-5</v>
      </c>
      <c r="J138" s="2">
        <v>-2.5</v>
      </c>
      <c r="K138" s="2">
        <v>-6.9</v>
      </c>
      <c r="L138" s="2">
        <v>10</v>
      </c>
      <c r="M138" s="2"/>
      <c r="N138" s="2"/>
      <c r="O138" s="4" t="s">
        <v>419</v>
      </c>
      <c r="P138" s="2" t="s">
        <v>419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4" t="s">
        <v>283</v>
      </c>
      <c r="B139" s="2" t="s">
        <v>416</v>
      </c>
      <c r="C139" s="2" t="s">
        <v>416</v>
      </c>
      <c r="D139" s="2" t="s">
        <v>448</v>
      </c>
      <c r="E139" s="2">
        <v>10</v>
      </c>
      <c r="F139" s="2">
        <v>-2.4750000000000001</v>
      </c>
      <c r="G139" s="2">
        <v>-2.5880000000000001</v>
      </c>
      <c r="H139" s="2">
        <v>-4.0999999999999996</v>
      </c>
      <c r="I139" s="2">
        <v>-5</v>
      </c>
      <c r="J139" s="2">
        <v>-3.9</v>
      </c>
      <c r="K139" s="2">
        <v>-0.8</v>
      </c>
      <c r="L139" s="2">
        <v>1.6</v>
      </c>
      <c r="M139" s="2">
        <v>4</v>
      </c>
      <c r="N139" s="2">
        <v>7.2202166064981901</v>
      </c>
      <c r="O139" s="4" t="s">
        <v>464</v>
      </c>
      <c r="P139" s="2" t="s">
        <v>426</v>
      </c>
      <c r="Q139" s="2">
        <v>8.0976809259337799</v>
      </c>
      <c r="R139" s="2">
        <v>40</v>
      </c>
      <c r="S139" s="2">
        <v>30</v>
      </c>
      <c r="T139" s="2">
        <v>1.78064187900114</v>
      </c>
      <c r="U139" s="2">
        <v>1</v>
      </c>
      <c r="V139" s="2">
        <v>0</v>
      </c>
      <c r="W139" s="2">
        <v>1</v>
      </c>
      <c r="X139" s="2">
        <v>0.94552812670500497</v>
      </c>
      <c r="Y139" s="2">
        <v>4.5894549428708498</v>
      </c>
      <c r="Z139" s="2">
        <v>50</v>
      </c>
      <c r="AA139" s="2">
        <v>5</v>
      </c>
      <c r="AB139" s="2">
        <v>3</v>
      </c>
      <c r="AC139" s="2">
        <v>9.5238095238095202</v>
      </c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4" t="s">
        <v>285</v>
      </c>
      <c r="B140" s="2" t="s">
        <v>419</v>
      </c>
      <c r="C140" s="2" t="s">
        <v>419</v>
      </c>
      <c r="D140" s="2" t="s">
        <v>419</v>
      </c>
      <c r="E140" s="2"/>
      <c r="F140" s="2">
        <v>-1.4590000000000001</v>
      </c>
      <c r="G140" s="2">
        <v>-0.23799999999999999</v>
      </c>
      <c r="H140" s="2">
        <v>-0.7</v>
      </c>
      <c r="I140" s="2">
        <v>-6.7</v>
      </c>
      <c r="J140" s="2">
        <v>-3.5</v>
      </c>
      <c r="K140" s="2">
        <v>-6</v>
      </c>
      <c r="L140" s="2">
        <v>10</v>
      </c>
      <c r="M140" s="2">
        <v>4.5999999999999996</v>
      </c>
      <c r="N140" s="2">
        <v>6.7870036101083002</v>
      </c>
      <c r="O140" s="4" t="s">
        <v>284</v>
      </c>
      <c r="P140" s="2" t="s">
        <v>418</v>
      </c>
      <c r="Q140" s="2">
        <v>12.809337415263499</v>
      </c>
      <c r="R140" s="2">
        <v>93.3333333333333</v>
      </c>
      <c r="S140" s="2">
        <v>85.714285714285694</v>
      </c>
      <c r="T140" s="2">
        <v>12.4</v>
      </c>
      <c r="U140" s="2">
        <v>1</v>
      </c>
      <c r="V140" s="2">
        <v>0</v>
      </c>
      <c r="W140" s="2">
        <v>0</v>
      </c>
      <c r="X140" s="2">
        <v>2.9011498122981898</v>
      </c>
      <c r="Y140" s="2">
        <v>0.49356259936268598</v>
      </c>
      <c r="Z140" s="2">
        <v>75</v>
      </c>
      <c r="AA140" s="2">
        <v>2.5</v>
      </c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4" t="s">
        <v>287</v>
      </c>
      <c r="B141" s="2" t="s">
        <v>419</v>
      </c>
      <c r="C141" s="2" t="s">
        <v>419</v>
      </c>
      <c r="D141" s="2" t="s">
        <v>419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4" t="s">
        <v>419</v>
      </c>
      <c r="P141" s="2" t="s">
        <v>419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4" t="s">
        <v>289</v>
      </c>
      <c r="B142" s="2" t="s">
        <v>419</v>
      </c>
      <c r="C142" s="2" t="s">
        <v>419</v>
      </c>
      <c r="D142" s="2" t="s">
        <v>419</v>
      </c>
      <c r="E142" s="2"/>
      <c r="F142" s="2"/>
      <c r="G142" s="2"/>
      <c r="H142" s="2"/>
      <c r="I142" s="2"/>
      <c r="J142" s="2"/>
      <c r="K142" s="2"/>
      <c r="L142" s="2"/>
      <c r="M142" s="2">
        <v>4.5</v>
      </c>
      <c r="N142" s="2">
        <v>6.8592057761732796</v>
      </c>
      <c r="O142" s="4" t="s">
        <v>288</v>
      </c>
      <c r="P142" s="2" t="s">
        <v>418</v>
      </c>
      <c r="Q142" s="2">
        <v>13.3593374152635</v>
      </c>
      <c r="R142" s="2">
        <v>0</v>
      </c>
      <c r="S142" s="2">
        <v>0</v>
      </c>
      <c r="T142" s="2">
        <v>22.24</v>
      </c>
      <c r="U142" s="2">
        <v>1</v>
      </c>
      <c r="V142" s="2">
        <v>0</v>
      </c>
      <c r="W142" s="2">
        <v>0</v>
      </c>
      <c r="X142" s="2">
        <v>-0.39603294530538202</v>
      </c>
      <c r="Y142" s="2">
        <v>7.3992467158278004</v>
      </c>
      <c r="Z142" s="2">
        <v>75</v>
      </c>
      <c r="AA142" s="2">
        <v>2.5</v>
      </c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4" t="s">
        <v>291</v>
      </c>
      <c r="B143" s="2" t="s">
        <v>419</v>
      </c>
      <c r="C143" s="2" t="s">
        <v>419</v>
      </c>
      <c r="D143" s="2" t="s">
        <v>419</v>
      </c>
      <c r="E143" s="2"/>
      <c r="F143" s="2">
        <v>-0.88200000000000001</v>
      </c>
      <c r="G143" s="2">
        <v>-1.65</v>
      </c>
      <c r="H143" s="2">
        <v>-3.9</v>
      </c>
      <c r="I143" s="2">
        <v>-5.0999999999999996</v>
      </c>
      <c r="J143" s="2">
        <v>-3.7</v>
      </c>
      <c r="K143" s="2">
        <v>-1.2</v>
      </c>
      <c r="L143" s="2">
        <v>2.4</v>
      </c>
      <c r="M143" s="2">
        <v>2.5</v>
      </c>
      <c r="N143" s="2">
        <v>8.3032490974729196</v>
      </c>
      <c r="O143" s="4" t="s">
        <v>290</v>
      </c>
      <c r="P143" s="2" t="s">
        <v>418</v>
      </c>
      <c r="Q143" s="2">
        <v>2.5</v>
      </c>
      <c r="R143" s="2">
        <v>62.8472222222222</v>
      </c>
      <c r="S143" s="2">
        <v>35</v>
      </c>
      <c r="T143" s="2">
        <v>3.0947585597091898</v>
      </c>
      <c r="U143" s="2">
        <v>0</v>
      </c>
      <c r="V143" s="2">
        <v>0.67298717885739501</v>
      </c>
      <c r="W143" s="2">
        <v>0</v>
      </c>
      <c r="X143" s="2">
        <v>-1.3797871112145099</v>
      </c>
      <c r="Y143" s="2">
        <v>9.4596406998611897</v>
      </c>
      <c r="Z143" s="2">
        <v>25</v>
      </c>
      <c r="AA143" s="2">
        <v>7.5</v>
      </c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4" t="s">
        <v>293</v>
      </c>
      <c r="B144" s="2" t="s">
        <v>419</v>
      </c>
      <c r="C144" s="2" t="s">
        <v>419</v>
      </c>
      <c r="D144" s="2" t="s">
        <v>419</v>
      </c>
      <c r="E144" s="2"/>
      <c r="F144" s="2">
        <v>-2.9369999999999998</v>
      </c>
      <c r="G144" s="2">
        <v>5.1779999999999999</v>
      </c>
      <c r="H144" s="2">
        <v>4.0999999999999996</v>
      </c>
      <c r="I144" s="2">
        <v>5.3</v>
      </c>
      <c r="J144" s="2">
        <v>1.4</v>
      </c>
      <c r="K144" s="2">
        <v>1.2</v>
      </c>
      <c r="L144" s="2">
        <v>0</v>
      </c>
      <c r="M144" s="2">
        <v>13</v>
      </c>
      <c r="N144" s="2">
        <v>0.72202166064981899</v>
      </c>
      <c r="O144" s="4" t="s">
        <v>292</v>
      </c>
      <c r="P144" s="2" t="s">
        <v>443</v>
      </c>
      <c r="Q144" s="2">
        <v>14</v>
      </c>
      <c r="R144" s="2">
        <v>47.058823529411796</v>
      </c>
      <c r="S144" s="2">
        <v>0</v>
      </c>
      <c r="T144" s="2">
        <v>12</v>
      </c>
      <c r="U144" s="2">
        <v>1</v>
      </c>
      <c r="V144" s="2">
        <v>0</v>
      </c>
      <c r="W144" s="2">
        <v>0</v>
      </c>
      <c r="X144" s="2">
        <v>0.229730437627859</v>
      </c>
      <c r="Y144" s="2">
        <v>6.0886356360439402</v>
      </c>
      <c r="Z144" s="2">
        <v>62.5</v>
      </c>
      <c r="AA144" s="2">
        <v>3.75</v>
      </c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4" t="s">
        <v>295</v>
      </c>
      <c r="B145" s="2" t="s">
        <v>419</v>
      </c>
      <c r="C145" s="2" t="s">
        <v>419</v>
      </c>
      <c r="D145" s="2" t="s">
        <v>419</v>
      </c>
      <c r="E145" s="2"/>
      <c r="F145" s="2">
        <v>-2.8319999999999999</v>
      </c>
      <c r="G145" s="2">
        <v>-2.819</v>
      </c>
      <c r="H145" s="2">
        <v>-4.5999999999999996</v>
      </c>
      <c r="I145" s="2">
        <v>-8.9</v>
      </c>
      <c r="J145" s="2">
        <v>-7</v>
      </c>
      <c r="K145" s="2">
        <v>-4.3</v>
      </c>
      <c r="L145" s="2">
        <v>8.6</v>
      </c>
      <c r="M145" s="2">
        <v>2</v>
      </c>
      <c r="N145" s="2">
        <v>8.6642599277978292</v>
      </c>
      <c r="O145" s="4" t="s">
        <v>294</v>
      </c>
      <c r="P145" s="2" t="s">
        <v>418</v>
      </c>
      <c r="Q145" s="2">
        <v>9.3093374152634993</v>
      </c>
      <c r="R145" s="2">
        <v>40</v>
      </c>
      <c r="S145" s="2">
        <v>0</v>
      </c>
      <c r="T145" s="2">
        <v>7.0173049639640404</v>
      </c>
      <c r="U145" s="2">
        <v>1</v>
      </c>
      <c r="V145" s="2">
        <v>0</v>
      </c>
      <c r="W145" s="2">
        <v>0</v>
      </c>
      <c r="X145" s="2">
        <v>-0.34841148047610299</v>
      </c>
      <c r="Y145" s="2">
        <v>7.2995073876040397</v>
      </c>
      <c r="Z145" s="2">
        <v>87.5</v>
      </c>
      <c r="AA145" s="2">
        <v>1.25</v>
      </c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4" t="s">
        <v>297</v>
      </c>
      <c r="B146" s="2" t="s">
        <v>419</v>
      </c>
      <c r="C146" s="2" t="s">
        <v>419</v>
      </c>
      <c r="D146" s="2" t="s">
        <v>419</v>
      </c>
      <c r="E146" s="2"/>
      <c r="F146" s="2">
        <v>-1.4690000000000001</v>
      </c>
      <c r="G146" s="2">
        <v>2.91</v>
      </c>
      <c r="H146" s="2">
        <v>1.9</v>
      </c>
      <c r="I146" s="2">
        <v>-4.8</v>
      </c>
      <c r="J146" s="2">
        <v>-3</v>
      </c>
      <c r="K146" s="2">
        <v>-6.8</v>
      </c>
      <c r="L146" s="2">
        <v>10</v>
      </c>
      <c r="M146" s="2">
        <v>3.4</v>
      </c>
      <c r="N146" s="2">
        <v>7.6534296028880897</v>
      </c>
      <c r="O146" s="4" t="s">
        <v>465</v>
      </c>
      <c r="P146" s="2" t="s">
        <v>424</v>
      </c>
      <c r="Q146" s="2">
        <v>4.2</v>
      </c>
      <c r="R146" s="2">
        <v>33.3333333333333</v>
      </c>
      <c r="S146" s="2">
        <v>0</v>
      </c>
      <c r="T146" s="2">
        <v>0.92148962148962199</v>
      </c>
      <c r="U146" s="2">
        <v>1</v>
      </c>
      <c r="V146" s="2">
        <v>0</v>
      </c>
      <c r="W146" s="2">
        <v>1</v>
      </c>
      <c r="X146" s="2">
        <v>-4.34238256680348E-2</v>
      </c>
      <c r="Y146" s="2">
        <v>6.66073527263132</v>
      </c>
      <c r="Z146" s="2">
        <v>37.5</v>
      </c>
      <c r="AA146" s="2">
        <v>6.25</v>
      </c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4" t="s">
        <v>299</v>
      </c>
      <c r="B147" s="2" t="s">
        <v>421</v>
      </c>
      <c r="C147" s="2" t="s">
        <v>421</v>
      </c>
      <c r="D147" s="2" t="s">
        <v>432</v>
      </c>
      <c r="E147" s="2">
        <v>7</v>
      </c>
      <c r="F147" s="2">
        <v>-2.548</v>
      </c>
      <c r="G147" s="2">
        <v>-2.6070000000000002</v>
      </c>
      <c r="H147" s="2">
        <v>-5.2</v>
      </c>
      <c r="I147" s="2">
        <v>-8.1</v>
      </c>
      <c r="J147" s="2">
        <v>-4.5999999999999996</v>
      </c>
      <c r="K147" s="2">
        <v>-2.9</v>
      </c>
      <c r="L147" s="2">
        <v>5.8</v>
      </c>
      <c r="M147" s="2">
        <v>3.3</v>
      </c>
      <c r="N147" s="2">
        <v>7.72563176895307</v>
      </c>
      <c r="O147" s="4" t="s">
        <v>298</v>
      </c>
      <c r="P147" s="2" t="s">
        <v>424</v>
      </c>
      <c r="Q147" s="2">
        <v>3.3</v>
      </c>
      <c r="R147" s="2">
        <v>10</v>
      </c>
      <c r="S147" s="2">
        <v>20</v>
      </c>
      <c r="T147" s="2">
        <v>0.5</v>
      </c>
      <c r="U147" s="2">
        <v>1</v>
      </c>
      <c r="V147" s="2">
        <v>0</v>
      </c>
      <c r="W147" s="2">
        <v>0</v>
      </c>
      <c r="X147" s="2">
        <v>-1.11911238609291</v>
      </c>
      <c r="Y147" s="2">
        <v>8.91367845233796</v>
      </c>
      <c r="Z147" s="2">
        <v>62.5</v>
      </c>
      <c r="AA147" s="2">
        <v>3.75</v>
      </c>
      <c r="AB147" s="2">
        <v>4</v>
      </c>
      <c r="AC147" s="2">
        <v>4.7619047619047601</v>
      </c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4" t="s">
        <v>301</v>
      </c>
      <c r="B148" s="2" t="s">
        <v>419</v>
      </c>
      <c r="C148" s="2" t="s">
        <v>419</v>
      </c>
      <c r="D148" s="2" t="s">
        <v>419</v>
      </c>
      <c r="E148" s="2"/>
      <c r="F148" s="2">
        <v>-9.2360000000000007</v>
      </c>
      <c r="G148" s="2">
        <v>-5.8710000000000004</v>
      </c>
      <c r="H148" s="2">
        <v>-4.5</v>
      </c>
      <c r="I148" s="2">
        <v>-12.6</v>
      </c>
      <c r="J148" s="2">
        <v>-9</v>
      </c>
      <c r="K148" s="2">
        <v>-8.1</v>
      </c>
      <c r="L148" s="2">
        <v>10</v>
      </c>
      <c r="M148" s="2">
        <v>2.8</v>
      </c>
      <c r="N148" s="2">
        <v>8.0866425992779796</v>
      </c>
      <c r="O148" s="4" t="s">
        <v>300</v>
      </c>
      <c r="P148" s="2" t="s">
        <v>443</v>
      </c>
      <c r="Q148" s="2">
        <v>-2.1892</v>
      </c>
      <c r="R148" s="2">
        <v>63.492063492063501</v>
      </c>
      <c r="S148" s="2">
        <v>0</v>
      </c>
      <c r="T148" s="2">
        <v>6.98</v>
      </c>
      <c r="U148" s="2">
        <v>1</v>
      </c>
      <c r="V148" s="2">
        <v>0</v>
      </c>
      <c r="W148" s="2">
        <v>0</v>
      </c>
      <c r="X148" s="2">
        <v>-0.46116632732905699</v>
      </c>
      <c r="Y148" s="2">
        <v>7.5356633462542799</v>
      </c>
      <c r="Z148" s="2">
        <v>62.5</v>
      </c>
      <c r="AA148" s="2">
        <v>3.75</v>
      </c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4" t="s">
        <v>303</v>
      </c>
      <c r="B149" s="2" t="s">
        <v>419</v>
      </c>
      <c r="C149" s="2" t="s">
        <v>419</v>
      </c>
      <c r="D149" s="2" t="s">
        <v>419</v>
      </c>
      <c r="E149" s="2"/>
      <c r="F149" s="2">
        <v>-6.4729999999999999</v>
      </c>
      <c r="G149" s="2">
        <v>-7.8769999999999998</v>
      </c>
      <c r="H149" s="2">
        <v>-10.8</v>
      </c>
      <c r="I149" s="2">
        <v>-16.899999999999999</v>
      </c>
      <c r="J149" s="2">
        <v>-20.6</v>
      </c>
      <c r="K149" s="2">
        <v>-6.1</v>
      </c>
      <c r="L149" s="2">
        <v>10</v>
      </c>
      <c r="M149" s="2"/>
      <c r="N149" s="2"/>
      <c r="O149" s="4" t="s">
        <v>302</v>
      </c>
      <c r="P149" s="2" t="s">
        <v>418</v>
      </c>
      <c r="Q149" s="2">
        <v>5.8303371878340302</v>
      </c>
      <c r="R149" s="2">
        <v>0</v>
      </c>
      <c r="S149" s="2">
        <v>0</v>
      </c>
      <c r="T149" s="2">
        <v>0</v>
      </c>
      <c r="U149" s="2">
        <v>1</v>
      </c>
      <c r="V149" s="2">
        <v>0</v>
      </c>
      <c r="W149" s="2">
        <v>0</v>
      </c>
      <c r="X149" s="2">
        <v>-1.6238015191630699</v>
      </c>
      <c r="Y149" s="2">
        <v>9.9707092529382297</v>
      </c>
      <c r="Z149" s="2">
        <v>25</v>
      </c>
      <c r="AA149" s="2">
        <v>7.5</v>
      </c>
      <c r="AB149" s="2">
        <v>1.5</v>
      </c>
      <c r="AC149" s="2">
        <v>10</v>
      </c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4" t="s">
        <v>305</v>
      </c>
      <c r="B150" s="2" t="s">
        <v>421</v>
      </c>
      <c r="C150" s="2" t="s">
        <v>421</v>
      </c>
      <c r="D150" s="2" t="s">
        <v>430</v>
      </c>
      <c r="E150" s="2">
        <v>7</v>
      </c>
      <c r="F150" s="2">
        <v>-2.9689999999999999</v>
      </c>
      <c r="G150" s="2">
        <v>-3.6440000000000001</v>
      </c>
      <c r="H150" s="2">
        <v>-3.9</v>
      </c>
      <c r="I150" s="2">
        <v>-5.6</v>
      </c>
      <c r="J150" s="2">
        <v>-3.3</v>
      </c>
      <c r="K150" s="2">
        <v>-1.8</v>
      </c>
      <c r="L150" s="2">
        <v>3.6</v>
      </c>
      <c r="M150" s="2">
        <v>7</v>
      </c>
      <c r="N150" s="2">
        <v>5.0541516245487399</v>
      </c>
      <c r="O150" s="4" t="s">
        <v>304</v>
      </c>
      <c r="P150" s="2" t="s">
        <v>418</v>
      </c>
      <c r="Q150" s="2">
        <v>5.7293519695044504</v>
      </c>
      <c r="R150" s="2">
        <v>17.241379310344801</v>
      </c>
      <c r="S150" s="2">
        <v>0</v>
      </c>
      <c r="T150" s="2">
        <v>3.2706480304955501</v>
      </c>
      <c r="U150" s="2">
        <v>1</v>
      </c>
      <c r="V150" s="2">
        <v>0</v>
      </c>
      <c r="W150" s="2">
        <v>0</v>
      </c>
      <c r="X150" s="2">
        <v>-1.1482190318332299</v>
      </c>
      <c r="Y150" s="2">
        <v>8.9746399809972299</v>
      </c>
      <c r="Z150" s="2">
        <v>0</v>
      </c>
      <c r="AA150" s="2">
        <v>10</v>
      </c>
      <c r="AB150" s="2">
        <v>4</v>
      </c>
      <c r="AC150" s="2">
        <v>4.7619047619047601</v>
      </c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4" t="s">
        <v>307</v>
      </c>
      <c r="B151" s="2" t="s">
        <v>419</v>
      </c>
      <c r="C151" s="2" t="s">
        <v>419</v>
      </c>
      <c r="D151" s="2" t="s">
        <v>419</v>
      </c>
      <c r="E151" s="2"/>
      <c r="F151" s="2"/>
      <c r="G151" s="2"/>
      <c r="H151" s="2"/>
      <c r="I151" s="2"/>
      <c r="J151" s="2"/>
      <c r="K151" s="2"/>
      <c r="L151" s="2"/>
      <c r="M151" s="2">
        <v>20</v>
      </c>
      <c r="N151" s="2">
        <v>0</v>
      </c>
      <c r="O151" s="4" t="s">
        <v>306</v>
      </c>
      <c r="P151" s="2" t="s">
        <v>418</v>
      </c>
      <c r="Q151" s="2">
        <v>19.935908361672698</v>
      </c>
      <c r="R151" s="2">
        <v>0</v>
      </c>
      <c r="S151" s="2">
        <v>0</v>
      </c>
      <c r="T151" s="2">
        <v>4.2339980575012097</v>
      </c>
      <c r="U151" s="2">
        <v>1</v>
      </c>
      <c r="V151" s="2">
        <v>16.2325804121452</v>
      </c>
      <c r="W151" s="2">
        <v>0</v>
      </c>
      <c r="X151" s="2">
        <v>3.9541731455010298</v>
      </c>
      <c r="Y151" s="2">
        <v>0</v>
      </c>
      <c r="Z151" s="2">
        <v>100</v>
      </c>
      <c r="AA151" s="2">
        <v>0</v>
      </c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4" t="s">
        <v>309</v>
      </c>
      <c r="B152" s="2" t="s">
        <v>421</v>
      </c>
      <c r="C152" s="2" t="s">
        <v>421</v>
      </c>
      <c r="D152" s="2" t="s">
        <v>448</v>
      </c>
      <c r="E152" s="2">
        <v>7</v>
      </c>
      <c r="F152" s="2">
        <v>-4.4779999999999998</v>
      </c>
      <c r="G152" s="2">
        <v>0.67600000000000005</v>
      </c>
      <c r="H152" s="2">
        <v>-2.7</v>
      </c>
      <c r="I152" s="2">
        <v>-7.3</v>
      </c>
      <c r="J152" s="2">
        <v>-7.8</v>
      </c>
      <c r="K152" s="2">
        <v>-4.5999999999999996</v>
      </c>
      <c r="L152" s="2">
        <v>9.1999999999999993</v>
      </c>
      <c r="M152" s="2">
        <v>2.6</v>
      </c>
      <c r="N152" s="2">
        <v>8.2310469314079402</v>
      </c>
      <c r="O152" s="4" t="s">
        <v>419</v>
      </c>
      <c r="P152" s="2" t="s">
        <v>419</v>
      </c>
      <c r="Q152" s="2"/>
      <c r="R152" s="2"/>
      <c r="S152" s="2"/>
      <c r="T152" s="2"/>
      <c r="U152" s="2"/>
      <c r="V152" s="2"/>
      <c r="W152" s="2"/>
      <c r="X152" s="2"/>
      <c r="Y152" s="2"/>
      <c r="Z152" s="2">
        <v>0</v>
      </c>
      <c r="AA152" s="2">
        <v>10</v>
      </c>
      <c r="AB152" s="2">
        <v>3.5</v>
      </c>
      <c r="AC152" s="2">
        <v>7.1428571428571397</v>
      </c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4" t="s">
        <v>311</v>
      </c>
      <c r="B153" s="2" t="s">
        <v>416</v>
      </c>
      <c r="C153" s="2" t="s">
        <v>416</v>
      </c>
      <c r="D153" s="2" t="s">
        <v>448</v>
      </c>
      <c r="E153" s="2">
        <v>10</v>
      </c>
      <c r="F153" s="2">
        <v>-8.782</v>
      </c>
      <c r="G153" s="2">
        <v>-5.6130000000000004</v>
      </c>
      <c r="H153" s="2">
        <v>-2.9</v>
      </c>
      <c r="I153" s="2">
        <v>-5.6</v>
      </c>
      <c r="J153" s="2">
        <v>-5.4</v>
      </c>
      <c r="K153" s="2">
        <v>-2.7</v>
      </c>
      <c r="L153" s="2">
        <v>5.4</v>
      </c>
      <c r="M153" s="2">
        <v>7.5</v>
      </c>
      <c r="N153" s="2">
        <v>4.6931407942238303</v>
      </c>
      <c r="O153" s="4" t="s">
        <v>310</v>
      </c>
      <c r="P153" s="2" t="s">
        <v>466</v>
      </c>
      <c r="Q153" s="2">
        <v>6.1758941695247396</v>
      </c>
      <c r="R153" s="2">
        <v>12.8787878787879</v>
      </c>
      <c r="S153" s="2">
        <v>0</v>
      </c>
      <c r="T153" s="2">
        <v>1.28535031847134</v>
      </c>
      <c r="U153" s="2">
        <v>1</v>
      </c>
      <c r="V153" s="2">
        <v>0</v>
      </c>
      <c r="W153" s="2">
        <v>0</v>
      </c>
      <c r="X153" s="2">
        <v>-1.29011277626021</v>
      </c>
      <c r="Y153" s="2">
        <v>9.2718250171786494</v>
      </c>
      <c r="Z153" s="2">
        <v>0</v>
      </c>
      <c r="AA153" s="2">
        <v>10</v>
      </c>
      <c r="AB153" s="2">
        <v>3.5</v>
      </c>
      <c r="AC153" s="2">
        <v>7.1428571428571397</v>
      </c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4" t="s">
        <v>313</v>
      </c>
      <c r="B154" s="2" t="s">
        <v>419</v>
      </c>
      <c r="C154" s="2" t="s">
        <v>419</v>
      </c>
      <c r="D154" s="2" t="s">
        <v>419</v>
      </c>
      <c r="E154" s="2"/>
      <c r="F154" s="2">
        <v>-2.3919999999999999</v>
      </c>
      <c r="G154" s="2">
        <v>-2.5059999999999998</v>
      </c>
      <c r="H154" s="2">
        <v>-2.9</v>
      </c>
      <c r="I154" s="2">
        <v>-8.6</v>
      </c>
      <c r="J154" s="2">
        <v>-4.5999999999999996</v>
      </c>
      <c r="K154" s="2">
        <v>-5.6</v>
      </c>
      <c r="L154" s="2">
        <v>10</v>
      </c>
      <c r="M154" s="2"/>
      <c r="N154" s="2"/>
      <c r="O154" s="4" t="s">
        <v>312</v>
      </c>
      <c r="P154" s="2" t="s">
        <v>467</v>
      </c>
      <c r="Q154" s="2">
        <v>1.34320911847104</v>
      </c>
      <c r="R154" s="2">
        <v>0</v>
      </c>
      <c r="S154" s="2">
        <v>30.681818181818201</v>
      </c>
      <c r="T154" s="2">
        <v>2.4945312200176502</v>
      </c>
      <c r="U154" s="2">
        <v>1</v>
      </c>
      <c r="V154" s="2">
        <v>0</v>
      </c>
      <c r="W154" s="2">
        <v>0</v>
      </c>
      <c r="X154" s="2">
        <v>-1.1347257170996901</v>
      </c>
      <c r="Y154" s="2">
        <v>8.9463793184606999</v>
      </c>
      <c r="Z154" s="2">
        <v>75</v>
      </c>
      <c r="AA154" s="2">
        <v>2.5</v>
      </c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4" t="s">
        <v>315</v>
      </c>
      <c r="B155" s="2" t="s">
        <v>436</v>
      </c>
      <c r="C155" s="2" t="s">
        <v>436</v>
      </c>
      <c r="D155" s="2" t="s">
        <v>417</v>
      </c>
      <c r="E155" s="2">
        <v>10</v>
      </c>
      <c r="F155" s="2"/>
      <c r="G155" s="2"/>
      <c r="H155" s="2"/>
      <c r="I155" s="2"/>
      <c r="J155" s="2"/>
      <c r="K155" s="2"/>
      <c r="L155" s="2"/>
      <c r="M155" s="2"/>
      <c r="N155" s="2"/>
      <c r="O155" s="4" t="s">
        <v>419</v>
      </c>
      <c r="P155" s="2" t="s">
        <v>419</v>
      </c>
      <c r="Q155" s="2"/>
      <c r="R155" s="2"/>
      <c r="S155" s="2"/>
      <c r="T155" s="2"/>
      <c r="U155" s="2"/>
      <c r="V155" s="2"/>
      <c r="W155" s="2"/>
      <c r="X155" s="2"/>
      <c r="Y155" s="2"/>
      <c r="Z155" s="2">
        <v>0</v>
      </c>
      <c r="AA155" s="2">
        <v>10</v>
      </c>
      <c r="AB155" s="2">
        <v>2</v>
      </c>
      <c r="AC155" s="2">
        <v>10</v>
      </c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4" t="s">
        <v>317</v>
      </c>
      <c r="B156" s="2" t="s">
        <v>419</v>
      </c>
      <c r="C156" s="2" t="s">
        <v>419</v>
      </c>
      <c r="D156" s="2" t="s">
        <v>419</v>
      </c>
      <c r="E156" s="2"/>
      <c r="F156" s="2">
        <v>1.3720000000000001</v>
      </c>
      <c r="G156" s="2">
        <v>0.81200000000000006</v>
      </c>
      <c r="H156" s="2">
        <v>0</v>
      </c>
      <c r="I156" s="2">
        <v>-7</v>
      </c>
      <c r="J156" s="2">
        <v>-0.3</v>
      </c>
      <c r="K156" s="2">
        <v>-7</v>
      </c>
      <c r="L156" s="2">
        <v>10</v>
      </c>
      <c r="M156" s="2">
        <v>7</v>
      </c>
      <c r="N156" s="2">
        <v>5.0541516245487399</v>
      </c>
      <c r="O156" s="4" t="s">
        <v>316</v>
      </c>
      <c r="P156" s="2" t="s">
        <v>418</v>
      </c>
      <c r="Q156" s="2">
        <v>8.2246153846153796</v>
      </c>
      <c r="R156" s="2">
        <v>44.4444444444444</v>
      </c>
      <c r="S156" s="2">
        <v>0</v>
      </c>
      <c r="T156" s="2">
        <v>7.15142911229887</v>
      </c>
      <c r="U156" s="2">
        <v>1</v>
      </c>
      <c r="V156" s="2">
        <v>0</v>
      </c>
      <c r="W156" s="2">
        <v>1</v>
      </c>
      <c r="X156" s="2">
        <v>0.63100596436668699</v>
      </c>
      <c r="Y156" s="2">
        <v>5.2481963170719599</v>
      </c>
      <c r="Z156" s="2">
        <v>62.5</v>
      </c>
      <c r="AA156" s="2">
        <v>3.75</v>
      </c>
      <c r="AB156" s="2">
        <v>4</v>
      </c>
      <c r="AC156" s="2">
        <v>4.7619047619047601</v>
      </c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4" t="s">
        <v>319</v>
      </c>
      <c r="B157" s="2" t="s">
        <v>416</v>
      </c>
      <c r="C157" s="2" t="s">
        <v>416</v>
      </c>
      <c r="D157" s="2" t="s">
        <v>417</v>
      </c>
      <c r="E157" s="2">
        <v>10</v>
      </c>
      <c r="F157" s="2">
        <v>3.3109999999999999</v>
      </c>
      <c r="G157" s="2">
        <v>-0.64300000000000002</v>
      </c>
      <c r="H157" s="2">
        <v>-0.3</v>
      </c>
      <c r="I157" s="2">
        <v>-2.7</v>
      </c>
      <c r="J157" s="2">
        <v>-1.2</v>
      </c>
      <c r="K157" s="2">
        <v>-2.4</v>
      </c>
      <c r="L157" s="2">
        <v>4.8</v>
      </c>
      <c r="M157" s="2">
        <v>0.1</v>
      </c>
      <c r="N157" s="2">
        <v>10</v>
      </c>
      <c r="O157" s="4" t="s">
        <v>419</v>
      </c>
      <c r="P157" s="2" t="s">
        <v>419</v>
      </c>
      <c r="Q157" s="2"/>
      <c r="R157" s="2"/>
      <c r="S157" s="2"/>
      <c r="T157" s="2"/>
      <c r="U157" s="2"/>
      <c r="V157" s="2"/>
      <c r="W157" s="2"/>
      <c r="X157" s="2"/>
      <c r="Y157" s="2"/>
      <c r="Z157" s="2">
        <v>0</v>
      </c>
      <c r="AA157" s="2">
        <v>10</v>
      </c>
      <c r="AB157" s="2">
        <v>1</v>
      </c>
      <c r="AC157" s="2">
        <v>10</v>
      </c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4" t="s">
        <v>321</v>
      </c>
      <c r="B158" s="2" t="s">
        <v>419</v>
      </c>
      <c r="C158" s="2" t="s">
        <v>419</v>
      </c>
      <c r="D158" s="2" t="s">
        <v>419</v>
      </c>
      <c r="E158" s="2"/>
      <c r="F158" s="2">
        <v>-2.6890000000000001</v>
      </c>
      <c r="G158" s="2">
        <v>-1.883</v>
      </c>
      <c r="H158" s="2">
        <v>-1.8</v>
      </c>
      <c r="I158" s="2">
        <v>-4.5</v>
      </c>
      <c r="J158" s="2">
        <v>-1.9</v>
      </c>
      <c r="K158" s="2">
        <v>-2.7</v>
      </c>
      <c r="L158" s="2">
        <v>5.4</v>
      </c>
      <c r="M158" s="2"/>
      <c r="N158" s="2"/>
      <c r="O158" s="4" t="s">
        <v>419</v>
      </c>
      <c r="P158" s="2" t="s">
        <v>419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>
        <v>3</v>
      </c>
      <c r="AC158" s="2">
        <v>9.5238095238095202</v>
      </c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4" t="s">
        <v>323</v>
      </c>
      <c r="B159" s="2" t="s">
        <v>419</v>
      </c>
      <c r="C159" s="2" t="s">
        <v>419</v>
      </c>
      <c r="D159" s="2" t="s">
        <v>419</v>
      </c>
      <c r="E159" s="2"/>
      <c r="F159" s="2">
        <v>-8.83</v>
      </c>
      <c r="G159" s="2">
        <v>-7.0949999999999998</v>
      </c>
      <c r="H159" s="2">
        <v>-8.5</v>
      </c>
      <c r="I159" s="2">
        <v>-6.9</v>
      </c>
      <c r="J159" s="2">
        <v>-9.9</v>
      </c>
      <c r="K159" s="2">
        <v>1.6</v>
      </c>
      <c r="L159" s="2">
        <v>0</v>
      </c>
      <c r="M159" s="2"/>
      <c r="N159" s="2"/>
      <c r="O159" s="4" t="s">
        <v>322</v>
      </c>
      <c r="P159" s="2" t="s">
        <v>427</v>
      </c>
      <c r="Q159" s="2">
        <v>0.17111027932073</v>
      </c>
      <c r="R159" s="2">
        <v>0</v>
      </c>
      <c r="S159" s="2">
        <v>21.428571428571399</v>
      </c>
      <c r="T159" s="2">
        <v>0</v>
      </c>
      <c r="U159" s="2">
        <v>1</v>
      </c>
      <c r="V159" s="2">
        <v>0</v>
      </c>
      <c r="W159" s="2">
        <v>0</v>
      </c>
      <c r="X159" s="2">
        <v>-1.47925331454938</v>
      </c>
      <c r="Y159" s="2">
        <v>9.6679646633754093</v>
      </c>
      <c r="Z159" s="2">
        <v>50</v>
      </c>
      <c r="AA159" s="2">
        <v>5</v>
      </c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4" t="s">
        <v>325</v>
      </c>
      <c r="B160" s="2" t="s">
        <v>419</v>
      </c>
      <c r="C160" s="2" t="s">
        <v>419</v>
      </c>
      <c r="D160" s="2" t="s">
        <v>419</v>
      </c>
      <c r="E160" s="2"/>
      <c r="F160" s="2"/>
      <c r="G160" s="2"/>
      <c r="H160" s="2"/>
      <c r="I160" s="2"/>
      <c r="J160" s="2"/>
      <c r="K160" s="2"/>
      <c r="L160" s="2"/>
      <c r="M160" s="2">
        <v>2.2999999999999998</v>
      </c>
      <c r="N160" s="2">
        <v>8.4476534296028891</v>
      </c>
      <c r="O160" s="4" t="s">
        <v>468</v>
      </c>
      <c r="P160" s="2" t="s">
        <v>418</v>
      </c>
      <c r="Q160" s="2">
        <v>9.2093374152634997</v>
      </c>
      <c r="R160" s="2">
        <v>0</v>
      </c>
      <c r="S160" s="2">
        <v>50</v>
      </c>
      <c r="T160" s="2">
        <v>19.04</v>
      </c>
      <c r="U160" s="2">
        <v>1</v>
      </c>
      <c r="V160" s="2">
        <v>0</v>
      </c>
      <c r="W160" s="2">
        <v>0</v>
      </c>
      <c r="X160" s="2">
        <v>0.29282030620097399</v>
      </c>
      <c r="Y160" s="2">
        <v>5.9564989801941799</v>
      </c>
      <c r="Z160" s="2">
        <v>87.5</v>
      </c>
      <c r="AA160" s="2">
        <v>1.25</v>
      </c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4" t="s">
        <v>327</v>
      </c>
      <c r="B161" s="2" t="s">
        <v>419</v>
      </c>
      <c r="C161" s="2" t="s">
        <v>419</v>
      </c>
      <c r="D161" s="2" t="s">
        <v>419</v>
      </c>
      <c r="E161" s="2"/>
      <c r="F161" s="2"/>
      <c r="G161" s="2"/>
      <c r="H161" s="2"/>
      <c r="I161" s="2"/>
      <c r="J161" s="2"/>
      <c r="K161" s="2"/>
      <c r="L161" s="2"/>
      <c r="M161" s="2">
        <v>2.2000000000000002</v>
      </c>
      <c r="N161" s="2">
        <v>8.5198555956678703</v>
      </c>
      <c r="O161" s="4" t="s">
        <v>326</v>
      </c>
      <c r="P161" s="2" t="s">
        <v>418</v>
      </c>
      <c r="Q161" s="2">
        <v>24.5380185837829</v>
      </c>
      <c r="R161" s="2">
        <v>0</v>
      </c>
      <c r="S161" s="2">
        <v>0</v>
      </c>
      <c r="T161" s="2">
        <v>19.662713003656201</v>
      </c>
      <c r="U161" s="2">
        <v>1</v>
      </c>
      <c r="V161" s="2">
        <v>0</v>
      </c>
      <c r="W161" s="2">
        <v>0</v>
      </c>
      <c r="X161" s="2">
        <v>8.9592219146586105E-2</v>
      </c>
      <c r="Y161" s="2">
        <v>6.3821438643167401</v>
      </c>
      <c r="Z161" s="2">
        <v>75</v>
      </c>
      <c r="AA161" s="2">
        <v>2.5</v>
      </c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4" t="s">
        <v>329</v>
      </c>
      <c r="B162" s="2" t="s">
        <v>419</v>
      </c>
      <c r="C162" s="2" t="s">
        <v>419</v>
      </c>
      <c r="D162" s="2" t="s">
        <v>419</v>
      </c>
      <c r="E162" s="2"/>
      <c r="F162" s="2"/>
      <c r="G162" s="2"/>
      <c r="H162" s="2"/>
      <c r="I162" s="2"/>
      <c r="J162" s="2"/>
      <c r="K162" s="2"/>
      <c r="L162" s="2"/>
      <c r="M162" s="2">
        <v>10</v>
      </c>
      <c r="N162" s="2">
        <v>2.8880866425992799</v>
      </c>
      <c r="O162" s="4" t="s">
        <v>328</v>
      </c>
      <c r="P162" s="2" t="s">
        <v>418</v>
      </c>
      <c r="Q162" s="2">
        <v>20.909337415263501</v>
      </c>
      <c r="R162" s="2">
        <v>86.6666666666667</v>
      </c>
      <c r="S162" s="2">
        <v>100</v>
      </c>
      <c r="T162" s="2">
        <v>26.939343465758199</v>
      </c>
      <c r="U162" s="2">
        <v>1</v>
      </c>
      <c r="V162" s="2">
        <v>11.357398398606801</v>
      </c>
      <c r="W162" s="2">
        <v>0</v>
      </c>
      <c r="X162" s="2">
        <v>7.3011245141143899</v>
      </c>
      <c r="Y162" s="2">
        <v>0</v>
      </c>
      <c r="Z162" s="2">
        <v>62.5</v>
      </c>
      <c r="AA162" s="2">
        <v>3.75</v>
      </c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4" t="s">
        <v>331</v>
      </c>
      <c r="B163" s="2" t="s">
        <v>419</v>
      </c>
      <c r="C163" s="2" t="s">
        <v>419</v>
      </c>
      <c r="D163" s="2" t="s">
        <v>419</v>
      </c>
      <c r="E163" s="2"/>
      <c r="F163" s="2">
        <v>-7.0140000000000002</v>
      </c>
      <c r="G163" s="2">
        <v>-11.159000000000001</v>
      </c>
      <c r="H163" s="2">
        <v>-8</v>
      </c>
      <c r="I163" s="2">
        <v>-8.9</v>
      </c>
      <c r="J163" s="2">
        <v>-7.6</v>
      </c>
      <c r="K163" s="2">
        <v>-0.9</v>
      </c>
      <c r="L163" s="2">
        <v>1.8</v>
      </c>
      <c r="M163" s="2">
        <v>2</v>
      </c>
      <c r="N163" s="2">
        <v>8.6642599277978292</v>
      </c>
      <c r="O163" s="4" t="s">
        <v>330</v>
      </c>
      <c r="P163" s="2" t="s">
        <v>443</v>
      </c>
      <c r="Q163" s="2">
        <v>1.88</v>
      </c>
      <c r="R163" s="2">
        <v>42.307692307692299</v>
      </c>
      <c r="S163" s="2">
        <v>17.8787878787879</v>
      </c>
      <c r="T163" s="2">
        <v>0</v>
      </c>
      <c r="U163" s="2">
        <v>1</v>
      </c>
      <c r="V163" s="2">
        <v>0</v>
      </c>
      <c r="W163" s="2">
        <v>0</v>
      </c>
      <c r="X163" s="2">
        <v>-0.58458643222585904</v>
      </c>
      <c r="Y163" s="2">
        <v>7.7941568301452797</v>
      </c>
      <c r="Z163" s="2">
        <v>25</v>
      </c>
      <c r="AA163" s="2">
        <v>7.5</v>
      </c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4" t="s">
        <v>333</v>
      </c>
      <c r="B164" s="2" t="s">
        <v>419</v>
      </c>
      <c r="C164" s="2" t="s">
        <v>419</v>
      </c>
      <c r="D164" s="2" t="s">
        <v>419</v>
      </c>
      <c r="E164" s="2"/>
      <c r="F164" s="2">
        <v>0.48299999999999998</v>
      </c>
      <c r="G164" s="2">
        <v>0.19400000000000001</v>
      </c>
      <c r="H164" s="2">
        <v>0.9</v>
      </c>
      <c r="I164" s="2">
        <v>-14.1</v>
      </c>
      <c r="J164" s="2">
        <v>-5.7</v>
      </c>
      <c r="K164" s="2">
        <v>-15</v>
      </c>
      <c r="L164" s="2">
        <v>10</v>
      </c>
      <c r="M164" s="2">
        <v>5</v>
      </c>
      <c r="N164" s="2">
        <v>6.4981949458483799</v>
      </c>
      <c r="O164" s="4" t="s">
        <v>332</v>
      </c>
      <c r="P164" s="2" t="s">
        <v>418</v>
      </c>
      <c r="Q164" s="2">
        <v>5</v>
      </c>
      <c r="R164" s="2">
        <v>40</v>
      </c>
      <c r="S164" s="2">
        <v>0</v>
      </c>
      <c r="T164" s="2">
        <v>7.9360707517372102</v>
      </c>
      <c r="U164" s="2">
        <v>1</v>
      </c>
      <c r="V164" s="2">
        <v>0</v>
      </c>
      <c r="W164" s="2">
        <v>0</v>
      </c>
      <c r="X164" s="2">
        <v>-0.53842685545036295</v>
      </c>
      <c r="Y164" s="2">
        <v>7.6974793088807401</v>
      </c>
      <c r="Z164" s="2">
        <v>62.5</v>
      </c>
      <c r="AA164" s="2">
        <v>3.75</v>
      </c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4" t="s">
        <v>335</v>
      </c>
      <c r="B165" s="2" t="s">
        <v>419</v>
      </c>
      <c r="C165" s="2" t="s">
        <v>419</v>
      </c>
      <c r="D165" s="2" t="s">
        <v>419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4" t="s">
        <v>419</v>
      </c>
      <c r="P165" s="2" t="s">
        <v>419</v>
      </c>
      <c r="Q165" s="2"/>
      <c r="R165" s="2"/>
      <c r="S165" s="2"/>
      <c r="T165" s="2"/>
      <c r="U165" s="2"/>
      <c r="V165" s="2"/>
      <c r="W165" s="2"/>
      <c r="X165" s="2"/>
      <c r="Y165" s="2"/>
      <c r="Z165" s="2">
        <v>0</v>
      </c>
      <c r="AA165" s="2">
        <v>10</v>
      </c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4" t="s">
        <v>337</v>
      </c>
      <c r="B166" s="2" t="s">
        <v>416</v>
      </c>
      <c r="C166" s="2" t="s">
        <v>416</v>
      </c>
      <c r="D166" s="2" t="s">
        <v>458</v>
      </c>
      <c r="E166" s="2">
        <v>10</v>
      </c>
      <c r="F166" s="2">
        <v>-0.23100000000000001</v>
      </c>
      <c r="G166" s="2">
        <v>1.9359999999999999</v>
      </c>
      <c r="H166" s="2">
        <v>-0.2</v>
      </c>
      <c r="I166" s="2">
        <v>-0.4</v>
      </c>
      <c r="J166" s="2">
        <v>-2.2000000000000002</v>
      </c>
      <c r="K166" s="2">
        <v>-0.3</v>
      </c>
      <c r="L166" s="2">
        <v>0.6</v>
      </c>
      <c r="M166" s="2">
        <v>0.8</v>
      </c>
      <c r="N166" s="2">
        <v>9.5306859205776195</v>
      </c>
      <c r="O166" s="4" t="s">
        <v>336</v>
      </c>
      <c r="P166" s="2" t="s">
        <v>418</v>
      </c>
      <c r="Q166" s="2">
        <v>4.0419735770518503</v>
      </c>
      <c r="R166" s="2">
        <v>11.9047619047619</v>
      </c>
      <c r="S166" s="2">
        <v>0</v>
      </c>
      <c r="T166" s="2">
        <v>0.69375320483817504</v>
      </c>
      <c r="U166" s="2">
        <v>1</v>
      </c>
      <c r="V166" s="2">
        <v>0</v>
      </c>
      <c r="W166" s="2">
        <v>0</v>
      </c>
      <c r="X166" s="2">
        <v>-1.44374462835638</v>
      </c>
      <c r="Y166" s="2">
        <v>9.5935945758593206</v>
      </c>
      <c r="Z166" s="2">
        <v>25</v>
      </c>
      <c r="AA166" s="2">
        <v>7.5</v>
      </c>
      <c r="AB166" s="2">
        <v>3.5</v>
      </c>
      <c r="AC166" s="2">
        <v>7.1428571428571397</v>
      </c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4" t="s">
        <v>339</v>
      </c>
      <c r="B167" s="2" t="s">
        <v>421</v>
      </c>
      <c r="C167" s="2" t="s">
        <v>416</v>
      </c>
      <c r="D167" s="2" t="s">
        <v>430</v>
      </c>
      <c r="E167" s="2">
        <v>7</v>
      </c>
      <c r="F167" s="2">
        <v>-0.27700000000000002</v>
      </c>
      <c r="G167" s="2">
        <v>-0.77500000000000002</v>
      </c>
      <c r="H167" s="2">
        <v>2.1</v>
      </c>
      <c r="I167" s="2">
        <v>-4.0999999999999996</v>
      </c>
      <c r="J167" s="2">
        <v>-1.6</v>
      </c>
      <c r="K167" s="2">
        <v>-6.2</v>
      </c>
      <c r="L167" s="2">
        <v>10</v>
      </c>
      <c r="M167" s="2">
        <v>3</v>
      </c>
      <c r="N167" s="2">
        <v>7.9422382671480101</v>
      </c>
      <c r="O167" s="4" t="s">
        <v>338</v>
      </c>
      <c r="P167" s="2" t="s">
        <v>418</v>
      </c>
      <c r="Q167" s="2">
        <v>6.0809523809523798</v>
      </c>
      <c r="R167" s="2">
        <v>15.5555555555556</v>
      </c>
      <c r="S167" s="2">
        <v>0</v>
      </c>
      <c r="T167" s="2">
        <v>5.3</v>
      </c>
      <c r="U167" s="2">
        <v>1</v>
      </c>
      <c r="V167" s="2">
        <v>0</v>
      </c>
      <c r="W167" s="2">
        <v>0</v>
      </c>
      <c r="X167" s="2">
        <v>-1.08866562747441</v>
      </c>
      <c r="Y167" s="2">
        <v>8.8499101650312308</v>
      </c>
      <c r="Z167" s="2">
        <v>75</v>
      </c>
      <c r="AA167" s="2">
        <v>2.5</v>
      </c>
      <c r="AB167" s="2">
        <v>4</v>
      </c>
      <c r="AC167" s="2">
        <v>4.7619047619047601</v>
      </c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4" t="s">
        <v>341</v>
      </c>
      <c r="B168" s="2" t="s">
        <v>419</v>
      </c>
      <c r="C168" s="2" t="s">
        <v>419</v>
      </c>
      <c r="D168" s="2" t="s">
        <v>419</v>
      </c>
      <c r="E168" s="2"/>
      <c r="F168" s="2">
        <v>-0.42499999999999999</v>
      </c>
      <c r="G168" s="2">
        <v>6.4000000000000001E-2</v>
      </c>
      <c r="H168" s="2">
        <v>-0.8</v>
      </c>
      <c r="I168" s="2">
        <v>-3.4</v>
      </c>
      <c r="J168" s="2">
        <v>-1.7</v>
      </c>
      <c r="K168" s="2">
        <v>-2.6</v>
      </c>
      <c r="L168" s="2">
        <v>5.2</v>
      </c>
      <c r="M168" s="2">
        <v>9.6</v>
      </c>
      <c r="N168" s="2">
        <v>3.1768953068592101</v>
      </c>
      <c r="O168" s="4" t="s">
        <v>340</v>
      </c>
      <c r="P168" s="2" t="s">
        <v>418</v>
      </c>
      <c r="Q168" s="2">
        <v>9.6</v>
      </c>
      <c r="R168" s="2">
        <v>60</v>
      </c>
      <c r="S168" s="2">
        <v>50</v>
      </c>
      <c r="T168" s="2">
        <v>5.8091819175356703</v>
      </c>
      <c r="U168" s="2">
        <v>1</v>
      </c>
      <c r="V168" s="2">
        <v>0</v>
      </c>
      <c r="W168" s="2">
        <v>1</v>
      </c>
      <c r="X168" s="2">
        <v>2.00051373599119</v>
      </c>
      <c r="Y168" s="2">
        <v>2.3798724293307201</v>
      </c>
      <c r="Z168" s="2">
        <v>100</v>
      </c>
      <c r="AA168" s="2">
        <v>0</v>
      </c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4" t="s">
        <v>343</v>
      </c>
      <c r="B169" s="2" t="s">
        <v>416</v>
      </c>
      <c r="C169" s="2" t="s">
        <v>416</v>
      </c>
      <c r="D169" s="2" t="s">
        <v>422</v>
      </c>
      <c r="E169" s="2">
        <v>10</v>
      </c>
      <c r="F169" s="2">
        <v>-5.9649999999999999</v>
      </c>
      <c r="G169" s="2">
        <v>-2.7810000000000001</v>
      </c>
      <c r="H169" s="2">
        <v>-2.1</v>
      </c>
      <c r="I169" s="2">
        <v>-6.4</v>
      </c>
      <c r="J169" s="2">
        <v>-3</v>
      </c>
      <c r="K169" s="2">
        <v>-4.3</v>
      </c>
      <c r="L169" s="2">
        <v>8.6</v>
      </c>
      <c r="M169" s="2"/>
      <c r="N169" s="2"/>
      <c r="O169" s="4" t="s">
        <v>342</v>
      </c>
      <c r="P169" s="2" t="s">
        <v>449</v>
      </c>
      <c r="Q169" s="2">
        <v>2.3245829244357199</v>
      </c>
      <c r="R169" s="2">
        <v>15.6862745098039</v>
      </c>
      <c r="S169" s="2">
        <v>0.55555555555555602</v>
      </c>
      <c r="T169" s="2">
        <v>0</v>
      </c>
      <c r="U169" s="2">
        <v>1</v>
      </c>
      <c r="V169" s="2">
        <v>0</v>
      </c>
      <c r="W169" s="2">
        <v>1</v>
      </c>
      <c r="X169" s="2">
        <v>-0.53076393100431996</v>
      </c>
      <c r="Y169" s="2">
        <v>7.6814299299038904</v>
      </c>
      <c r="Z169" s="2">
        <v>50</v>
      </c>
      <c r="AA169" s="2">
        <v>5</v>
      </c>
      <c r="AB169" s="2">
        <v>4</v>
      </c>
      <c r="AC169" s="2">
        <v>4.7619047619047601</v>
      </c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4" t="s">
        <v>345</v>
      </c>
      <c r="B170" s="2" t="s">
        <v>419</v>
      </c>
      <c r="C170" s="2" t="s">
        <v>419</v>
      </c>
      <c r="D170" s="2" t="s">
        <v>419</v>
      </c>
      <c r="E170" s="2"/>
      <c r="F170" s="2">
        <v>-2.8380000000000001</v>
      </c>
      <c r="G170" s="2">
        <v>-0.215</v>
      </c>
      <c r="H170" s="2">
        <v>-0.3</v>
      </c>
      <c r="I170" s="2">
        <v>-2.2999999999999998</v>
      </c>
      <c r="J170" s="2">
        <v>-0.5</v>
      </c>
      <c r="K170" s="2">
        <v>-2</v>
      </c>
      <c r="L170" s="2">
        <v>4</v>
      </c>
      <c r="M170" s="2"/>
      <c r="N170" s="2"/>
      <c r="O170" s="4" t="s">
        <v>344</v>
      </c>
      <c r="P170" s="2" t="s">
        <v>418</v>
      </c>
      <c r="Q170" s="2">
        <v>1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1</v>
      </c>
      <c r="X170" s="2">
        <v>-2.8523581589309401</v>
      </c>
      <c r="Y170" s="2">
        <v>10</v>
      </c>
      <c r="Z170" s="2">
        <v>0</v>
      </c>
      <c r="AA170" s="2">
        <v>10</v>
      </c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4" t="s">
        <v>347</v>
      </c>
      <c r="B171" s="2" t="s">
        <v>423</v>
      </c>
      <c r="C171" s="2" t="s">
        <v>423</v>
      </c>
      <c r="D171" s="2" t="s">
        <v>469</v>
      </c>
      <c r="E171" s="2">
        <v>3</v>
      </c>
      <c r="F171" s="2">
        <v>-33.384</v>
      </c>
      <c r="G171" s="2">
        <v>-28.015000000000001</v>
      </c>
      <c r="H171" s="2">
        <v>-32.1</v>
      </c>
      <c r="I171" s="2">
        <v>-27.5</v>
      </c>
      <c r="J171" s="2">
        <v>-38.9</v>
      </c>
      <c r="K171" s="2">
        <v>4.5</v>
      </c>
      <c r="L171" s="2">
        <v>0</v>
      </c>
      <c r="M171" s="2">
        <v>10</v>
      </c>
      <c r="N171" s="2">
        <v>2.8880866425992799</v>
      </c>
      <c r="O171" s="4" t="s">
        <v>419</v>
      </c>
      <c r="P171" s="2" t="s">
        <v>419</v>
      </c>
      <c r="Q171" s="2"/>
      <c r="R171" s="2"/>
      <c r="S171" s="2"/>
      <c r="T171" s="2"/>
      <c r="U171" s="2"/>
      <c r="V171" s="2"/>
      <c r="W171" s="2"/>
      <c r="X171" s="2"/>
      <c r="Y171" s="2"/>
      <c r="Z171" s="2">
        <v>25</v>
      </c>
      <c r="AA171" s="2">
        <v>7.5</v>
      </c>
      <c r="AB171" s="2">
        <v>3</v>
      </c>
      <c r="AC171" s="2">
        <v>9.5238095238095202</v>
      </c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4" t="s">
        <v>349</v>
      </c>
      <c r="B172" s="2" t="s">
        <v>416</v>
      </c>
      <c r="C172" s="2" t="s">
        <v>419</v>
      </c>
      <c r="D172" s="2" t="s">
        <v>470</v>
      </c>
      <c r="E172" s="2">
        <v>10</v>
      </c>
      <c r="F172" s="2">
        <v>3.242</v>
      </c>
      <c r="G172" s="2">
        <v>2.819</v>
      </c>
      <c r="H172" s="2">
        <v>1</v>
      </c>
      <c r="I172" s="2">
        <v>-2.4</v>
      </c>
      <c r="J172" s="2">
        <v>-1.5</v>
      </c>
      <c r="K172" s="2">
        <v>-3.4</v>
      </c>
      <c r="L172" s="2">
        <v>6.8</v>
      </c>
      <c r="M172" s="2">
        <v>5.3</v>
      </c>
      <c r="N172" s="2">
        <v>6.2815884476534301</v>
      </c>
      <c r="O172" s="4" t="s">
        <v>348</v>
      </c>
      <c r="P172" s="2" t="s">
        <v>418</v>
      </c>
      <c r="Q172" s="2">
        <v>5.3</v>
      </c>
      <c r="R172" s="2">
        <v>0</v>
      </c>
      <c r="S172" s="2">
        <v>0</v>
      </c>
      <c r="T172" s="2">
        <v>4</v>
      </c>
      <c r="U172" s="2">
        <v>1</v>
      </c>
      <c r="V172" s="2">
        <v>0</v>
      </c>
      <c r="W172" s="2">
        <v>0</v>
      </c>
      <c r="X172" s="2">
        <v>-1.5011670000632</v>
      </c>
      <c r="Y172" s="2">
        <v>9.7138611153197392</v>
      </c>
      <c r="Z172" s="2">
        <v>0</v>
      </c>
      <c r="AA172" s="2">
        <v>10</v>
      </c>
      <c r="AB172" s="2">
        <v>3.5</v>
      </c>
      <c r="AC172" s="2">
        <v>7.1428571428571397</v>
      </c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4" t="s">
        <v>351</v>
      </c>
      <c r="B173" s="2" t="s">
        <v>419</v>
      </c>
      <c r="C173" s="2" t="s">
        <v>419</v>
      </c>
      <c r="D173" s="2" t="s">
        <v>419</v>
      </c>
      <c r="E173" s="2"/>
      <c r="F173" s="2">
        <v>-11.083</v>
      </c>
      <c r="G173" s="2">
        <v>-5.9909999999999997</v>
      </c>
      <c r="H173" s="2">
        <v>-3.7</v>
      </c>
      <c r="I173" s="2">
        <v>-10.9</v>
      </c>
      <c r="J173" s="2">
        <v>-7.6</v>
      </c>
      <c r="K173" s="2">
        <v>-7.2</v>
      </c>
      <c r="L173" s="2">
        <v>10</v>
      </c>
      <c r="M173" s="2"/>
      <c r="N173" s="2"/>
      <c r="O173" s="4" t="s">
        <v>471</v>
      </c>
      <c r="P173" s="2" t="s">
        <v>418</v>
      </c>
      <c r="Q173" s="2">
        <v>4.9935810810810803</v>
      </c>
      <c r="R173" s="2">
        <v>30</v>
      </c>
      <c r="S173" s="2">
        <v>17.647058823529399</v>
      </c>
      <c r="T173" s="2">
        <v>0</v>
      </c>
      <c r="U173" s="2">
        <v>1</v>
      </c>
      <c r="V173" s="2">
        <v>0</v>
      </c>
      <c r="W173" s="2">
        <v>1</v>
      </c>
      <c r="X173" s="2">
        <v>0.25596700437314801</v>
      </c>
      <c r="Y173" s="2">
        <v>6.03368525701939</v>
      </c>
      <c r="Z173" s="2">
        <v>12.5</v>
      </c>
      <c r="AA173" s="2">
        <v>8.75</v>
      </c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4" t="s">
        <v>353</v>
      </c>
      <c r="B174" s="2" t="s">
        <v>419</v>
      </c>
      <c r="C174" s="2" t="s">
        <v>419</v>
      </c>
      <c r="D174" s="2" t="s">
        <v>419</v>
      </c>
      <c r="E174" s="2"/>
      <c r="F174" s="2">
        <v>-5.94</v>
      </c>
      <c r="G174" s="2">
        <v>-4.5780000000000003</v>
      </c>
      <c r="H174" s="2">
        <v>-3.9</v>
      </c>
      <c r="I174" s="2">
        <v>-4.3</v>
      </c>
      <c r="J174" s="2">
        <v>-2.5</v>
      </c>
      <c r="K174" s="2">
        <v>-0.4</v>
      </c>
      <c r="L174" s="2">
        <v>0.80000000000000104</v>
      </c>
      <c r="M174" s="2">
        <v>2</v>
      </c>
      <c r="N174" s="2">
        <v>8.6642599277978292</v>
      </c>
      <c r="O174" s="4" t="s">
        <v>352</v>
      </c>
      <c r="P174" s="2" t="s">
        <v>418</v>
      </c>
      <c r="Q174" s="2">
        <v>1.8</v>
      </c>
      <c r="R174" s="2">
        <v>25.806451612903199</v>
      </c>
      <c r="S174" s="2">
        <v>0</v>
      </c>
      <c r="T174" s="2">
        <v>0.99401012083032103</v>
      </c>
      <c r="U174" s="2">
        <v>1</v>
      </c>
      <c r="V174" s="2">
        <v>0</v>
      </c>
      <c r="W174" s="2">
        <v>0</v>
      </c>
      <c r="X174" s="2">
        <v>-1.26064312656303</v>
      </c>
      <c r="Y174" s="2">
        <v>9.2101032059255896</v>
      </c>
      <c r="Z174" s="2">
        <v>50</v>
      </c>
      <c r="AA174" s="2">
        <v>5</v>
      </c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4" t="s">
        <v>355</v>
      </c>
      <c r="B175" s="2" t="s">
        <v>419</v>
      </c>
      <c r="C175" s="2" t="s">
        <v>419</v>
      </c>
      <c r="D175" s="2" t="s">
        <v>419</v>
      </c>
      <c r="E175" s="2"/>
      <c r="F175" s="2">
        <v>-2.1989999999999998</v>
      </c>
      <c r="G175" s="2">
        <v>-3.6659999999999999</v>
      </c>
      <c r="H175" s="2">
        <v>-5.3</v>
      </c>
      <c r="I175" s="2">
        <v>-7.5</v>
      </c>
      <c r="J175" s="2">
        <v>-6.7</v>
      </c>
      <c r="K175" s="2">
        <v>-2.2000000000000002</v>
      </c>
      <c r="L175" s="2">
        <v>4.4000000000000004</v>
      </c>
      <c r="M175" s="2">
        <v>2</v>
      </c>
      <c r="N175" s="2">
        <v>8.6642599277978292</v>
      </c>
      <c r="O175" s="4" t="s">
        <v>354</v>
      </c>
      <c r="P175" s="2" t="s">
        <v>426</v>
      </c>
      <c r="Q175" s="2">
        <v>4</v>
      </c>
      <c r="R175" s="2">
        <v>-39.534883720930203</v>
      </c>
      <c r="S175" s="2">
        <v>13.157894736842101</v>
      </c>
      <c r="T175" s="2">
        <v>8.8000000000000007</v>
      </c>
      <c r="U175" s="2">
        <v>1</v>
      </c>
      <c r="V175" s="2">
        <v>4.0322580645161299</v>
      </c>
      <c r="W175" s="2">
        <v>1</v>
      </c>
      <c r="X175" s="2">
        <v>0.16252559566334501</v>
      </c>
      <c r="Y175" s="2">
        <v>6.2293907727234696</v>
      </c>
      <c r="Z175" s="2">
        <v>87.5</v>
      </c>
      <c r="AA175" s="2">
        <v>1.25</v>
      </c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4" t="s">
        <v>357</v>
      </c>
      <c r="B176" s="2" t="s">
        <v>416</v>
      </c>
      <c r="C176" s="2" t="s">
        <v>460</v>
      </c>
      <c r="D176" s="2" t="s">
        <v>472</v>
      </c>
      <c r="E176" s="2">
        <v>10</v>
      </c>
      <c r="F176" s="2">
        <v>3.2130000000000001</v>
      </c>
      <c r="G176" s="2">
        <v>32.037999999999997</v>
      </c>
      <c r="H176" s="2">
        <v>-8.6</v>
      </c>
      <c r="I176" s="2">
        <v>-25.5</v>
      </c>
      <c r="J176" s="2">
        <v>-18.5</v>
      </c>
      <c r="K176" s="2">
        <v>-16.899999999999999</v>
      </c>
      <c r="L176" s="2">
        <v>10</v>
      </c>
      <c r="M176" s="2"/>
      <c r="N176" s="2"/>
      <c r="O176" s="4" t="s">
        <v>419</v>
      </c>
      <c r="P176" s="2" t="s">
        <v>419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>
        <v>3</v>
      </c>
      <c r="AC176" s="2">
        <v>9.5238095238095202</v>
      </c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4" t="s">
        <v>359</v>
      </c>
      <c r="B177" s="2" t="s">
        <v>423</v>
      </c>
      <c r="C177" s="2" t="s">
        <v>419</v>
      </c>
      <c r="D177" s="2" t="s">
        <v>470</v>
      </c>
      <c r="E177" s="2">
        <v>3</v>
      </c>
      <c r="F177" s="2">
        <v>-1.1579999999999999</v>
      </c>
      <c r="G177" s="2">
        <v>-1.9330000000000001</v>
      </c>
      <c r="H177" s="2">
        <v>-2.9</v>
      </c>
      <c r="I177" s="2">
        <v>-3.8</v>
      </c>
      <c r="J177" s="2">
        <v>-4.4000000000000004</v>
      </c>
      <c r="K177" s="2">
        <v>-0.9</v>
      </c>
      <c r="L177" s="2">
        <v>1.8</v>
      </c>
      <c r="M177" s="2">
        <v>0.01</v>
      </c>
      <c r="N177" s="2">
        <v>10</v>
      </c>
      <c r="O177" s="4" t="s">
        <v>358</v>
      </c>
      <c r="P177" s="2" t="s">
        <v>424</v>
      </c>
      <c r="Q177" s="2">
        <v>0.67449858575469301</v>
      </c>
      <c r="R177" s="2">
        <v>28.571428571428601</v>
      </c>
      <c r="S177" s="2">
        <v>14.285714285714301</v>
      </c>
      <c r="T177" s="2">
        <v>0</v>
      </c>
      <c r="U177" s="2">
        <v>1</v>
      </c>
      <c r="V177" s="2">
        <v>0</v>
      </c>
      <c r="W177" s="2">
        <v>0</v>
      </c>
      <c r="X177" s="2">
        <v>-1.0062773661565001</v>
      </c>
      <c r="Y177" s="2">
        <v>8.6773545776121797</v>
      </c>
      <c r="Z177" s="2">
        <v>0</v>
      </c>
      <c r="AA177" s="2">
        <v>10</v>
      </c>
      <c r="AB177" s="2">
        <v>4.5</v>
      </c>
      <c r="AC177" s="2">
        <v>2.38095238095238</v>
      </c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4" t="s">
        <v>361</v>
      </c>
      <c r="B178" s="2" t="s">
        <v>423</v>
      </c>
      <c r="C178" s="2" t="s">
        <v>423</v>
      </c>
      <c r="D178" s="2" t="s">
        <v>422</v>
      </c>
      <c r="E178" s="2">
        <v>3</v>
      </c>
      <c r="F178" s="2">
        <v>-3.21</v>
      </c>
      <c r="G178" s="2">
        <v>-3.802</v>
      </c>
      <c r="H178" s="2">
        <v>-6.7</v>
      </c>
      <c r="I178" s="2">
        <v>-6.8</v>
      </c>
      <c r="J178" s="2">
        <v>-6.6</v>
      </c>
      <c r="K178" s="2">
        <v>-0.1</v>
      </c>
      <c r="L178" s="2">
        <v>0.19999999999999901</v>
      </c>
      <c r="M178" s="2">
        <v>1</v>
      </c>
      <c r="N178" s="2">
        <v>9.38628158844765</v>
      </c>
      <c r="O178" s="4" t="s">
        <v>360</v>
      </c>
      <c r="P178" s="2" t="s">
        <v>418</v>
      </c>
      <c r="Q178" s="2">
        <v>2.6784851164161498</v>
      </c>
      <c r="R178" s="2">
        <v>22.2222222222222</v>
      </c>
      <c r="S178" s="2">
        <v>0</v>
      </c>
      <c r="T178" s="2">
        <v>0</v>
      </c>
      <c r="U178" s="2">
        <v>1</v>
      </c>
      <c r="V178" s="2">
        <v>1.4485705865016201</v>
      </c>
      <c r="W178" s="2">
        <v>1</v>
      </c>
      <c r="X178" s="2">
        <v>2.9977372973819701E-2</v>
      </c>
      <c r="Y178" s="2">
        <v>6.5070023652206999</v>
      </c>
      <c r="Z178" s="2">
        <v>0</v>
      </c>
      <c r="AA178" s="2">
        <v>10</v>
      </c>
      <c r="AB178" s="2">
        <v>4</v>
      </c>
      <c r="AC178" s="2">
        <v>4.7619047619047601</v>
      </c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4" t="s">
        <v>363</v>
      </c>
      <c r="B179" s="2" t="s">
        <v>419</v>
      </c>
      <c r="C179" s="2" t="s">
        <v>419</v>
      </c>
      <c r="D179" s="2" t="s">
        <v>419</v>
      </c>
      <c r="E179" s="2"/>
      <c r="F179" s="2">
        <v>-2.1909999999999998</v>
      </c>
      <c r="G179" s="2">
        <v>-2.1509999999999998</v>
      </c>
      <c r="H179" s="2">
        <v>-2</v>
      </c>
      <c r="I179" s="2">
        <v>-8.1999999999999993</v>
      </c>
      <c r="J179" s="2">
        <v>-5.3</v>
      </c>
      <c r="K179" s="2">
        <v>-6.2</v>
      </c>
      <c r="L179" s="2">
        <v>10</v>
      </c>
      <c r="M179" s="2"/>
      <c r="N179" s="2"/>
      <c r="O179" s="4" t="s">
        <v>362</v>
      </c>
      <c r="P179" s="2" t="s">
        <v>418</v>
      </c>
      <c r="Q179" s="2">
        <v>1.9463986276687</v>
      </c>
      <c r="R179" s="2">
        <v>45.454545454545503</v>
      </c>
      <c r="S179" s="2">
        <v>5</v>
      </c>
      <c r="T179" s="2">
        <v>3.5</v>
      </c>
      <c r="U179" s="2">
        <v>1</v>
      </c>
      <c r="V179" s="2">
        <v>0.33244459810772498</v>
      </c>
      <c r="W179" s="2">
        <v>1</v>
      </c>
      <c r="X179" s="2">
        <v>0.386148498221901</v>
      </c>
      <c r="Y179" s="2">
        <v>5.7610305877397199</v>
      </c>
      <c r="Z179" s="2">
        <v>37.5</v>
      </c>
      <c r="AA179" s="2">
        <v>6.25</v>
      </c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4" t="s">
        <v>365</v>
      </c>
      <c r="B180" s="2" t="s">
        <v>419</v>
      </c>
      <c r="C180" s="2" t="s">
        <v>419</v>
      </c>
      <c r="D180" s="2" t="s">
        <v>419</v>
      </c>
      <c r="E180" s="2"/>
      <c r="F180" s="2">
        <v>-2.7050000000000001</v>
      </c>
      <c r="G180" s="2">
        <v>-2.0249999999999999</v>
      </c>
      <c r="H180" s="2">
        <v>-2.9</v>
      </c>
      <c r="I180" s="2">
        <v>-4.7</v>
      </c>
      <c r="J180" s="2">
        <v>-3.8</v>
      </c>
      <c r="K180" s="2">
        <v>-1.8</v>
      </c>
      <c r="L180" s="2">
        <v>3.6</v>
      </c>
      <c r="M180" s="2">
        <v>0.7</v>
      </c>
      <c r="N180" s="2">
        <v>9.6028880866426007</v>
      </c>
      <c r="O180" s="4" t="s">
        <v>364</v>
      </c>
      <c r="P180" s="2" t="s">
        <v>418</v>
      </c>
      <c r="Q180" s="2">
        <v>1.6</v>
      </c>
      <c r="R180" s="2">
        <v>0</v>
      </c>
      <c r="S180" s="2">
        <v>52.175324675324703</v>
      </c>
      <c r="T180" s="2">
        <v>4.5061584165025499</v>
      </c>
      <c r="U180" s="2">
        <v>1</v>
      </c>
      <c r="V180" s="2">
        <v>0</v>
      </c>
      <c r="W180" s="2">
        <v>1</v>
      </c>
      <c r="X180" s="2">
        <v>0.33358575564562298</v>
      </c>
      <c r="Y180" s="2">
        <v>5.8711190248121801</v>
      </c>
      <c r="Z180" s="2">
        <v>87.5</v>
      </c>
      <c r="AA180" s="2">
        <v>1.25</v>
      </c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4" t="s">
        <v>367</v>
      </c>
      <c r="B181" s="2" t="s">
        <v>419</v>
      </c>
      <c r="C181" s="2" t="s">
        <v>419</v>
      </c>
      <c r="D181" s="2" t="s">
        <v>419</v>
      </c>
      <c r="E181" s="2"/>
      <c r="F181" s="2"/>
      <c r="G181" s="2"/>
      <c r="H181" s="2"/>
      <c r="I181" s="2"/>
      <c r="J181" s="2"/>
      <c r="K181" s="2"/>
      <c r="L181" s="2"/>
      <c r="M181" s="2">
        <v>11</v>
      </c>
      <c r="N181" s="2">
        <v>2.16606498194946</v>
      </c>
      <c r="O181" s="4" t="s">
        <v>473</v>
      </c>
      <c r="P181" s="2" t="s">
        <v>418</v>
      </c>
      <c r="Q181" s="2">
        <v>14.127776740713101</v>
      </c>
      <c r="R181" s="2">
        <v>100</v>
      </c>
      <c r="S181" s="2">
        <v>0</v>
      </c>
      <c r="T181" s="2">
        <v>10.7336195631884</v>
      </c>
      <c r="U181" s="2">
        <v>1</v>
      </c>
      <c r="V181" s="2">
        <v>0</v>
      </c>
      <c r="W181" s="2">
        <v>0</v>
      </c>
      <c r="X181" s="2">
        <v>1.28801330498</v>
      </c>
      <c r="Y181" s="2">
        <v>3.8721472806600699</v>
      </c>
      <c r="Z181" s="2">
        <v>62.5</v>
      </c>
      <c r="AA181" s="2">
        <v>3.75</v>
      </c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4" t="s">
        <v>369</v>
      </c>
      <c r="B182" s="2" t="s">
        <v>423</v>
      </c>
      <c r="C182" s="2" t="s">
        <v>423</v>
      </c>
      <c r="D182" s="2" t="s">
        <v>422</v>
      </c>
      <c r="E182" s="2">
        <v>3</v>
      </c>
      <c r="F182" s="2">
        <v>1.59</v>
      </c>
      <c r="G182" s="2">
        <v>2.1429999999999998</v>
      </c>
      <c r="H182" s="2">
        <v>0</v>
      </c>
      <c r="I182" s="2">
        <v>-3.3</v>
      </c>
      <c r="J182" s="2">
        <v>-1.3</v>
      </c>
      <c r="K182" s="2">
        <v>-3.3</v>
      </c>
      <c r="L182" s="2">
        <v>6.6</v>
      </c>
      <c r="M182" s="2">
        <v>2</v>
      </c>
      <c r="N182" s="2">
        <v>8.6642599277978292</v>
      </c>
      <c r="O182" s="4" t="s">
        <v>368</v>
      </c>
      <c r="P182" s="2" t="s">
        <v>427</v>
      </c>
      <c r="Q182" s="2">
        <v>2</v>
      </c>
      <c r="R182" s="2">
        <v>12.5</v>
      </c>
      <c r="S182" s="2">
        <v>0</v>
      </c>
      <c r="T182" s="2">
        <v>0.82658290626549802</v>
      </c>
      <c r="U182" s="2">
        <v>1</v>
      </c>
      <c r="V182" s="2">
        <v>0</v>
      </c>
      <c r="W182" s="2">
        <v>0</v>
      </c>
      <c r="X182" s="2">
        <v>-1.53278934258766</v>
      </c>
      <c r="Y182" s="2">
        <v>9.7800915685734893</v>
      </c>
      <c r="Z182" s="2">
        <v>0</v>
      </c>
      <c r="AA182" s="2">
        <v>10</v>
      </c>
      <c r="AB182" s="2">
        <v>4</v>
      </c>
      <c r="AC182" s="2">
        <v>4.7619047619047601</v>
      </c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4" t="s">
        <v>371</v>
      </c>
      <c r="B183" s="2" t="s">
        <v>416</v>
      </c>
      <c r="C183" s="2" t="s">
        <v>416</v>
      </c>
      <c r="D183" s="2" t="s">
        <v>422</v>
      </c>
      <c r="E183" s="2">
        <v>10</v>
      </c>
      <c r="F183" s="2">
        <v>-0.44900000000000001</v>
      </c>
      <c r="G183" s="2">
        <v>-0.9</v>
      </c>
      <c r="H183" s="2">
        <v>-2.4</v>
      </c>
      <c r="I183" s="2">
        <v>-7.7</v>
      </c>
      <c r="J183" s="2">
        <v>-9.6999999999999993</v>
      </c>
      <c r="K183" s="2">
        <v>-5.3</v>
      </c>
      <c r="L183" s="2">
        <v>10</v>
      </c>
      <c r="M183" s="2"/>
      <c r="N183" s="2"/>
      <c r="O183" s="4" t="s">
        <v>419</v>
      </c>
      <c r="P183" s="2" t="s">
        <v>419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>
        <v>4.5</v>
      </c>
      <c r="AC183" s="2">
        <v>2.38095238095238</v>
      </c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4" t="s">
        <v>373</v>
      </c>
      <c r="B184" s="2" t="s">
        <v>419</v>
      </c>
      <c r="C184" s="2" t="s">
        <v>419</v>
      </c>
      <c r="D184" s="2" t="s">
        <v>419</v>
      </c>
      <c r="E184" s="2"/>
      <c r="F184" s="2">
        <v>-16.640999999999998</v>
      </c>
      <c r="G184" s="2">
        <v>-31.303999999999998</v>
      </c>
      <c r="H184" s="2">
        <v>-10</v>
      </c>
      <c r="I184" s="2"/>
      <c r="J184" s="2"/>
      <c r="K184" s="2"/>
      <c r="L184" s="2"/>
      <c r="M184" s="2"/>
      <c r="N184" s="2"/>
      <c r="O184" s="4" t="s">
        <v>419</v>
      </c>
      <c r="P184" s="2" t="s">
        <v>419</v>
      </c>
      <c r="Q184" s="2"/>
      <c r="R184" s="2"/>
      <c r="S184" s="2"/>
      <c r="T184" s="2"/>
      <c r="U184" s="2"/>
      <c r="V184" s="2"/>
      <c r="W184" s="2"/>
      <c r="X184" s="2"/>
      <c r="Y184" s="2"/>
      <c r="Z184" s="2">
        <v>50</v>
      </c>
      <c r="AA184" s="2">
        <v>5</v>
      </c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4" t="s">
        <v>375</v>
      </c>
      <c r="B185" s="2" t="s">
        <v>419</v>
      </c>
      <c r="C185" s="2" t="s">
        <v>419</v>
      </c>
      <c r="D185" s="2" t="s">
        <v>419</v>
      </c>
      <c r="E185" s="2"/>
      <c r="F185" s="2">
        <v>-1.964</v>
      </c>
      <c r="G185" s="2">
        <v>-3.4609999999999999</v>
      </c>
      <c r="H185" s="2">
        <v>-3.3</v>
      </c>
      <c r="I185" s="2">
        <v>-5.2</v>
      </c>
      <c r="J185" s="2">
        <v>-4.0999999999999996</v>
      </c>
      <c r="K185" s="2">
        <v>-1.9</v>
      </c>
      <c r="L185" s="2">
        <v>3.8</v>
      </c>
      <c r="M185" s="2">
        <v>3.7</v>
      </c>
      <c r="N185" s="2">
        <v>7.4368231046931399</v>
      </c>
      <c r="O185" s="4" t="s">
        <v>474</v>
      </c>
      <c r="P185" s="2" t="s">
        <v>418</v>
      </c>
      <c r="Q185" s="2">
        <v>4.2</v>
      </c>
      <c r="R185" s="2">
        <v>14.484126984127</v>
      </c>
      <c r="S185" s="2">
        <v>0</v>
      </c>
      <c r="T185" s="2">
        <v>10.119999999999999</v>
      </c>
      <c r="U185" s="2">
        <v>1</v>
      </c>
      <c r="V185" s="2">
        <v>0</v>
      </c>
      <c r="W185" s="2">
        <v>1</v>
      </c>
      <c r="X185" s="2">
        <v>-8.9225593509032794E-2</v>
      </c>
      <c r="Y185" s="2">
        <v>6.7566633918586199</v>
      </c>
      <c r="Z185" s="2">
        <v>50</v>
      </c>
      <c r="AA185" s="2">
        <v>5</v>
      </c>
      <c r="AB185" s="2">
        <v>4</v>
      </c>
      <c r="AC185" s="2">
        <v>4.7619047619047601</v>
      </c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4" t="s">
        <v>377</v>
      </c>
      <c r="B186" s="2" t="s">
        <v>421</v>
      </c>
      <c r="C186" s="2" t="s">
        <v>421</v>
      </c>
      <c r="D186" s="2" t="s">
        <v>475</v>
      </c>
      <c r="E186" s="2">
        <v>7</v>
      </c>
      <c r="F186" s="2">
        <v>-1.2</v>
      </c>
      <c r="G186" s="2">
        <v>7.5890000000000004</v>
      </c>
      <c r="H186" s="2">
        <v>5.3</v>
      </c>
      <c r="I186" s="2">
        <v>-13.7</v>
      </c>
      <c r="J186" s="2">
        <v>-4.8</v>
      </c>
      <c r="K186" s="2">
        <v>-18.899999999999999</v>
      </c>
      <c r="L186" s="2">
        <v>10</v>
      </c>
      <c r="M186" s="2">
        <v>4.5</v>
      </c>
      <c r="N186" s="2">
        <v>6.8592057761732796</v>
      </c>
      <c r="O186" s="4" t="s">
        <v>419</v>
      </c>
      <c r="P186" s="2" t="s">
        <v>419</v>
      </c>
      <c r="Q186" s="2"/>
      <c r="R186" s="2"/>
      <c r="S186" s="2"/>
      <c r="T186" s="2"/>
      <c r="U186" s="2"/>
      <c r="V186" s="2"/>
      <c r="W186" s="2"/>
      <c r="X186" s="2"/>
      <c r="Y186" s="2"/>
      <c r="Z186" s="2">
        <v>25</v>
      </c>
      <c r="AA186" s="2">
        <v>7.5</v>
      </c>
      <c r="AB186" s="2">
        <v>4</v>
      </c>
      <c r="AC186" s="2">
        <v>4.7619047619047601</v>
      </c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4" t="s">
        <v>379</v>
      </c>
      <c r="B187" s="2" t="s">
        <v>416</v>
      </c>
      <c r="C187" s="2" t="s">
        <v>416</v>
      </c>
      <c r="D187" s="2" t="s">
        <v>430</v>
      </c>
      <c r="E187" s="2">
        <v>10</v>
      </c>
      <c r="F187" s="2">
        <v>-2.089</v>
      </c>
      <c r="G187" s="2">
        <v>7.0000000000000007E-2</v>
      </c>
      <c r="H187" s="2">
        <v>2.7</v>
      </c>
      <c r="I187" s="2">
        <v>-9.1</v>
      </c>
      <c r="J187" s="2">
        <v>-5.9</v>
      </c>
      <c r="K187" s="2">
        <v>-11.8</v>
      </c>
      <c r="L187" s="2">
        <v>10</v>
      </c>
      <c r="M187" s="2">
        <v>3</v>
      </c>
      <c r="N187" s="2">
        <v>7.9422382671480101</v>
      </c>
      <c r="O187" s="4" t="s">
        <v>419</v>
      </c>
      <c r="P187" s="2" t="s">
        <v>419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>
        <v>4.5</v>
      </c>
      <c r="AC187" s="2">
        <v>2.38095238095238</v>
      </c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4" t="s">
        <v>381</v>
      </c>
      <c r="B188" s="2" t="s">
        <v>419</v>
      </c>
      <c r="C188" s="2" t="s">
        <v>419</v>
      </c>
      <c r="D188" s="2" t="s">
        <v>2</v>
      </c>
      <c r="E188" s="2"/>
      <c r="F188" s="2">
        <v>-5.3390000000000004</v>
      </c>
      <c r="G188" s="2">
        <v>-6.68</v>
      </c>
      <c r="H188" s="2">
        <v>-3.8</v>
      </c>
      <c r="I188" s="2">
        <v>-8</v>
      </c>
      <c r="J188" s="2">
        <v>-8.1</v>
      </c>
      <c r="K188" s="2">
        <v>-4.2</v>
      </c>
      <c r="L188" s="2">
        <v>8.4</v>
      </c>
      <c r="M188" s="2"/>
      <c r="N188" s="2"/>
      <c r="O188" s="4" t="s">
        <v>380</v>
      </c>
      <c r="P188" s="2" t="s">
        <v>418</v>
      </c>
      <c r="Q188" s="2">
        <v>2.8157732593961802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-3.6963684400350401</v>
      </c>
      <c r="Y188" s="2">
        <v>10</v>
      </c>
      <c r="Z188" s="2">
        <v>0</v>
      </c>
      <c r="AA188" s="2">
        <v>10</v>
      </c>
      <c r="AB188" s="2">
        <v>2</v>
      </c>
      <c r="AC188" s="2">
        <v>10</v>
      </c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4" t="s">
        <v>383</v>
      </c>
      <c r="B189" s="2" t="s">
        <v>419</v>
      </c>
      <c r="C189" s="2" t="s">
        <v>419</v>
      </c>
      <c r="D189" s="2" t="s">
        <v>419</v>
      </c>
      <c r="E189" s="2"/>
      <c r="F189" s="2">
        <v>-4.38</v>
      </c>
      <c r="G189" s="2">
        <v>-4.1440000000000001</v>
      </c>
      <c r="H189" s="2">
        <v>-6.3</v>
      </c>
      <c r="I189" s="2">
        <v>-13.3</v>
      </c>
      <c r="J189" s="2">
        <v>-12.7</v>
      </c>
      <c r="K189" s="2">
        <v>-7</v>
      </c>
      <c r="L189" s="2">
        <v>10</v>
      </c>
      <c r="M189" s="2"/>
      <c r="N189" s="2"/>
      <c r="O189" s="4" t="s">
        <v>382</v>
      </c>
      <c r="P189" s="2" t="s">
        <v>424</v>
      </c>
      <c r="Q189" s="2">
        <v>10</v>
      </c>
      <c r="R189" s="2">
        <v>44</v>
      </c>
      <c r="S189" s="2">
        <v>20</v>
      </c>
      <c r="T189" s="2">
        <v>0.62980891151742102</v>
      </c>
      <c r="U189" s="2">
        <v>1</v>
      </c>
      <c r="V189" s="2">
        <v>0</v>
      </c>
      <c r="W189" s="2">
        <v>1</v>
      </c>
      <c r="X189" s="2">
        <v>0.87940366676373305</v>
      </c>
      <c r="Y189" s="2">
        <v>4.7279473062902699</v>
      </c>
      <c r="Z189" s="2">
        <v>75</v>
      </c>
      <c r="AA189" s="2">
        <v>2.5</v>
      </c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4" t="s">
        <v>385</v>
      </c>
      <c r="B190" s="2" t="s">
        <v>416</v>
      </c>
      <c r="C190" s="2" t="s">
        <v>416</v>
      </c>
      <c r="D190" s="2" t="s">
        <v>476</v>
      </c>
      <c r="E190" s="2">
        <v>10</v>
      </c>
      <c r="F190" s="2">
        <v>-7.7130000000000001</v>
      </c>
      <c r="G190" s="2">
        <v>-8.2279999999999998</v>
      </c>
      <c r="H190" s="2">
        <v>-7.6</v>
      </c>
      <c r="I190" s="2">
        <v>-5.7</v>
      </c>
      <c r="J190" s="2">
        <v>-6.9</v>
      </c>
      <c r="K190" s="2">
        <v>1.9</v>
      </c>
      <c r="L190" s="2">
        <v>0</v>
      </c>
      <c r="M190" s="2">
        <v>2.4</v>
      </c>
      <c r="N190" s="2">
        <v>8.3754512635379097</v>
      </c>
      <c r="O190" s="4" t="s">
        <v>384</v>
      </c>
      <c r="P190" s="2" t="s">
        <v>443</v>
      </c>
      <c r="Q190" s="2">
        <v>2.4</v>
      </c>
      <c r="R190" s="2">
        <v>30.434782608695699</v>
      </c>
      <c r="S190" s="2">
        <v>0</v>
      </c>
      <c r="T190" s="2">
        <v>3.1</v>
      </c>
      <c r="U190" s="2">
        <v>1</v>
      </c>
      <c r="V190" s="2">
        <v>0</v>
      </c>
      <c r="W190" s="2">
        <v>0</v>
      </c>
      <c r="X190" s="2">
        <v>-1.05416969600549</v>
      </c>
      <c r="Y190" s="2">
        <v>8.7776612108359604</v>
      </c>
      <c r="Z190" s="2">
        <v>25</v>
      </c>
      <c r="AA190" s="2">
        <v>7.5</v>
      </c>
      <c r="AB190" s="2">
        <v>3</v>
      </c>
      <c r="AC190" s="2">
        <v>9.5238095238095202</v>
      </c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4" t="s">
        <v>387</v>
      </c>
      <c r="B191" s="2" t="s">
        <v>419</v>
      </c>
      <c r="C191" s="2" t="s">
        <v>419</v>
      </c>
      <c r="D191" s="2" t="s">
        <v>419</v>
      </c>
      <c r="E191" s="2"/>
      <c r="F191" s="2">
        <v>-8.1129999999999995</v>
      </c>
      <c r="G191" s="2">
        <v>-4.4989999999999997</v>
      </c>
      <c r="H191" s="2">
        <v>-2.6</v>
      </c>
      <c r="I191" s="2">
        <v>-4.9000000000000004</v>
      </c>
      <c r="J191" s="2">
        <v>-1.5</v>
      </c>
      <c r="K191" s="2">
        <v>-2.4</v>
      </c>
      <c r="L191" s="2">
        <v>4.8</v>
      </c>
      <c r="M191" s="2">
        <v>6.5</v>
      </c>
      <c r="N191" s="2">
        <v>5.4151624548736503</v>
      </c>
      <c r="O191" s="4" t="s">
        <v>386</v>
      </c>
      <c r="P191" s="2" t="s">
        <v>418</v>
      </c>
      <c r="Q191" s="2">
        <v>1.71633640193478</v>
      </c>
      <c r="R191" s="2">
        <v>0</v>
      </c>
      <c r="S191" s="2">
        <v>50</v>
      </c>
      <c r="T191" s="2">
        <v>0.172496412401418</v>
      </c>
      <c r="U191" s="2">
        <v>1</v>
      </c>
      <c r="V191" s="2">
        <v>0</v>
      </c>
      <c r="W191" s="2">
        <v>1</v>
      </c>
      <c r="X191" s="2">
        <v>0.13223888748996901</v>
      </c>
      <c r="Y191" s="2">
        <v>6.2928238472446196</v>
      </c>
      <c r="Z191" s="2">
        <v>25</v>
      </c>
      <c r="AA191" s="2">
        <v>7.5</v>
      </c>
      <c r="AB191" s="2">
        <v>2.5</v>
      </c>
      <c r="AC191" s="2">
        <v>10</v>
      </c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E1:E191">
    <cfRule type="expression" dxfId="135" priority="17">
      <formula>E1=""</formula>
    </cfRule>
    <cfRule type="cellIs" dxfId="134" priority="18" operator="between">
      <formula>0</formula>
      <formula>6.9999</formula>
    </cfRule>
    <cfRule type="cellIs" dxfId="133" priority="19" operator="between">
      <formula>7</formula>
      <formula>9.99</formula>
    </cfRule>
    <cfRule type="expression" dxfId="132" priority="20">
      <formula>E1=10</formula>
    </cfRule>
  </conditionalFormatting>
  <conditionalFormatting sqref="L1:L191">
    <cfRule type="expression" dxfId="131" priority="13">
      <formula>L1=""</formula>
    </cfRule>
    <cfRule type="cellIs" dxfId="130" priority="14" operator="between">
      <formula>0</formula>
      <formula>6.9999</formula>
    </cfRule>
    <cfRule type="cellIs" dxfId="129" priority="15" operator="between">
      <formula>7</formula>
      <formula>9.99</formula>
    </cfRule>
    <cfRule type="expression" dxfId="128" priority="16">
      <formula>L1=10</formula>
    </cfRule>
  </conditionalFormatting>
  <conditionalFormatting sqref="Y1:Y191">
    <cfRule type="expression" dxfId="127" priority="9">
      <formula>Y1=""</formula>
    </cfRule>
    <cfRule type="cellIs" dxfId="126" priority="10" operator="between">
      <formula>0</formula>
      <formula>6.9999</formula>
    </cfRule>
    <cfRule type="cellIs" dxfId="125" priority="11" operator="between">
      <formula>7</formula>
      <formula>9.99</formula>
    </cfRule>
    <cfRule type="expression" dxfId="124" priority="12">
      <formula>Y1=10</formula>
    </cfRule>
  </conditionalFormatting>
  <conditionalFormatting sqref="AA1:AA191">
    <cfRule type="expression" dxfId="123" priority="5">
      <formula>AA1=""</formula>
    </cfRule>
    <cfRule type="cellIs" dxfId="122" priority="6" operator="between">
      <formula>0</formula>
      <formula>6.9999</formula>
    </cfRule>
    <cfRule type="cellIs" dxfId="121" priority="7" operator="between">
      <formula>7</formula>
      <formula>9.99</formula>
    </cfRule>
    <cfRule type="expression" dxfId="120" priority="8">
      <formula>AA1=10</formula>
    </cfRule>
  </conditionalFormatting>
  <conditionalFormatting sqref="AC1:AC191">
    <cfRule type="expression" dxfId="119" priority="1">
      <formula>AC1=""</formula>
    </cfRule>
    <cfRule type="cellIs" dxfId="118" priority="2" operator="between">
      <formula>0</formula>
      <formula>6.9999</formula>
    </cfRule>
    <cfRule type="cellIs" dxfId="117" priority="3" operator="between">
      <formula>7</formula>
      <formula>9.99</formula>
    </cfRule>
    <cfRule type="expression" dxfId="116" priority="4">
      <formula>AC1=10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90EE90"/>
  </sheetPr>
  <dimension ref="A1:BE191"/>
  <sheetViews>
    <sheetView workbookViewId="0"/>
    <sheetView workbookViewId="1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1</v>
      </c>
      <c r="B1" s="1" t="s">
        <v>477</v>
      </c>
      <c r="C1" s="1" t="s">
        <v>478</v>
      </c>
      <c r="D1" s="1" t="s">
        <v>479</v>
      </c>
      <c r="E1" s="1" t="s">
        <v>480</v>
      </c>
      <c r="F1" s="1" t="s">
        <v>481</v>
      </c>
      <c r="G1" s="1" t="s">
        <v>482</v>
      </c>
      <c r="H1" s="1" t="s">
        <v>483</v>
      </c>
      <c r="I1" s="1" t="s">
        <v>484</v>
      </c>
      <c r="J1" s="1" t="s">
        <v>485</v>
      </c>
      <c r="K1" s="1" t="s">
        <v>486</v>
      </c>
      <c r="L1" s="1" t="s">
        <v>487</v>
      </c>
      <c r="M1" s="1" t="s">
        <v>488</v>
      </c>
      <c r="N1" s="1" t="s">
        <v>489</v>
      </c>
      <c r="O1" s="1" t="s">
        <v>490</v>
      </c>
      <c r="P1" s="1" t="s">
        <v>491</v>
      </c>
      <c r="Q1" s="1" t="s">
        <v>492</v>
      </c>
      <c r="R1" s="1" t="s">
        <v>493</v>
      </c>
      <c r="S1" s="1" t="s">
        <v>494</v>
      </c>
      <c r="T1" s="1" t="s">
        <v>495</v>
      </c>
      <c r="U1" s="1" t="s">
        <v>496</v>
      </c>
      <c r="V1" s="1" t="s">
        <v>497</v>
      </c>
      <c r="W1" s="1" t="s">
        <v>498</v>
      </c>
      <c r="X1" s="1" t="s">
        <v>499</v>
      </c>
      <c r="Y1" s="1" t="s">
        <v>500</v>
      </c>
      <c r="Z1" s="1" t="s">
        <v>501</v>
      </c>
      <c r="AA1" s="1" t="s">
        <v>502</v>
      </c>
      <c r="AB1" s="1" t="s">
        <v>503</v>
      </c>
      <c r="AC1" s="1" t="s">
        <v>504</v>
      </c>
      <c r="AD1" s="1" t="s">
        <v>505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 t="s">
        <v>9</v>
      </c>
      <c r="B2" s="2">
        <v>0.66100000000000003</v>
      </c>
      <c r="C2" s="2">
        <v>10</v>
      </c>
      <c r="D2" s="2" t="s">
        <v>506</v>
      </c>
      <c r="E2" s="2">
        <v>202</v>
      </c>
      <c r="F2" s="2">
        <v>2020</v>
      </c>
      <c r="G2" s="2">
        <v>6</v>
      </c>
      <c r="H2" s="2">
        <v>36374157.133199997</v>
      </c>
      <c r="I2" s="2">
        <v>5174104.1919</v>
      </c>
      <c r="J2" s="2">
        <v>14.2246710293595</v>
      </c>
      <c r="K2" s="2">
        <v>0</v>
      </c>
      <c r="L2" s="2">
        <v>0</v>
      </c>
      <c r="M2" s="2">
        <v>4144194.4208999998</v>
      </c>
      <c r="N2" s="2">
        <v>11.3932383525045</v>
      </c>
      <c r="O2" s="2">
        <v>0</v>
      </c>
      <c r="P2" s="2">
        <v>0</v>
      </c>
      <c r="Q2" s="2">
        <v>9.5580891212643806</v>
      </c>
      <c r="R2" s="2"/>
      <c r="S2" s="2">
        <v>-35.570519351472697</v>
      </c>
      <c r="T2" s="2"/>
      <c r="U2" s="2">
        <v>2.83143267685498</v>
      </c>
      <c r="V2" s="2" t="s">
        <v>507</v>
      </c>
      <c r="W2" s="2">
        <v>3</v>
      </c>
      <c r="X2" s="2">
        <v>10</v>
      </c>
      <c r="Y2" s="2">
        <v>0</v>
      </c>
      <c r="Z2" s="2">
        <v>0.47633522099999998</v>
      </c>
      <c r="AA2" s="2">
        <v>10</v>
      </c>
      <c r="AB2" s="2">
        <v>0</v>
      </c>
      <c r="AC2" s="2">
        <v>0.13</v>
      </c>
      <c r="AD2" s="2">
        <v>7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 t="s">
        <v>11</v>
      </c>
      <c r="B3" s="2">
        <v>0.56899999999999995</v>
      </c>
      <c r="C3" s="2">
        <v>9.8325358851674594</v>
      </c>
      <c r="D3" s="2" t="s">
        <v>419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 t="s">
        <v>419</v>
      </c>
      <c r="W3" s="2"/>
      <c r="X3" s="2"/>
      <c r="Y3" s="2">
        <v>0</v>
      </c>
      <c r="Z3" s="2"/>
      <c r="AA3" s="2"/>
      <c r="AB3" s="2">
        <v>0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 t="s">
        <v>13</v>
      </c>
      <c r="B4" s="2">
        <v>0.3</v>
      </c>
      <c r="C4" s="2">
        <v>3.3971291866028701</v>
      </c>
      <c r="D4" s="2" t="s">
        <v>419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 t="s">
        <v>419</v>
      </c>
      <c r="W4" s="2"/>
      <c r="X4" s="2"/>
      <c r="Y4" s="2">
        <v>0</v>
      </c>
      <c r="Z4" s="2"/>
      <c r="AA4" s="2"/>
      <c r="AB4" s="2">
        <v>0</v>
      </c>
      <c r="AC4" s="2">
        <v>0.04</v>
      </c>
      <c r="AD4" s="2">
        <v>5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 t="s">
        <v>15</v>
      </c>
      <c r="B5" s="2">
        <v>0.20300000000000001</v>
      </c>
      <c r="C5" s="2">
        <v>1.07655502392344</v>
      </c>
      <c r="D5" s="2" t="s">
        <v>419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 t="s">
        <v>419</v>
      </c>
      <c r="W5" s="2"/>
      <c r="X5" s="2"/>
      <c r="Y5" s="2">
        <v>0</v>
      </c>
      <c r="Z5" s="2"/>
      <c r="AA5" s="2"/>
      <c r="AB5" s="2">
        <v>0</v>
      </c>
      <c r="AC5" s="2">
        <v>0.06</v>
      </c>
      <c r="AD5" s="2">
        <v>7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 t="s">
        <v>17</v>
      </c>
      <c r="B6" s="2">
        <v>0.253</v>
      </c>
      <c r="C6" s="2">
        <v>2.2727272727272698</v>
      </c>
      <c r="D6" s="2" t="s">
        <v>419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 t="s">
        <v>419</v>
      </c>
      <c r="W6" s="2"/>
      <c r="X6" s="2"/>
      <c r="Y6" s="2">
        <v>10</v>
      </c>
      <c r="Z6" s="2"/>
      <c r="AA6" s="2"/>
      <c r="AB6" s="2">
        <v>0</v>
      </c>
      <c r="AC6" s="2">
        <v>0.47</v>
      </c>
      <c r="AD6" s="2">
        <v>10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 t="s">
        <v>19</v>
      </c>
      <c r="B7" s="2">
        <v>0.27100000000000002</v>
      </c>
      <c r="C7" s="2">
        <v>2.7033492822966498</v>
      </c>
      <c r="D7" s="2" t="s">
        <v>419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 t="s">
        <v>419</v>
      </c>
      <c r="W7" s="2"/>
      <c r="X7" s="2"/>
      <c r="Y7" s="2">
        <v>0</v>
      </c>
      <c r="Z7" s="2"/>
      <c r="AA7" s="2"/>
      <c r="AB7" s="2">
        <v>0</v>
      </c>
      <c r="AC7" s="2">
        <v>0.02</v>
      </c>
      <c r="AD7" s="2">
        <v>5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 t="s">
        <v>21</v>
      </c>
      <c r="B8" s="2"/>
      <c r="C8" s="2"/>
      <c r="D8" s="2" t="s">
        <v>419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419</v>
      </c>
      <c r="W8" s="2"/>
      <c r="X8" s="2"/>
      <c r="Y8" s="2">
        <v>0</v>
      </c>
      <c r="Z8" s="2"/>
      <c r="AA8" s="2"/>
      <c r="AB8" s="2">
        <v>0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 t="s">
        <v>23</v>
      </c>
      <c r="B9" s="2">
        <v>0.19500000000000001</v>
      </c>
      <c r="C9" s="2">
        <v>0.88516746411483305</v>
      </c>
      <c r="D9" s="2" t="s">
        <v>419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 t="s">
        <v>419</v>
      </c>
      <c r="W9" s="2"/>
      <c r="X9" s="2"/>
      <c r="Y9" s="2">
        <v>0</v>
      </c>
      <c r="Z9" s="2"/>
      <c r="AA9" s="2"/>
      <c r="AB9" s="2">
        <v>0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 t="s">
        <v>25</v>
      </c>
      <c r="B10" s="2">
        <v>9.7000000000000003E-2</v>
      </c>
      <c r="C10" s="2">
        <v>0</v>
      </c>
      <c r="D10" s="2" t="s">
        <v>419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419</v>
      </c>
      <c r="W10" s="2"/>
      <c r="X10" s="2"/>
      <c r="Y10" s="2">
        <v>0</v>
      </c>
      <c r="Z10" s="2"/>
      <c r="AA10" s="2"/>
      <c r="AB10" s="2">
        <v>0</v>
      </c>
      <c r="AC10" s="2">
        <v>0.03</v>
      </c>
      <c r="AD10" s="2">
        <v>5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 t="s">
        <v>27</v>
      </c>
      <c r="B11" s="2">
        <v>0.33500000000000002</v>
      </c>
      <c r="C11" s="2">
        <v>4.2344497607655498</v>
      </c>
      <c r="D11" s="2" t="s">
        <v>419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419</v>
      </c>
      <c r="W11" s="2"/>
      <c r="X11" s="2"/>
      <c r="Y11" s="2">
        <v>0</v>
      </c>
      <c r="Z11" s="2"/>
      <c r="AA11" s="2"/>
      <c r="AB11" s="2">
        <v>0</v>
      </c>
      <c r="AC11" s="2">
        <v>0.05</v>
      </c>
      <c r="AD11" s="2">
        <v>7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 t="s">
        <v>29</v>
      </c>
      <c r="B12" s="2">
        <v>0.57299999999999995</v>
      </c>
      <c r="C12" s="2">
        <v>9.9282296650717701</v>
      </c>
      <c r="D12" s="2" t="s">
        <v>419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419</v>
      </c>
      <c r="W12" s="2"/>
      <c r="X12" s="2"/>
      <c r="Y12" s="2">
        <v>0</v>
      </c>
      <c r="Z12" s="2"/>
      <c r="AA12" s="2"/>
      <c r="AB12" s="2">
        <v>0</v>
      </c>
      <c r="AC12" s="2">
        <v>0.15</v>
      </c>
      <c r="AD12" s="2">
        <v>7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 t="s">
        <v>31</v>
      </c>
      <c r="B13" s="2">
        <v>0.08</v>
      </c>
      <c r="C13" s="2">
        <v>0</v>
      </c>
      <c r="D13" s="2" t="s">
        <v>419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419</v>
      </c>
      <c r="W13" s="2"/>
      <c r="X13" s="2"/>
      <c r="Y13" s="2">
        <v>0</v>
      </c>
      <c r="Z13" s="2"/>
      <c r="AA13" s="2"/>
      <c r="AB13" s="2">
        <v>0</v>
      </c>
      <c r="AC13" s="2">
        <v>0.03</v>
      </c>
      <c r="AD13" s="2">
        <v>5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 t="s">
        <v>33</v>
      </c>
      <c r="B14" s="2">
        <v>0.51800000000000002</v>
      </c>
      <c r="C14" s="2">
        <v>8.6124401913875595</v>
      </c>
      <c r="D14" s="2" t="s">
        <v>419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419</v>
      </c>
      <c r="W14" s="2"/>
      <c r="X14" s="2"/>
      <c r="Y14" s="2">
        <v>0</v>
      </c>
      <c r="Z14" s="2"/>
      <c r="AA14" s="2"/>
      <c r="AB14" s="2">
        <v>0</v>
      </c>
      <c r="AC14" s="2">
        <v>0.03</v>
      </c>
      <c r="AD14" s="2">
        <v>5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 t="s">
        <v>35</v>
      </c>
      <c r="B15" s="2">
        <v>0.52400000000000002</v>
      </c>
      <c r="C15" s="2">
        <v>8.7559808612440193</v>
      </c>
      <c r="D15" s="2" t="s">
        <v>506</v>
      </c>
      <c r="E15" s="2">
        <v>303</v>
      </c>
      <c r="F15" s="2">
        <v>2020</v>
      </c>
      <c r="G15" s="2">
        <v>6</v>
      </c>
      <c r="H15" s="2">
        <v>20841206.0645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/>
      <c r="S15" s="2">
        <v>0</v>
      </c>
      <c r="T15" s="2"/>
      <c r="U15" s="2">
        <v>0</v>
      </c>
      <c r="V15" s="2" t="s">
        <v>508</v>
      </c>
      <c r="W15" s="2"/>
      <c r="X15" s="2"/>
      <c r="Y15" s="2">
        <v>0</v>
      </c>
      <c r="Z15" s="2">
        <v>0.118343647</v>
      </c>
      <c r="AA15" s="2">
        <v>5.91718235</v>
      </c>
      <c r="AB15" s="2">
        <v>0</v>
      </c>
      <c r="AC15" s="2">
        <v>0.04</v>
      </c>
      <c r="AD15" s="2">
        <v>5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 t="s">
        <v>37</v>
      </c>
      <c r="B16" s="2">
        <v>0.49399999999999999</v>
      </c>
      <c r="C16" s="2">
        <v>8.03827751196172</v>
      </c>
      <c r="D16" s="2" t="s">
        <v>419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419</v>
      </c>
      <c r="W16" s="2"/>
      <c r="X16" s="2"/>
      <c r="Y16" s="2">
        <v>10</v>
      </c>
      <c r="Z16" s="2"/>
      <c r="AA16" s="2"/>
      <c r="AB16" s="2">
        <v>0</v>
      </c>
      <c r="AC16" s="2">
        <v>0.05</v>
      </c>
      <c r="AD16" s="2">
        <v>7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 t="s">
        <v>39</v>
      </c>
      <c r="B17" s="2">
        <v>0.25900000000000001</v>
      </c>
      <c r="C17" s="2">
        <v>2.4162679425837301</v>
      </c>
      <c r="D17" s="2" t="s">
        <v>419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 t="s">
        <v>419</v>
      </c>
      <c r="W17" s="2"/>
      <c r="X17" s="2"/>
      <c r="Y17" s="2">
        <v>0</v>
      </c>
      <c r="Z17" s="2"/>
      <c r="AA17" s="2"/>
      <c r="AB17" s="2">
        <v>0</v>
      </c>
      <c r="AC17" s="2">
        <v>0.06</v>
      </c>
      <c r="AD17" s="2">
        <v>7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 t="s">
        <v>41</v>
      </c>
      <c r="B18" s="2">
        <v>0.18</v>
      </c>
      <c r="C18" s="2">
        <v>0.52631578947368296</v>
      </c>
      <c r="D18" s="2" t="s">
        <v>419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 t="s">
        <v>419</v>
      </c>
      <c r="W18" s="2"/>
      <c r="X18" s="2"/>
      <c r="Y18" s="2">
        <v>0</v>
      </c>
      <c r="Z18" s="2"/>
      <c r="AA18" s="2"/>
      <c r="AB18" s="2">
        <v>0</v>
      </c>
      <c r="AC18" s="2">
        <v>0.05</v>
      </c>
      <c r="AD18" s="2">
        <v>7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 t="s">
        <v>43</v>
      </c>
      <c r="B19" s="2">
        <v>0.308</v>
      </c>
      <c r="C19" s="2">
        <v>3.58851674641148</v>
      </c>
      <c r="D19" s="2" t="s">
        <v>419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 t="s">
        <v>419</v>
      </c>
      <c r="W19" s="2"/>
      <c r="X19" s="2"/>
      <c r="Y19" s="2">
        <v>0</v>
      </c>
      <c r="Z19" s="2"/>
      <c r="AA19" s="2"/>
      <c r="AB19" s="2">
        <v>0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 t="s">
        <v>45</v>
      </c>
      <c r="B20" s="2">
        <v>0.29299999999999998</v>
      </c>
      <c r="C20" s="2">
        <v>3.2296650717703299</v>
      </c>
      <c r="D20" s="2" t="s">
        <v>419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 t="s">
        <v>419</v>
      </c>
      <c r="W20" s="2"/>
      <c r="X20" s="2"/>
      <c r="Y20" s="2">
        <v>0</v>
      </c>
      <c r="Z20" s="2"/>
      <c r="AA20" s="2"/>
      <c r="AB20" s="2">
        <v>0</v>
      </c>
      <c r="AC20" s="2">
        <v>0</v>
      </c>
      <c r="AD20" s="2">
        <v>1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 t="s">
        <v>47</v>
      </c>
      <c r="B21" s="2">
        <v>0.20100000000000001</v>
      </c>
      <c r="C21" s="2">
        <v>1.02870813397129</v>
      </c>
      <c r="D21" s="2" t="s">
        <v>419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 t="s">
        <v>419</v>
      </c>
      <c r="W21" s="2"/>
      <c r="X21" s="2"/>
      <c r="Y21" s="2">
        <v>0</v>
      </c>
      <c r="Z21" s="2"/>
      <c r="AA21" s="2"/>
      <c r="AB21" s="2">
        <v>0</v>
      </c>
      <c r="AC21" s="2">
        <v>0.05</v>
      </c>
      <c r="AD21" s="2">
        <v>7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 t="s">
        <v>49</v>
      </c>
      <c r="B22" s="2">
        <v>0.35299999999999998</v>
      </c>
      <c r="C22" s="2">
        <v>4.6650717703349303</v>
      </c>
      <c r="D22" s="2" t="s">
        <v>419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 t="s">
        <v>419</v>
      </c>
      <c r="W22" s="2"/>
      <c r="X22" s="2"/>
      <c r="Y22" s="2">
        <v>0</v>
      </c>
      <c r="Z22" s="2"/>
      <c r="AA22" s="2"/>
      <c r="AB22" s="2">
        <v>0</v>
      </c>
      <c r="AC22" s="2">
        <v>0.01</v>
      </c>
      <c r="AD22" s="2">
        <v>1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 t="s">
        <v>51</v>
      </c>
      <c r="B23" s="2">
        <v>0.496</v>
      </c>
      <c r="C23" s="2">
        <v>8.0861244019138692</v>
      </c>
      <c r="D23" s="2" t="s">
        <v>419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 t="s">
        <v>419</v>
      </c>
      <c r="W23" s="2"/>
      <c r="X23" s="2"/>
      <c r="Y23" s="2">
        <v>0</v>
      </c>
      <c r="Z23" s="2"/>
      <c r="AA23" s="2"/>
      <c r="AB23" s="2">
        <v>0</v>
      </c>
      <c r="AC23" s="2">
        <v>0.01</v>
      </c>
      <c r="AD23" s="2">
        <v>1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 t="s">
        <v>53</v>
      </c>
      <c r="B24" s="2">
        <v>0.314</v>
      </c>
      <c r="C24" s="2">
        <v>3.7320574162679399</v>
      </c>
      <c r="D24" s="2" t="s">
        <v>419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 t="s">
        <v>419</v>
      </c>
      <c r="W24" s="2"/>
      <c r="X24" s="2"/>
      <c r="Y24" s="2">
        <v>10</v>
      </c>
      <c r="Z24" s="2"/>
      <c r="AA24" s="2"/>
      <c r="AB24" s="2">
        <v>0</v>
      </c>
      <c r="AC24" s="2">
        <v>0.08</v>
      </c>
      <c r="AD24" s="2">
        <v>7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 t="s">
        <v>55</v>
      </c>
      <c r="B25" s="2">
        <v>0.23400000000000001</v>
      </c>
      <c r="C25" s="2">
        <v>1.8181818181818199</v>
      </c>
      <c r="D25" s="2" t="s">
        <v>419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 t="s">
        <v>419</v>
      </c>
      <c r="W25" s="2"/>
      <c r="X25" s="2"/>
      <c r="Y25" s="2">
        <v>0</v>
      </c>
      <c r="Z25" s="2"/>
      <c r="AA25" s="2"/>
      <c r="AB25" s="2">
        <v>0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 t="s">
        <v>57</v>
      </c>
      <c r="B26" s="2">
        <v>0.23400000000000001</v>
      </c>
      <c r="C26" s="2">
        <v>1.8181818181818199</v>
      </c>
      <c r="D26" s="2" t="s">
        <v>419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 t="s">
        <v>419</v>
      </c>
      <c r="W26" s="2"/>
      <c r="X26" s="2"/>
      <c r="Y26" s="2">
        <v>0</v>
      </c>
      <c r="Z26" s="2"/>
      <c r="AA26" s="2"/>
      <c r="AB26" s="2">
        <v>0</v>
      </c>
      <c r="AC26" s="2">
        <v>0.04</v>
      </c>
      <c r="AD26" s="2">
        <v>5</v>
      </c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 t="s">
        <v>59</v>
      </c>
      <c r="B27" s="2">
        <v>0.45</v>
      </c>
      <c r="C27" s="2">
        <v>6.9856459330143501</v>
      </c>
      <c r="D27" s="2" t="s">
        <v>419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 t="s">
        <v>419</v>
      </c>
      <c r="W27" s="2"/>
      <c r="X27" s="2"/>
      <c r="Y27" s="2">
        <v>0</v>
      </c>
      <c r="Z27" s="2"/>
      <c r="AA27" s="2"/>
      <c r="AB27" s="2">
        <v>0</v>
      </c>
      <c r="AC27" s="2">
        <v>0.09</v>
      </c>
      <c r="AD27" s="2">
        <v>7</v>
      </c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 t="s">
        <v>61</v>
      </c>
      <c r="B28" s="2">
        <v>0.44800000000000001</v>
      </c>
      <c r="C28" s="2">
        <v>6.9377990430622001</v>
      </c>
      <c r="D28" s="2" t="s">
        <v>419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 t="s">
        <v>419</v>
      </c>
      <c r="W28" s="2"/>
      <c r="X28" s="2"/>
      <c r="Y28" s="2">
        <v>0</v>
      </c>
      <c r="Z28" s="2"/>
      <c r="AA28" s="2"/>
      <c r="AB28" s="2">
        <v>0</v>
      </c>
      <c r="AC28" s="2">
        <v>0.04</v>
      </c>
      <c r="AD28" s="2">
        <v>5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 t="s">
        <v>63</v>
      </c>
      <c r="B29" s="2">
        <v>0.69499999999999995</v>
      </c>
      <c r="C29" s="2">
        <v>10</v>
      </c>
      <c r="D29" s="2" t="s">
        <v>419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 t="s">
        <v>419</v>
      </c>
      <c r="W29" s="2"/>
      <c r="X29" s="2"/>
      <c r="Y29" s="2">
        <v>0</v>
      </c>
      <c r="Z29" s="2"/>
      <c r="AA29" s="2"/>
      <c r="AB29" s="2">
        <v>0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 t="s">
        <v>65</v>
      </c>
      <c r="B30" s="2">
        <v>0.193</v>
      </c>
      <c r="C30" s="2">
        <v>0.83732057416267802</v>
      </c>
      <c r="D30" s="2" t="s">
        <v>419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 t="s">
        <v>419</v>
      </c>
      <c r="W30" s="2"/>
      <c r="X30" s="2"/>
      <c r="Y30" s="2">
        <v>0</v>
      </c>
      <c r="Z30" s="2"/>
      <c r="AA30" s="2"/>
      <c r="AB30" s="2">
        <v>0</v>
      </c>
      <c r="AC30" s="2">
        <v>0.03</v>
      </c>
      <c r="AD30" s="2">
        <v>5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 t="s">
        <v>67</v>
      </c>
      <c r="B31" s="2">
        <v>0.105</v>
      </c>
      <c r="C31" s="2">
        <v>0</v>
      </c>
      <c r="D31" s="2" t="s">
        <v>419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 t="s">
        <v>419</v>
      </c>
      <c r="W31" s="2"/>
      <c r="X31" s="2"/>
      <c r="Y31" s="2">
        <v>0</v>
      </c>
      <c r="Z31" s="2"/>
      <c r="AA31" s="2"/>
      <c r="AB31" s="2">
        <v>0</v>
      </c>
      <c r="AC31" s="2">
        <v>0.01</v>
      </c>
      <c r="AD31" s="2">
        <v>1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 t="s">
        <v>69</v>
      </c>
      <c r="B32" s="2">
        <v>0.30099999999999999</v>
      </c>
      <c r="C32" s="2">
        <v>3.42105263157895</v>
      </c>
      <c r="D32" s="2" t="s">
        <v>419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 t="s">
        <v>419</v>
      </c>
      <c r="W32" s="2"/>
      <c r="X32" s="2"/>
      <c r="Y32" s="2">
        <v>0</v>
      </c>
      <c r="Z32" s="2"/>
      <c r="AA32" s="2"/>
      <c r="AB32" s="2">
        <v>0</v>
      </c>
      <c r="AC32" s="2">
        <v>0.06</v>
      </c>
      <c r="AD32" s="2">
        <v>7</v>
      </c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 t="s">
        <v>71</v>
      </c>
      <c r="B33" s="2">
        <v>0.28000000000000003</v>
      </c>
      <c r="C33" s="2">
        <v>2.9186602870813401</v>
      </c>
      <c r="D33" s="2" t="s">
        <v>419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 t="s">
        <v>419</v>
      </c>
      <c r="W33" s="2"/>
      <c r="X33" s="2"/>
      <c r="Y33" s="2">
        <v>0</v>
      </c>
      <c r="Z33" s="2"/>
      <c r="AA33" s="2"/>
      <c r="AB33" s="2">
        <v>0</v>
      </c>
      <c r="AC33" s="2">
        <v>0.11</v>
      </c>
      <c r="AD33" s="2">
        <v>7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 t="s">
        <v>73</v>
      </c>
      <c r="B34" s="2">
        <v>0.46300000000000002</v>
      </c>
      <c r="C34" s="2">
        <v>7.2966507177033497</v>
      </c>
      <c r="D34" s="2" t="s">
        <v>419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 t="s">
        <v>419</v>
      </c>
      <c r="W34" s="2"/>
      <c r="X34" s="2"/>
      <c r="Y34" s="2">
        <v>0</v>
      </c>
      <c r="Z34" s="2"/>
      <c r="AA34" s="2"/>
      <c r="AB34" s="2">
        <v>0</v>
      </c>
      <c r="AC34" s="2">
        <v>0.04</v>
      </c>
      <c r="AD34" s="2">
        <v>5</v>
      </c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 t="s">
        <v>75</v>
      </c>
      <c r="B35" s="2">
        <v>0.498</v>
      </c>
      <c r="C35" s="2">
        <v>8.1339712918660307</v>
      </c>
      <c r="D35" s="2" t="s">
        <v>419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 t="s">
        <v>419</v>
      </c>
      <c r="W35" s="2"/>
      <c r="X35" s="2"/>
      <c r="Y35" s="2">
        <v>0</v>
      </c>
      <c r="Z35" s="2"/>
      <c r="AA35" s="2"/>
      <c r="AB35" s="2">
        <v>0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 t="s">
        <v>77</v>
      </c>
      <c r="B36" s="2">
        <v>0.629</v>
      </c>
      <c r="C36" s="2">
        <v>10</v>
      </c>
      <c r="D36" s="2" t="s">
        <v>506</v>
      </c>
      <c r="E36" s="2">
        <v>882</v>
      </c>
      <c r="F36" s="2">
        <v>2020</v>
      </c>
      <c r="G36" s="2">
        <v>6</v>
      </c>
      <c r="H36" s="2">
        <v>90301099.110255897</v>
      </c>
      <c r="I36" s="2">
        <v>16594749.711100001</v>
      </c>
      <c r="J36" s="2">
        <v>18.377129264880999</v>
      </c>
      <c r="K36" s="2">
        <v>0</v>
      </c>
      <c r="L36" s="2">
        <v>0</v>
      </c>
      <c r="M36" s="2">
        <v>7266060.3960999995</v>
      </c>
      <c r="N36" s="2">
        <v>8.0464805718790604</v>
      </c>
      <c r="O36" s="2">
        <v>0</v>
      </c>
      <c r="P36" s="2">
        <v>0</v>
      </c>
      <c r="Q36" s="2">
        <v>0.84770119097297303</v>
      </c>
      <c r="R36" s="2"/>
      <c r="S36" s="2">
        <v>-10.0438815524271</v>
      </c>
      <c r="T36" s="2"/>
      <c r="U36" s="2">
        <v>10.330648693001899</v>
      </c>
      <c r="V36" s="2" t="s">
        <v>508</v>
      </c>
      <c r="W36" s="2">
        <v>3</v>
      </c>
      <c r="X36" s="2">
        <v>7</v>
      </c>
      <c r="Y36" s="2">
        <v>0</v>
      </c>
      <c r="Z36" s="2">
        <v>0.44045633000000001</v>
      </c>
      <c r="AA36" s="2">
        <v>10</v>
      </c>
      <c r="AB36" s="2">
        <v>0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 t="s">
        <v>79</v>
      </c>
      <c r="B37" s="2">
        <v>0.57599999999999996</v>
      </c>
      <c r="C37" s="2">
        <v>10</v>
      </c>
      <c r="D37" s="2" t="s">
        <v>419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 t="s">
        <v>419</v>
      </c>
      <c r="W37" s="2"/>
      <c r="X37" s="2"/>
      <c r="Y37" s="2">
        <v>0</v>
      </c>
      <c r="Z37" s="2"/>
      <c r="AA37" s="2"/>
      <c r="AB37" s="2">
        <v>0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 t="s">
        <v>81</v>
      </c>
      <c r="B38" s="2">
        <v>0.37</v>
      </c>
      <c r="C38" s="2">
        <v>5.0717703349282299</v>
      </c>
      <c r="D38" s="2" t="s">
        <v>419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 t="s">
        <v>419</v>
      </c>
      <c r="W38" s="2"/>
      <c r="X38" s="2"/>
      <c r="Y38" s="2">
        <v>0</v>
      </c>
      <c r="Z38" s="2"/>
      <c r="AA38" s="2"/>
      <c r="AB38" s="2">
        <v>0</v>
      </c>
      <c r="AC38" s="2">
        <v>7.0000000000000007E-2</v>
      </c>
      <c r="AD38" s="2">
        <v>7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 t="s">
        <v>83</v>
      </c>
      <c r="B39" s="2">
        <v>0.502</v>
      </c>
      <c r="C39" s="2">
        <v>8.2296650717703308</v>
      </c>
      <c r="D39" s="2" t="s">
        <v>419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 t="s">
        <v>419</v>
      </c>
      <c r="W39" s="2"/>
      <c r="X39" s="2"/>
      <c r="Y39" s="2">
        <v>0</v>
      </c>
      <c r="Z39" s="2"/>
      <c r="AA39" s="2"/>
      <c r="AB39" s="2">
        <v>0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 t="s">
        <v>85</v>
      </c>
      <c r="B40" s="2">
        <v>0.42399999999999999</v>
      </c>
      <c r="C40" s="2">
        <v>6.3636363636363598</v>
      </c>
      <c r="D40" s="2" t="s">
        <v>419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 t="s">
        <v>419</v>
      </c>
      <c r="W40" s="2"/>
      <c r="X40" s="2"/>
      <c r="Y40" s="2">
        <v>0</v>
      </c>
      <c r="Z40" s="2"/>
      <c r="AA40" s="2"/>
      <c r="AB40" s="2">
        <v>0</v>
      </c>
      <c r="AC40" s="2">
        <v>0.03</v>
      </c>
      <c r="AD40" s="2">
        <v>5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 t="s">
        <v>87</v>
      </c>
      <c r="B41" s="2">
        <v>0.3</v>
      </c>
      <c r="C41" s="2">
        <v>3.3971291866028701</v>
      </c>
      <c r="D41" s="2" t="s">
        <v>419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 t="s">
        <v>419</v>
      </c>
      <c r="W41" s="2"/>
      <c r="X41" s="2"/>
      <c r="Y41" s="2">
        <v>0</v>
      </c>
      <c r="Z41" s="2"/>
      <c r="AA41" s="2"/>
      <c r="AB41" s="2">
        <v>0</v>
      </c>
      <c r="AC41" s="2">
        <v>-0.01</v>
      </c>
      <c r="AD41" s="2">
        <v>1</v>
      </c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 t="s">
        <v>89</v>
      </c>
      <c r="B42" s="2">
        <v>0.33900000000000002</v>
      </c>
      <c r="C42" s="2">
        <v>4.3301435406698499</v>
      </c>
      <c r="D42" s="2" t="s">
        <v>419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 t="s">
        <v>419</v>
      </c>
      <c r="W42" s="2"/>
      <c r="X42" s="2"/>
      <c r="Y42" s="2">
        <v>0</v>
      </c>
      <c r="Z42" s="2"/>
      <c r="AA42" s="2"/>
      <c r="AB42" s="2">
        <v>0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 t="s">
        <v>91</v>
      </c>
      <c r="B43" s="2">
        <v>0.247</v>
      </c>
      <c r="C43" s="2">
        <v>2.12918660287081</v>
      </c>
      <c r="D43" s="2" t="s">
        <v>419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 t="s">
        <v>419</v>
      </c>
      <c r="W43" s="2"/>
      <c r="X43" s="2"/>
      <c r="Y43" s="2">
        <v>0</v>
      </c>
      <c r="Z43" s="2"/>
      <c r="AA43" s="2"/>
      <c r="AB43" s="2">
        <v>0</v>
      </c>
      <c r="AC43" s="2">
        <v>0.01</v>
      </c>
      <c r="AD43" s="2">
        <v>1</v>
      </c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 t="s">
        <v>93</v>
      </c>
      <c r="B44" s="2">
        <v>0.14199999999999999</v>
      </c>
      <c r="C44" s="2">
        <v>0</v>
      </c>
      <c r="D44" s="2" t="s">
        <v>419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 t="s">
        <v>419</v>
      </c>
      <c r="W44" s="2"/>
      <c r="X44" s="2"/>
      <c r="Y44" s="2">
        <v>0</v>
      </c>
      <c r="Z44" s="2"/>
      <c r="AA44" s="2"/>
      <c r="AB44" s="2">
        <v>0</v>
      </c>
      <c r="AC44" s="2">
        <v>0.05</v>
      </c>
      <c r="AD44" s="2">
        <v>7</v>
      </c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 t="s">
        <v>95</v>
      </c>
      <c r="B45" s="2">
        <v>0.111</v>
      </c>
      <c r="C45" s="2">
        <v>0</v>
      </c>
      <c r="D45" s="2" t="s">
        <v>419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 t="s">
        <v>419</v>
      </c>
      <c r="W45" s="2"/>
      <c r="X45" s="2"/>
      <c r="Y45" s="2">
        <v>0</v>
      </c>
      <c r="Z45" s="2"/>
      <c r="AA45" s="2"/>
      <c r="AB45" s="2">
        <v>0</v>
      </c>
      <c r="AC45" s="2">
        <v>0.04</v>
      </c>
      <c r="AD45" s="2">
        <v>5</v>
      </c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 t="s">
        <v>97</v>
      </c>
      <c r="B46" s="2">
        <v>0.503</v>
      </c>
      <c r="C46" s="2">
        <v>8.2535885167464098</v>
      </c>
      <c r="D46" s="2" t="s">
        <v>419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 t="s">
        <v>419</v>
      </c>
      <c r="W46" s="2"/>
      <c r="X46" s="2"/>
      <c r="Y46" s="2">
        <v>0</v>
      </c>
      <c r="Z46" s="2"/>
      <c r="AA46" s="2"/>
      <c r="AB46" s="2">
        <v>0</v>
      </c>
      <c r="AC46" s="2">
        <v>0.04</v>
      </c>
      <c r="AD46" s="2">
        <v>5</v>
      </c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 t="s">
        <v>99</v>
      </c>
      <c r="B47" s="2">
        <v>0.38800000000000001</v>
      </c>
      <c r="C47" s="2">
        <v>5.5023923444976104</v>
      </c>
      <c r="D47" s="2" t="s">
        <v>419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 t="s">
        <v>419</v>
      </c>
      <c r="W47" s="2"/>
      <c r="X47" s="2"/>
      <c r="Y47" s="2">
        <v>0</v>
      </c>
      <c r="Z47" s="2"/>
      <c r="AA47" s="2"/>
      <c r="AB47" s="2">
        <v>0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 t="s">
        <v>101</v>
      </c>
      <c r="B48" s="2">
        <v>0.14000000000000001</v>
      </c>
      <c r="C48" s="2">
        <v>0</v>
      </c>
      <c r="D48" s="2" t="s">
        <v>419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 t="s">
        <v>419</v>
      </c>
      <c r="W48" s="2"/>
      <c r="X48" s="2"/>
      <c r="Y48" s="2">
        <v>0</v>
      </c>
      <c r="Z48" s="2"/>
      <c r="AA48" s="2"/>
      <c r="AB48" s="2">
        <v>0</v>
      </c>
      <c r="AC48" s="2">
        <v>0.01</v>
      </c>
      <c r="AD48" s="2">
        <v>1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 t="s">
        <v>103</v>
      </c>
      <c r="B49" s="2">
        <v>0.35</v>
      </c>
      <c r="C49" s="2">
        <v>4.5933014354067003</v>
      </c>
      <c r="D49" s="2" t="s">
        <v>419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 t="s">
        <v>419</v>
      </c>
      <c r="W49" s="2"/>
      <c r="X49" s="2"/>
      <c r="Y49" s="2">
        <v>0</v>
      </c>
      <c r="Z49" s="2"/>
      <c r="AA49" s="2"/>
      <c r="AB49" s="2">
        <v>0</v>
      </c>
      <c r="AC49" s="2">
        <v>0.05</v>
      </c>
      <c r="AD49" s="2">
        <v>7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 t="s">
        <v>105</v>
      </c>
      <c r="B50" s="2">
        <v>0.28199999999999997</v>
      </c>
      <c r="C50" s="2">
        <v>2.9665071770334901</v>
      </c>
      <c r="D50" s="2" t="s">
        <v>419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 t="s">
        <v>419</v>
      </c>
      <c r="W50" s="2"/>
      <c r="X50" s="2"/>
      <c r="Y50" s="2">
        <v>0</v>
      </c>
      <c r="Z50" s="2"/>
      <c r="AA50" s="2"/>
      <c r="AB50" s="2">
        <v>0</v>
      </c>
      <c r="AC50" s="2">
        <v>0</v>
      </c>
      <c r="AD50" s="2">
        <v>1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 t="s">
        <v>107</v>
      </c>
      <c r="B51" s="2">
        <v>0.373</v>
      </c>
      <c r="C51" s="2">
        <v>5.1435406698564599</v>
      </c>
      <c r="D51" s="2" t="s">
        <v>419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 t="s">
        <v>419</v>
      </c>
      <c r="W51" s="2"/>
      <c r="X51" s="2"/>
      <c r="Y51" s="2">
        <v>0</v>
      </c>
      <c r="Z51" s="2"/>
      <c r="AA51" s="2"/>
      <c r="AB51" s="2">
        <v>0</v>
      </c>
      <c r="AC51" s="2">
        <v>0.03</v>
      </c>
      <c r="AD51" s="2">
        <v>5</v>
      </c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 t="s">
        <v>109</v>
      </c>
      <c r="B52" s="2">
        <v>0.23300000000000001</v>
      </c>
      <c r="C52" s="2">
        <v>1.79425837320574</v>
      </c>
      <c r="D52" s="2" t="s">
        <v>419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 t="s">
        <v>419</v>
      </c>
      <c r="W52" s="2"/>
      <c r="X52" s="2"/>
      <c r="Y52" s="2">
        <v>0</v>
      </c>
      <c r="Z52" s="2"/>
      <c r="AA52" s="2"/>
      <c r="AB52" s="2">
        <v>0</v>
      </c>
      <c r="AC52" s="2">
        <v>0</v>
      </c>
      <c r="AD52" s="2">
        <v>1</v>
      </c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 t="s">
        <v>111</v>
      </c>
      <c r="B53" s="2">
        <v>0.67700000000000005</v>
      </c>
      <c r="C53" s="2">
        <v>10</v>
      </c>
      <c r="D53" s="2" t="s">
        <v>419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 t="s">
        <v>419</v>
      </c>
      <c r="W53" s="2"/>
      <c r="X53" s="2"/>
      <c r="Y53" s="2">
        <v>0</v>
      </c>
      <c r="Z53" s="2"/>
      <c r="AA53" s="2"/>
      <c r="AB53" s="2">
        <v>0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 t="s">
        <v>113</v>
      </c>
      <c r="B54" s="2">
        <v>0.151</v>
      </c>
      <c r="C54" s="2">
        <v>0</v>
      </c>
      <c r="D54" s="2" t="s">
        <v>419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 t="s">
        <v>419</v>
      </c>
      <c r="W54" s="2"/>
      <c r="X54" s="2"/>
      <c r="Y54" s="2">
        <v>0</v>
      </c>
      <c r="Z54" s="2"/>
      <c r="AA54" s="2"/>
      <c r="AB54" s="2">
        <v>0</v>
      </c>
      <c r="AC54" s="2">
        <v>0.03</v>
      </c>
      <c r="AD54" s="2">
        <v>5</v>
      </c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 t="s">
        <v>115</v>
      </c>
      <c r="B55" s="2">
        <v>0.252</v>
      </c>
      <c r="C55" s="2">
        <v>2.2488038277512001</v>
      </c>
      <c r="D55" s="2" t="s">
        <v>419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 t="s">
        <v>419</v>
      </c>
      <c r="W55" s="2"/>
      <c r="X55" s="2"/>
      <c r="Y55" s="2">
        <v>0</v>
      </c>
      <c r="Z55" s="2"/>
      <c r="AA55" s="2"/>
      <c r="AB55" s="2">
        <v>0</v>
      </c>
      <c r="AC55" s="2">
        <v>0.03</v>
      </c>
      <c r="AD55" s="2">
        <v>5</v>
      </c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 t="s">
        <v>117</v>
      </c>
      <c r="B56" s="2">
        <v>0.64600000000000002</v>
      </c>
      <c r="C56" s="2">
        <v>10</v>
      </c>
      <c r="D56" s="2" t="s">
        <v>506</v>
      </c>
      <c r="E56" s="2">
        <v>704</v>
      </c>
      <c r="F56" s="2">
        <v>2020</v>
      </c>
      <c r="G56" s="2">
        <v>6</v>
      </c>
      <c r="H56" s="2">
        <v>111619715.31005</v>
      </c>
      <c r="I56" s="2">
        <v>14878387.0233</v>
      </c>
      <c r="J56" s="2">
        <v>13.329533211916701</v>
      </c>
      <c r="K56" s="2">
        <v>0</v>
      </c>
      <c r="L56" s="2">
        <v>0</v>
      </c>
      <c r="M56" s="2">
        <v>28449288.769900002</v>
      </c>
      <c r="N56" s="2">
        <v>25.487691570324699</v>
      </c>
      <c r="O56" s="2">
        <v>0</v>
      </c>
      <c r="P56" s="2">
        <v>0</v>
      </c>
      <c r="Q56" s="2">
        <v>-4.7764919179738898</v>
      </c>
      <c r="R56" s="2"/>
      <c r="S56" s="2">
        <v>9.4085489003701497</v>
      </c>
      <c r="T56" s="2"/>
      <c r="U56" s="2">
        <v>-12.158158358407899</v>
      </c>
      <c r="V56" s="2" t="s">
        <v>507</v>
      </c>
      <c r="W56" s="2">
        <v>3</v>
      </c>
      <c r="X56" s="2">
        <v>10</v>
      </c>
      <c r="Y56" s="2">
        <v>0</v>
      </c>
      <c r="Z56" s="2">
        <v>0.24915627800000001</v>
      </c>
      <c r="AA56" s="2">
        <v>10</v>
      </c>
      <c r="AB56" s="2">
        <v>0</v>
      </c>
      <c r="AC56" s="2">
        <v>0.26</v>
      </c>
      <c r="AD56" s="2">
        <v>7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 t="s">
        <v>119</v>
      </c>
      <c r="B57" s="2">
        <v>0.19500000000000001</v>
      </c>
      <c r="C57" s="2">
        <v>0.88516746411483305</v>
      </c>
      <c r="D57" s="2" t="s">
        <v>419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 t="s">
        <v>419</v>
      </c>
      <c r="W57" s="2"/>
      <c r="X57" s="2"/>
      <c r="Y57" s="2">
        <v>0</v>
      </c>
      <c r="Z57" s="2"/>
      <c r="AA57" s="2"/>
      <c r="AB57" s="2">
        <v>0</v>
      </c>
      <c r="AC57" s="2">
        <v>0.02</v>
      </c>
      <c r="AD57" s="2">
        <v>5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 t="s">
        <v>121</v>
      </c>
      <c r="B58" s="2">
        <v>0.36299999999999999</v>
      </c>
      <c r="C58" s="2">
        <v>4.9043062200956902</v>
      </c>
      <c r="D58" s="2" t="s">
        <v>419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 t="s">
        <v>419</v>
      </c>
      <c r="W58" s="2"/>
      <c r="X58" s="2"/>
      <c r="Y58" s="2">
        <v>0</v>
      </c>
      <c r="Z58" s="2"/>
      <c r="AA58" s="2"/>
      <c r="AB58" s="2">
        <v>0</v>
      </c>
      <c r="AC58" s="2">
        <v>-0.06</v>
      </c>
      <c r="AD58" s="2">
        <v>1</v>
      </c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 t="s">
        <v>123</v>
      </c>
      <c r="B59" s="2">
        <v>0.11600000000000001</v>
      </c>
      <c r="C59" s="2">
        <v>0</v>
      </c>
      <c r="D59" s="2" t="s">
        <v>419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 t="s">
        <v>419</v>
      </c>
      <c r="W59" s="2"/>
      <c r="X59" s="2"/>
      <c r="Y59" s="2">
        <v>0</v>
      </c>
      <c r="Z59" s="2"/>
      <c r="AA59" s="2"/>
      <c r="AB59" s="2">
        <v>0</v>
      </c>
      <c r="AC59" s="2">
        <v>0.02</v>
      </c>
      <c r="AD59" s="2">
        <v>5</v>
      </c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 t="s">
        <v>125</v>
      </c>
      <c r="B60" s="2"/>
      <c r="C60" s="2"/>
      <c r="D60" s="2" t="s">
        <v>419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 t="s">
        <v>419</v>
      </c>
      <c r="W60" s="2"/>
      <c r="X60" s="2"/>
      <c r="Y60" s="2">
        <v>0</v>
      </c>
      <c r="Z60" s="2"/>
      <c r="AA60" s="2"/>
      <c r="AB60" s="2">
        <v>0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 t="s">
        <v>127</v>
      </c>
      <c r="B61" s="2">
        <v>0.434</v>
      </c>
      <c r="C61" s="2">
        <v>6.6028708133971303</v>
      </c>
      <c r="D61" s="2" t="s">
        <v>419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 t="s">
        <v>419</v>
      </c>
      <c r="W61" s="2"/>
      <c r="X61" s="2"/>
      <c r="Y61" s="2">
        <v>0</v>
      </c>
      <c r="Z61" s="2"/>
      <c r="AA61" s="2"/>
      <c r="AB61" s="2">
        <v>0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 t="s">
        <v>129</v>
      </c>
      <c r="B62" s="2">
        <v>0.128</v>
      </c>
      <c r="C62" s="2">
        <v>0</v>
      </c>
      <c r="D62" s="2" t="s">
        <v>419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 t="s">
        <v>419</v>
      </c>
      <c r="W62" s="2"/>
      <c r="X62" s="2"/>
      <c r="Y62" s="2">
        <v>0</v>
      </c>
      <c r="Z62" s="2"/>
      <c r="AA62" s="2"/>
      <c r="AB62" s="2">
        <v>0</v>
      </c>
      <c r="AC62" s="2">
        <v>0.01</v>
      </c>
      <c r="AD62" s="2">
        <v>1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 t="s">
        <v>131</v>
      </c>
      <c r="B63" s="2">
        <v>0.36399999999999999</v>
      </c>
      <c r="C63" s="2">
        <v>4.9282296650717701</v>
      </c>
      <c r="D63" s="2" t="s">
        <v>419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 t="s">
        <v>419</v>
      </c>
      <c r="W63" s="2"/>
      <c r="X63" s="2"/>
      <c r="Y63" s="2">
        <v>0</v>
      </c>
      <c r="Z63" s="2"/>
      <c r="AA63" s="2"/>
      <c r="AB63" s="2">
        <v>0</v>
      </c>
      <c r="AC63" s="2">
        <v>0.14000000000000001</v>
      </c>
      <c r="AD63" s="2">
        <v>7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 t="s">
        <v>133</v>
      </c>
      <c r="B64" s="2">
        <v>0.45800000000000002</v>
      </c>
      <c r="C64" s="2">
        <v>7.17703349282296</v>
      </c>
      <c r="D64" s="2" t="s">
        <v>419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 t="s">
        <v>419</v>
      </c>
      <c r="W64" s="2"/>
      <c r="X64" s="2"/>
      <c r="Y64" s="2">
        <v>0</v>
      </c>
      <c r="Z64" s="2"/>
      <c r="AA64" s="2"/>
      <c r="AB64" s="2">
        <v>0</v>
      </c>
      <c r="AC64" s="2">
        <v>0.14000000000000001</v>
      </c>
      <c r="AD64" s="2">
        <v>7</v>
      </c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 t="s">
        <v>135</v>
      </c>
      <c r="B65" s="2">
        <v>0.52700000000000002</v>
      </c>
      <c r="C65" s="2">
        <v>8.8277511961722492</v>
      </c>
      <c r="D65" s="2" t="s">
        <v>419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 t="s">
        <v>419</v>
      </c>
      <c r="W65" s="2"/>
      <c r="X65" s="2"/>
      <c r="Y65" s="2">
        <v>0</v>
      </c>
      <c r="Z65" s="2"/>
      <c r="AA65" s="2"/>
      <c r="AB65" s="2">
        <v>0</v>
      </c>
      <c r="AC65" s="2">
        <v>0.13</v>
      </c>
      <c r="AD65" s="2">
        <v>7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 t="s">
        <v>137</v>
      </c>
      <c r="B66" s="2">
        <v>0.47199999999999998</v>
      </c>
      <c r="C66" s="2">
        <v>7.5119617224880404</v>
      </c>
      <c r="D66" s="2" t="s">
        <v>419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 t="s">
        <v>419</v>
      </c>
      <c r="W66" s="2"/>
      <c r="X66" s="2"/>
      <c r="Y66" s="2">
        <v>0</v>
      </c>
      <c r="Z66" s="2"/>
      <c r="AA66" s="2"/>
      <c r="AB66" s="2">
        <v>0</v>
      </c>
      <c r="AC66" s="2">
        <v>0.06</v>
      </c>
      <c r="AD66" s="2">
        <v>7</v>
      </c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 t="s">
        <v>139</v>
      </c>
      <c r="B67" s="2">
        <v>0.52</v>
      </c>
      <c r="C67" s="2">
        <v>8.6602870813397104</v>
      </c>
      <c r="D67" s="2" t="s">
        <v>419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 t="s">
        <v>419</v>
      </c>
      <c r="W67" s="2"/>
      <c r="X67" s="2"/>
      <c r="Y67" s="2">
        <v>0</v>
      </c>
      <c r="Z67" s="2"/>
      <c r="AA67" s="2"/>
      <c r="AB67" s="2">
        <v>0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 t="s">
        <v>141</v>
      </c>
      <c r="B68" s="2">
        <v>0.38400000000000001</v>
      </c>
      <c r="C68" s="2">
        <v>5.4066985645932997</v>
      </c>
      <c r="D68" s="2" t="s">
        <v>419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 t="s">
        <v>419</v>
      </c>
      <c r="W68" s="2"/>
      <c r="X68" s="2"/>
      <c r="Y68" s="2">
        <v>0</v>
      </c>
      <c r="Z68" s="2"/>
      <c r="AA68" s="2"/>
      <c r="AB68" s="2">
        <v>0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 t="s">
        <v>143</v>
      </c>
      <c r="B69" s="2">
        <v>0.16300000000000001</v>
      </c>
      <c r="C69" s="2">
        <v>0.119617224880383</v>
      </c>
      <c r="D69" s="2" t="s">
        <v>419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 t="s">
        <v>419</v>
      </c>
      <c r="W69" s="2"/>
      <c r="X69" s="2"/>
      <c r="Y69" s="2">
        <v>0</v>
      </c>
      <c r="Z69" s="2"/>
      <c r="AA69" s="2"/>
      <c r="AB69" s="2">
        <v>0</v>
      </c>
      <c r="AC69" s="2">
        <v>0.04</v>
      </c>
      <c r="AD69" s="2">
        <v>5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 t="s">
        <v>145</v>
      </c>
      <c r="B70" s="2"/>
      <c r="C70" s="2"/>
      <c r="D70" s="2" t="s">
        <v>419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 t="s">
        <v>419</v>
      </c>
      <c r="W70" s="2"/>
      <c r="X70" s="2"/>
      <c r="Y70" s="2">
        <v>0</v>
      </c>
      <c r="Z70" s="2"/>
      <c r="AA70" s="2"/>
      <c r="AB70" s="2">
        <v>0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 t="s">
        <v>147</v>
      </c>
      <c r="B71" s="2">
        <v>0.43</v>
      </c>
      <c r="C71" s="2">
        <v>6.5071770334928196</v>
      </c>
      <c r="D71" s="2" t="s">
        <v>506</v>
      </c>
      <c r="E71" s="2">
        <v>1011</v>
      </c>
      <c r="F71" s="2">
        <v>2020</v>
      </c>
      <c r="G71" s="2">
        <v>6</v>
      </c>
      <c r="H71" s="2">
        <v>17988228.5973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-13.109891481777</v>
      </c>
      <c r="R71" s="2"/>
      <c r="S71" s="2">
        <v>-1.8998795120454299</v>
      </c>
      <c r="T71" s="2"/>
      <c r="U71" s="2">
        <v>0</v>
      </c>
      <c r="V71" s="2" t="s">
        <v>508</v>
      </c>
      <c r="W71" s="2"/>
      <c r="X71" s="2"/>
      <c r="Y71" s="2">
        <v>0</v>
      </c>
      <c r="Z71" s="2">
        <v>0.13623713600000001</v>
      </c>
      <c r="AA71" s="2">
        <v>6.8118568000000002</v>
      </c>
      <c r="AB71" s="2">
        <v>0</v>
      </c>
      <c r="AC71" s="2">
        <v>0.06</v>
      </c>
      <c r="AD71" s="2">
        <v>7</v>
      </c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 t="s">
        <v>149</v>
      </c>
      <c r="B72" s="2">
        <v>0.35299999999999998</v>
      </c>
      <c r="C72" s="2">
        <v>4.6650717703349303</v>
      </c>
      <c r="D72" s="2" t="s">
        <v>419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 t="s">
        <v>419</v>
      </c>
      <c r="W72" s="2"/>
      <c r="X72" s="2"/>
      <c r="Y72" s="2">
        <v>0</v>
      </c>
      <c r="Z72" s="2"/>
      <c r="AA72" s="2"/>
      <c r="AB72" s="2">
        <v>0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 t="s">
        <v>151</v>
      </c>
      <c r="B73" s="2">
        <v>0.41499999999999998</v>
      </c>
      <c r="C73" s="2">
        <v>6.14832535885167</v>
      </c>
      <c r="D73" s="2" t="s">
        <v>419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 t="s">
        <v>419</v>
      </c>
      <c r="W73" s="2"/>
      <c r="X73" s="2"/>
      <c r="Y73" s="2">
        <v>0</v>
      </c>
      <c r="Z73" s="2"/>
      <c r="AA73" s="2"/>
      <c r="AB73" s="2">
        <v>0</v>
      </c>
      <c r="AC73" s="2">
        <v>0.05</v>
      </c>
      <c r="AD73" s="2">
        <v>7</v>
      </c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 t="s">
        <v>153</v>
      </c>
      <c r="B74" s="2">
        <v>0.20899999999999999</v>
      </c>
      <c r="C74" s="2">
        <v>1.2200956937798999</v>
      </c>
      <c r="D74" s="2" t="s">
        <v>419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 t="s">
        <v>419</v>
      </c>
      <c r="W74" s="2"/>
      <c r="X74" s="2"/>
      <c r="Y74" s="2">
        <v>0</v>
      </c>
      <c r="Z74" s="2"/>
      <c r="AA74" s="2"/>
      <c r="AB74" s="2">
        <v>0</v>
      </c>
      <c r="AC74" s="2">
        <v>0.03</v>
      </c>
      <c r="AD74" s="2">
        <v>5</v>
      </c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 t="s">
        <v>155</v>
      </c>
      <c r="B75" s="2">
        <v>0.70099999999999996</v>
      </c>
      <c r="C75" s="2">
        <v>10</v>
      </c>
      <c r="D75" s="2" t="s">
        <v>506</v>
      </c>
      <c r="E75" s="2">
        <v>932</v>
      </c>
      <c r="F75" s="2">
        <v>2020</v>
      </c>
      <c r="G75" s="2">
        <v>6</v>
      </c>
      <c r="H75" s="2">
        <v>11226900.38136</v>
      </c>
      <c r="I75" s="2">
        <v>3374648.5499499999</v>
      </c>
      <c r="J75" s="2">
        <v>30.058595296284299</v>
      </c>
      <c r="K75" s="2">
        <v>0</v>
      </c>
      <c r="L75" s="2">
        <v>0</v>
      </c>
      <c r="M75" s="2">
        <v>4384241.8835500004</v>
      </c>
      <c r="N75" s="2">
        <v>39.051222818625398</v>
      </c>
      <c r="O75" s="2">
        <v>0</v>
      </c>
      <c r="P75" s="2">
        <v>0</v>
      </c>
      <c r="Q75" s="2">
        <v>21.521266848341899</v>
      </c>
      <c r="R75" s="2"/>
      <c r="S75" s="2">
        <v>0.33062905013059701</v>
      </c>
      <c r="T75" s="2"/>
      <c r="U75" s="2">
        <v>-8.9926275223411203</v>
      </c>
      <c r="V75" s="2" t="s">
        <v>507</v>
      </c>
      <c r="W75" s="2">
        <v>3</v>
      </c>
      <c r="X75" s="2">
        <v>10</v>
      </c>
      <c r="Y75" s="2">
        <v>0</v>
      </c>
      <c r="Z75" s="2">
        <v>0.30502316699999998</v>
      </c>
      <c r="AA75" s="2">
        <v>10</v>
      </c>
      <c r="AB75" s="2">
        <v>0</v>
      </c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 t="s">
        <v>157</v>
      </c>
      <c r="B76" s="2">
        <v>0.19700000000000001</v>
      </c>
      <c r="C76" s="2">
        <v>0.93301435406698396</v>
      </c>
      <c r="D76" s="2" t="s">
        <v>419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 t="s">
        <v>419</v>
      </c>
      <c r="W76" s="2"/>
      <c r="X76" s="2"/>
      <c r="Y76" s="2">
        <v>0</v>
      </c>
      <c r="Z76" s="2"/>
      <c r="AA76" s="2"/>
      <c r="AB76" s="2">
        <v>0</v>
      </c>
      <c r="AC76" s="2">
        <v>0.08</v>
      </c>
      <c r="AD76" s="2">
        <v>7</v>
      </c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 t="s">
        <v>159</v>
      </c>
      <c r="B77" s="2">
        <v>0.377</v>
      </c>
      <c r="C77" s="2">
        <v>5.2392344497607599</v>
      </c>
      <c r="D77" s="2" t="s">
        <v>419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 t="s">
        <v>419</v>
      </c>
      <c r="W77" s="2"/>
      <c r="X77" s="2"/>
      <c r="Y77" s="2">
        <v>0</v>
      </c>
      <c r="Z77" s="2"/>
      <c r="AA77" s="2"/>
      <c r="AB77" s="2">
        <v>0</v>
      </c>
      <c r="AC77" s="2">
        <v>0.03</v>
      </c>
      <c r="AD77" s="2">
        <v>5</v>
      </c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 t="s">
        <v>161</v>
      </c>
      <c r="B78" s="2">
        <v>0.45800000000000002</v>
      </c>
      <c r="C78" s="2">
        <v>7.17703349282296</v>
      </c>
      <c r="D78" s="2" t="s">
        <v>419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 t="s">
        <v>419</v>
      </c>
      <c r="W78" s="2"/>
      <c r="X78" s="2"/>
      <c r="Y78" s="2">
        <v>0</v>
      </c>
      <c r="Z78" s="2"/>
      <c r="AA78" s="2"/>
      <c r="AB78" s="2">
        <v>0</v>
      </c>
      <c r="AC78" s="2">
        <v>0.08</v>
      </c>
      <c r="AD78" s="2">
        <v>7</v>
      </c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 t="s">
        <v>163</v>
      </c>
      <c r="B79" s="2">
        <v>0.11899999999999999</v>
      </c>
      <c r="C79" s="2">
        <v>0</v>
      </c>
      <c r="D79" s="2" t="s">
        <v>419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 t="s">
        <v>419</v>
      </c>
      <c r="W79" s="2"/>
      <c r="X79" s="2"/>
      <c r="Y79" s="2">
        <v>0</v>
      </c>
      <c r="Z79" s="2"/>
      <c r="AA79" s="2"/>
      <c r="AB79" s="2">
        <v>0</v>
      </c>
      <c r="AC79" s="2">
        <v>-0.02</v>
      </c>
      <c r="AD79" s="2">
        <v>1</v>
      </c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 t="s">
        <v>165</v>
      </c>
      <c r="B80" s="2">
        <v>0.28199999999999997</v>
      </c>
      <c r="C80" s="2">
        <v>2.9665071770334901</v>
      </c>
      <c r="D80" s="2" t="s">
        <v>419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 t="s">
        <v>419</v>
      </c>
      <c r="W80" s="2"/>
      <c r="X80" s="2"/>
      <c r="Y80" s="2">
        <v>0</v>
      </c>
      <c r="Z80" s="2"/>
      <c r="AA80" s="2"/>
      <c r="AB80" s="2">
        <v>0</v>
      </c>
      <c r="AC80" s="2">
        <v>0.15</v>
      </c>
      <c r="AD80" s="2">
        <v>7</v>
      </c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 t="s">
        <v>167</v>
      </c>
      <c r="B81" s="2">
        <v>0.40500000000000003</v>
      </c>
      <c r="C81" s="2">
        <v>5.9090909090909101</v>
      </c>
      <c r="D81" s="2" t="s">
        <v>419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 t="s">
        <v>419</v>
      </c>
      <c r="W81" s="2"/>
      <c r="X81" s="2"/>
      <c r="Y81" s="2">
        <v>0</v>
      </c>
      <c r="Z81" s="2"/>
      <c r="AA81" s="2"/>
      <c r="AB81" s="2">
        <v>0</v>
      </c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 t="s">
        <v>169</v>
      </c>
      <c r="B82" s="2">
        <v>0.18099999999999999</v>
      </c>
      <c r="C82" s="2">
        <v>0.55023923444975997</v>
      </c>
      <c r="D82" s="2" t="s">
        <v>419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 t="s">
        <v>419</v>
      </c>
      <c r="W82" s="2"/>
      <c r="X82" s="2"/>
      <c r="Y82" s="2">
        <v>0</v>
      </c>
      <c r="Z82" s="2"/>
      <c r="AA82" s="2"/>
      <c r="AB82" s="2">
        <v>0</v>
      </c>
      <c r="AC82" s="2">
        <v>0.06</v>
      </c>
      <c r="AD82" s="2">
        <v>7</v>
      </c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 t="s">
        <v>171</v>
      </c>
      <c r="B83" s="2">
        <v>0.129</v>
      </c>
      <c r="C83" s="2">
        <v>0</v>
      </c>
      <c r="D83" s="2" t="s">
        <v>419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 t="s">
        <v>419</v>
      </c>
      <c r="W83" s="2"/>
      <c r="X83" s="2"/>
      <c r="Y83" s="2">
        <v>0</v>
      </c>
      <c r="Z83" s="2"/>
      <c r="AA83" s="2"/>
      <c r="AB83" s="2">
        <v>0</v>
      </c>
      <c r="AC83" s="2">
        <v>0</v>
      </c>
      <c r="AD83" s="2">
        <v>1</v>
      </c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 t="s">
        <v>173</v>
      </c>
      <c r="B84" s="2">
        <v>0.113</v>
      </c>
      <c r="C84" s="2">
        <v>0</v>
      </c>
      <c r="D84" s="2" t="s">
        <v>419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 t="s">
        <v>419</v>
      </c>
      <c r="W84" s="2"/>
      <c r="X84" s="2"/>
      <c r="Y84" s="2">
        <v>0</v>
      </c>
      <c r="Z84" s="2"/>
      <c r="AA84" s="2"/>
      <c r="AB84" s="2">
        <v>0</v>
      </c>
      <c r="AC84" s="2">
        <v>0.03</v>
      </c>
      <c r="AD84" s="2">
        <v>5</v>
      </c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 t="s">
        <v>175</v>
      </c>
      <c r="B85" s="2">
        <v>0.33400000000000002</v>
      </c>
      <c r="C85" s="2">
        <v>4.2105263157894699</v>
      </c>
      <c r="D85" s="2" t="s">
        <v>419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 t="s">
        <v>419</v>
      </c>
      <c r="W85" s="2"/>
      <c r="X85" s="2"/>
      <c r="Y85" s="2">
        <v>0</v>
      </c>
      <c r="Z85" s="2"/>
      <c r="AA85" s="2"/>
      <c r="AB85" s="2">
        <v>0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 t="s">
        <v>177</v>
      </c>
      <c r="B86" s="2">
        <v>0.26400000000000001</v>
      </c>
      <c r="C86" s="2">
        <v>2.5358851674641101</v>
      </c>
      <c r="D86" s="2" t="s">
        <v>419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 t="s">
        <v>419</v>
      </c>
      <c r="W86" s="2"/>
      <c r="X86" s="2"/>
      <c r="Y86" s="2">
        <v>0</v>
      </c>
      <c r="Z86" s="2"/>
      <c r="AA86" s="2"/>
      <c r="AB86" s="2">
        <v>0</v>
      </c>
      <c r="AC86" s="2">
        <v>0.02</v>
      </c>
      <c r="AD86" s="2">
        <v>5</v>
      </c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 t="s">
        <v>179</v>
      </c>
      <c r="B87" s="2">
        <v>0.249</v>
      </c>
      <c r="C87" s="2">
        <v>2.1770334928229702</v>
      </c>
      <c r="D87" s="2" t="s">
        <v>419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 t="s">
        <v>419</v>
      </c>
      <c r="W87" s="2"/>
      <c r="X87" s="2"/>
      <c r="Y87" s="2">
        <v>0</v>
      </c>
      <c r="Z87" s="2"/>
      <c r="AA87" s="2"/>
      <c r="AB87" s="2">
        <v>0</v>
      </c>
      <c r="AC87" s="2">
        <v>0.02</v>
      </c>
      <c r="AD87" s="2">
        <v>5</v>
      </c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 t="s">
        <v>181</v>
      </c>
      <c r="B88" s="2">
        <v>0.21099999999999999</v>
      </c>
      <c r="C88" s="2">
        <v>1.2679425837320599</v>
      </c>
      <c r="D88" s="2" t="s">
        <v>419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 t="s">
        <v>419</v>
      </c>
      <c r="W88" s="2"/>
      <c r="X88" s="2"/>
      <c r="Y88" s="2">
        <v>0</v>
      </c>
      <c r="Z88" s="2"/>
      <c r="AA88" s="2"/>
      <c r="AB88" s="2">
        <v>0</v>
      </c>
      <c r="AC88" s="2">
        <v>0.11</v>
      </c>
      <c r="AD88" s="2">
        <v>7</v>
      </c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 t="s">
        <v>183</v>
      </c>
      <c r="B89" s="2">
        <v>0.59299999999999997</v>
      </c>
      <c r="C89" s="2">
        <v>10</v>
      </c>
      <c r="D89" s="2" t="s">
        <v>506</v>
      </c>
      <c r="E89" s="2">
        <v>779</v>
      </c>
      <c r="F89" s="2">
        <v>2020</v>
      </c>
      <c r="G89" s="2">
        <v>6</v>
      </c>
      <c r="H89" s="2">
        <v>51906764.736900002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/>
      <c r="S89" s="2">
        <v>0</v>
      </c>
      <c r="T89" s="2"/>
      <c r="U89" s="2">
        <v>0</v>
      </c>
      <c r="V89" s="2" t="s">
        <v>508</v>
      </c>
      <c r="W89" s="2">
        <v>2</v>
      </c>
      <c r="X89" s="2">
        <v>5</v>
      </c>
      <c r="Y89" s="2">
        <v>0</v>
      </c>
      <c r="Z89" s="2">
        <v>0.14502124899999999</v>
      </c>
      <c r="AA89" s="2">
        <v>7.25106245</v>
      </c>
      <c r="AB89" s="2">
        <v>0</v>
      </c>
      <c r="AC89" s="2">
        <v>0.08</v>
      </c>
      <c r="AD89" s="2">
        <v>7</v>
      </c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 t="s">
        <v>185</v>
      </c>
      <c r="B90" s="2">
        <v>0.314</v>
      </c>
      <c r="C90" s="2">
        <v>3.7320574162679399</v>
      </c>
      <c r="D90" s="2" t="s">
        <v>419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 t="s">
        <v>419</v>
      </c>
      <c r="W90" s="2"/>
      <c r="X90" s="2"/>
      <c r="Y90" s="2">
        <v>10</v>
      </c>
      <c r="Z90" s="2"/>
      <c r="AA90" s="2"/>
      <c r="AB90" s="2">
        <v>0</v>
      </c>
      <c r="AC90" s="2">
        <v>0.11</v>
      </c>
      <c r="AD90" s="2">
        <v>7</v>
      </c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 t="s">
        <v>187</v>
      </c>
      <c r="B91" s="2">
        <v>0.54800000000000004</v>
      </c>
      <c r="C91" s="2">
        <v>9.3301435406698499</v>
      </c>
      <c r="D91" s="2" t="s">
        <v>419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 t="s">
        <v>419</v>
      </c>
      <c r="W91" s="2"/>
      <c r="X91" s="2"/>
      <c r="Y91" s="2">
        <v>0</v>
      </c>
      <c r="Z91" s="2"/>
      <c r="AA91" s="2"/>
      <c r="AB91" s="2">
        <v>0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 t="s">
        <v>189</v>
      </c>
      <c r="B92" s="2">
        <v>0.39900000000000002</v>
      </c>
      <c r="C92" s="2">
        <v>5.7655502392344502</v>
      </c>
      <c r="D92" s="2" t="s">
        <v>419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 t="s">
        <v>419</v>
      </c>
      <c r="W92" s="2"/>
      <c r="X92" s="2"/>
      <c r="Y92" s="2">
        <v>0</v>
      </c>
      <c r="Z92" s="2"/>
      <c r="AA92" s="2"/>
      <c r="AB92" s="2">
        <v>0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 t="s">
        <v>191</v>
      </c>
      <c r="B93" s="2">
        <v>0.32600000000000001</v>
      </c>
      <c r="C93" s="2">
        <v>4.01913875598086</v>
      </c>
      <c r="D93" s="2" t="s">
        <v>419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 t="s">
        <v>419</v>
      </c>
      <c r="W93" s="2"/>
      <c r="X93" s="2"/>
      <c r="Y93" s="2">
        <v>0</v>
      </c>
      <c r="Z93" s="2"/>
      <c r="AA93" s="2"/>
      <c r="AB93" s="2">
        <v>0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 t="s">
        <v>193</v>
      </c>
      <c r="B94" s="2">
        <v>0.17799999999999999</v>
      </c>
      <c r="C94" s="2">
        <v>0.47846889952152999</v>
      </c>
      <c r="D94" s="2" t="s">
        <v>419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 t="s">
        <v>419</v>
      </c>
      <c r="W94" s="2"/>
      <c r="X94" s="2"/>
      <c r="Y94" s="2">
        <v>0</v>
      </c>
      <c r="Z94" s="2"/>
      <c r="AA94" s="2"/>
      <c r="AB94" s="2">
        <v>0</v>
      </c>
      <c r="AC94" s="2">
        <v>0.02</v>
      </c>
      <c r="AD94" s="2">
        <v>5</v>
      </c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 t="s">
        <v>195</v>
      </c>
      <c r="B95" s="2">
        <v>0.185</v>
      </c>
      <c r="C95" s="2">
        <v>0.64593301435406603</v>
      </c>
      <c r="D95" s="2" t="s">
        <v>419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 t="s">
        <v>419</v>
      </c>
      <c r="W95" s="2"/>
      <c r="X95" s="2"/>
      <c r="Y95" s="2">
        <v>0</v>
      </c>
      <c r="Z95" s="2"/>
      <c r="AA95" s="2"/>
      <c r="AB95" s="2">
        <v>0</v>
      </c>
      <c r="AC95" s="2">
        <v>0.02</v>
      </c>
      <c r="AD95" s="2">
        <v>5</v>
      </c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 t="s">
        <v>197</v>
      </c>
      <c r="B96" s="2">
        <v>0.52</v>
      </c>
      <c r="C96" s="2">
        <v>8.6602870813397104</v>
      </c>
      <c r="D96" s="2" t="s">
        <v>419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 t="s">
        <v>419</v>
      </c>
      <c r="W96" s="2"/>
      <c r="X96" s="2"/>
      <c r="Y96" s="2">
        <v>0</v>
      </c>
      <c r="Z96" s="2"/>
      <c r="AA96" s="2"/>
      <c r="AB96" s="2">
        <v>0</v>
      </c>
      <c r="AC96" s="2">
        <v>0.11</v>
      </c>
      <c r="AD96" s="2">
        <v>7</v>
      </c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 t="s">
        <v>199</v>
      </c>
      <c r="B97" s="2">
        <v>0.29899999999999999</v>
      </c>
      <c r="C97" s="2">
        <v>3.3732057416267902</v>
      </c>
      <c r="D97" s="2" t="s">
        <v>419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 t="s">
        <v>419</v>
      </c>
      <c r="W97" s="2"/>
      <c r="X97" s="2"/>
      <c r="Y97" s="2">
        <v>0</v>
      </c>
      <c r="Z97" s="2"/>
      <c r="AA97" s="2"/>
      <c r="AB97" s="2">
        <v>0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 t="s">
        <v>201</v>
      </c>
      <c r="B98" s="2">
        <v>0.56499999999999995</v>
      </c>
      <c r="C98" s="2">
        <v>9.7368421052631593</v>
      </c>
      <c r="D98" s="2" t="s">
        <v>419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 t="s">
        <v>419</v>
      </c>
      <c r="W98" s="2"/>
      <c r="X98" s="2"/>
      <c r="Y98" s="2">
        <v>0</v>
      </c>
      <c r="Z98" s="2"/>
      <c r="AA98" s="2"/>
      <c r="AB98" s="2">
        <v>0</v>
      </c>
      <c r="AC98" s="2">
        <v>0.3</v>
      </c>
      <c r="AD98" s="2">
        <v>10</v>
      </c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 t="s">
        <v>203</v>
      </c>
      <c r="B99" s="2">
        <v>0.30099999999999999</v>
      </c>
      <c r="C99" s="2">
        <v>3.42105263157895</v>
      </c>
      <c r="D99" s="2" t="s">
        <v>419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 t="s">
        <v>419</v>
      </c>
      <c r="W99" s="2"/>
      <c r="X99" s="2"/>
      <c r="Y99" s="2">
        <v>0</v>
      </c>
      <c r="Z99" s="2"/>
      <c r="AA99" s="2"/>
      <c r="AB99" s="2">
        <v>0</v>
      </c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 t="s">
        <v>205</v>
      </c>
      <c r="B100" s="2"/>
      <c r="C100" s="2"/>
      <c r="D100" s="2" t="s">
        <v>419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 t="s">
        <v>419</v>
      </c>
      <c r="W100" s="2"/>
      <c r="X100" s="2"/>
      <c r="Y100" s="2">
        <v>0</v>
      </c>
      <c r="Z100" s="2"/>
      <c r="AA100" s="2"/>
      <c r="AB100" s="2">
        <v>0</v>
      </c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 t="s">
        <v>207</v>
      </c>
      <c r="B101" s="2"/>
      <c r="C101" s="2"/>
      <c r="D101" s="2" t="s">
        <v>419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 t="s">
        <v>419</v>
      </c>
      <c r="W101" s="2"/>
      <c r="X101" s="2"/>
      <c r="Y101" s="2">
        <v>0</v>
      </c>
      <c r="Z101" s="2"/>
      <c r="AA101" s="2"/>
      <c r="AB101" s="2">
        <v>0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 t="s">
        <v>209</v>
      </c>
      <c r="B102" s="2">
        <v>0.39500000000000002</v>
      </c>
      <c r="C102" s="2">
        <v>5.6698564593301404</v>
      </c>
      <c r="D102" s="2" t="s">
        <v>419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 t="s">
        <v>419</v>
      </c>
      <c r="W102" s="2"/>
      <c r="X102" s="2"/>
      <c r="Y102" s="2">
        <v>0</v>
      </c>
      <c r="Z102" s="2"/>
      <c r="AA102" s="2"/>
      <c r="AB102" s="2">
        <v>0</v>
      </c>
      <c r="AC102" s="2">
        <v>0.1</v>
      </c>
      <c r="AD102" s="2">
        <v>7</v>
      </c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 t="s">
        <v>211</v>
      </c>
      <c r="B103" s="2">
        <v>0.52400000000000002</v>
      </c>
      <c r="C103" s="2">
        <v>8.7559808612440193</v>
      </c>
      <c r="D103" s="2" t="s">
        <v>419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 t="s">
        <v>419</v>
      </c>
      <c r="W103" s="2"/>
      <c r="X103" s="2"/>
      <c r="Y103" s="2">
        <v>0</v>
      </c>
      <c r="Z103" s="2"/>
      <c r="AA103" s="2"/>
      <c r="AB103" s="2">
        <v>0</v>
      </c>
      <c r="AC103" s="2">
        <v>0.1</v>
      </c>
      <c r="AD103" s="2">
        <v>7</v>
      </c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 t="s">
        <v>213</v>
      </c>
      <c r="B104" s="2">
        <v>0.253</v>
      </c>
      <c r="C104" s="2">
        <v>2.2727272727272698</v>
      </c>
      <c r="D104" s="2" t="s">
        <v>419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 t="s">
        <v>419</v>
      </c>
      <c r="W104" s="2"/>
      <c r="X104" s="2"/>
      <c r="Y104" s="2">
        <v>0</v>
      </c>
      <c r="Z104" s="2"/>
      <c r="AA104" s="2"/>
      <c r="AB104" s="2">
        <v>0</v>
      </c>
      <c r="AC104" s="2">
        <v>0.03</v>
      </c>
      <c r="AD104" s="2">
        <v>5</v>
      </c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 t="s">
        <v>215</v>
      </c>
      <c r="B105" s="2">
        <v>9.0999999999999998E-2</v>
      </c>
      <c r="C105" s="2">
        <v>0</v>
      </c>
      <c r="D105" s="2" t="s">
        <v>419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 t="s">
        <v>419</v>
      </c>
      <c r="W105" s="2"/>
      <c r="X105" s="2"/>
      <c r="Y105" s="2">
        <v>0</v>
      </c>
      <c r="Z105" s="2"/>
      <c r="AA105" s="2"/>
      <c r="AB105" s="2">
        <v>0</v>
      </c>
      <c r="AC105" s="2">
        <v>0.03</v>
      </c>
      <c r="AD105" s="2">
        <v>5</v>
      </c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 t="s">
        <v>217</v>
      </c>
      <c r="B106" s="2">
        <v>0.19700000000000001</v>
      </c>
      <c r="C106" s="2">
        <v>0.93301435406698396</v>
      </c>
      <c r="D106" s="2" t="s">
        <v>419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 t="s">
        <v>419</v>
      </c>
      <c r="W106" s="2"/>
      <c r="X106" s="2"/>
      <c r="Y106" s="2">
        <v>0</v>
      </c>
      <c r="Z106" s="2"/>
      <c r="AA106" s="2"/>
      <c r="AB106" s="2">
        <v>0</v>
      </c>
      <c r="AC106" s="2">
        <v>0.01</v>
      </c>
      <c r="AD106" s="2">
        <v>1</v>
      </c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 t="s">
        <v>219</v>
      </c>
      <c r="B107" s="2">
        <v>0.30399999999999999</v>
      </c>
      <c r="C107" s="2">
        <v>3.4928229665071799</v>
      </c>
      <c r="D107" s="2" t="s">
        <v>419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 t="s">
        <v>419</v>
      </c>
      <c r="W107" s="2"/>
      <c r="X107" s="2"/>
      <c r="Y107" s="2">
        <v>0</v>
      </c>
      <c r="Z107" s="2"/>
      <c r="AA107" s="2"/>
      <c r="AB107" s="2">
        <v>0</v>
      </c>
      <c r="AC107" s="2">
        <v>0.02</v>
      </c>
      <c r="AD107" s="2">
        <v>5</v>
      </c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 t="s">
        <v>221</v>
      </c>
      <c r="B108" s="2">
        <v>0.35</v>
      </c>
      <c r="C108" s="2">
        <v>4.5933014354067003</v>
      </c>
      <c r="D108" s="2" t="s">
        <v>419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 t="s">
        <v>419</v>
      </c>
      <c r="W108" s="2"/>
      <c r="X108" s="2"/>
      <c r="Y108" s="2">
        <v>0</v>
      </c>
      <c r="Z108" s="2"/>
      <c r="AA108" s="2"/>
      <c r="AB108" s="2">
        <v>0</v>
      </c>
      <c r="AC108" s="2">
        <v>7.0000000000000007E-2</v>
      </c>
      <c r="AD108" s="2">
        <v>7</v>
      </c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 t="s">
        <v>223</v>
      </c>
      <c r="B109" s="2">
        <v>0.63500000000000001</v>
      </c>
      <c r="C109" s="2">
        <v>10</v>
      </c>
      <c r="D109" s="2" t="s">
        <v>419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 t="s">
        <v>419</v>
      </c>
      <c r="W109" s="2"/>
      <c r="X109" s="2"/>
      <c r="Y109" s="2">
        <v>0</v>
      </c>
      <c r="Z109" s="2"/>
      <c r="AA109" s="2"/>
      <c r="AB109" s="2">
        <v>0</v>
      </c>
      <c r="AC109" s="2">
        <v>0.06</v>
      </c>
      <c r="AD109" s="2">
        <v>7</v>
      </c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 t="s">
        <v>225</v>
      </c>
      <c r="B110" s="2">
        <v>0.28000000000000003</v>
      </c>
      <c r="C110" s="2">
        <v>2.9186602870813401</v>
      </c>
      <c r="D110" s="2" t="s">
        <v>419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 t="s">
        <v>419</v>
      </c>
      <c r="W110" s="2"/>
      <c r="X110" s="2"/>
      <c r="Y110" s="2">
        <v>0</v>
      </c>
      <c r="Z110" s="2"/>
      <c r="AA110" s="2"/>
      <c r="AB110" s="2">
        <v>0</v>
      </c>
      <c r="AC110" s="2">
        <v>0.01</v>
      </c>
      <c r="AD110" s="2">
        <v>1</v>
      </c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 t="s">
        <v>227</v>
      </c>
      <c r="B111" s="2">
        <v>0.29299999999999998</v>
      </c>
      <c r="C111" s="2">
        <v>3.2296650717703299</v>
      </c>
      <c r="D111" s="2" t="s">
        <v>419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 t="s">
        <v>419</v>
      </c>
      <c r="W111" s="2"/>
      <c r="X111" s="2"/>
      <c r="Y111" s="2">
        <v>0</v>
      </c>
      <c r="Z111" s="2"/>
      <c r="AA111" s="2"/>
      <c r="AB111" s="2">
        <v>0</v>
      </c>
      <c r="AC111" s="2">
        <v>0.03</v>
      </c>
      <c r="AD111" s="2">
        <v>5</v>
      </c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 t="s">
        <v>229</v>
      </c>
      <c r="B112" s="2"/>
      <c r="C112" s="2"/>
      <c r="D112" s="2" t="s">
        <v>419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 t="s">
        <v>419</v>
      </c>
      <c r="W112" s="2"/>
      <c r="X112" s="2"/>
      <c r="Y112" s="2">
        <v>0</v>
      </c>
      <c r="Z112" s="2"/>
      <c r="AA112" s="2"/>
      <c r="AB112" s="2">
        <v>0</v>
      </c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 t="s">
        <v>231</v>
      </c>
      <c r="B113" s="2">
        <v>0.309</v>
      </c>
      <c r="C113" s="2">
        <v>3.6124401913875599</v>
      </c>
      <c r="D113" s="2" t="s">
        <v>419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 t="s">
        <v>419</v>
      </c>
      <c r="W113" s="2"/>
      <c r="X113" s="2"/>
      <c r="Y113" s="2">
        <v>0</v>
      </c>
      <c r="Z113" s="2"/>
      <c r="AA113" s="2"/>
      <c r="AB113" s="2">
        <v>0</v>
      </c>
      <c r="AC113" s="2">
        <v>0.15</v>
      </c>
      <c r="AD113" s="2">
        <v>7</v>
      </c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 t="s">
        <v>233</v>
      </c>
      <c r="B114" s="2">
        <v>0.502</v>
      </c>
      <c r="C114" s="2">
        <v>8.2296650717703308</v>
      </c>
      <c r="D114" s="2" t="s">
        <v>506</v>
      </c>
      <c r="E114" s="2">
        <v>152</v>
      </c>
      <c r="F114" s="2">
        <v>2020</v>
      </c>
      <c r="G114" s="2">
        <v>6</v>
      </c>
      <c r="H114" s="2">
        <v>20466594.877020001</v>
      </c>
      <c r="I114" s="2">
        <v>0</v>
      </c>
      <c r="J114" s="2">
        <v>0</v>
      </c>
      <c r="K114" s="2">
        <v>0</v>
      </c>
      <c r="L114" s="2">
        <v>0</v>
      </c>
      <c r="M114" s="2">
        <v>1172867.8076899999</v>
      </c>
      <c r="N114" s="2">
        <v>5.7306445685642702</v>
      </c>
      <c r="O114" s="2">
        <v>0</v>
      </c>
      <c r="P114" s="2">
        <v>0</v>
      </c>
      <c r="Q114" s="2">
        <v>-5.7306445685642702</v>
      </c>
      <c r="R114" s="2"/>
      <c r="S114" s="2">
        <v>5.7306445685642702</v>
      </c>
      <c r="T114" s="2"/>
      <c r="U114" s="2">
        <v>-5.7306445685642702</v>
      </c>
      <c r="V114" s="2" t="s">
        <v>508</v>
      </c>
      <c r="W114" s="2">
        <v>2</v>
      </c>
      <c r="X114" s="2">
        <v>5</v>
      </c>
      <c r="Y114" s="2">
        <v>0</v>
      </c>
      <c r="Z114" s="2">
        <v>0.104009132</v>
      </c>
      <c r="AA114" s="2">
        <v>5.2004565999999999</v>
      </c>
      <c r="AB114" s="2">
        <v>0</v>
      </c>
      <c r="AC114" s="2">
        <v>0.05</v>
      </c>
      <c r="AD114" s="2">
        <v>7</v>
      </c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 t="s">
        <v>235</v>
      </c>
      <c r="B115" s="2">
        <v>0.158</v>
      </c>
      <c r="C115" s="2">
        <v>0</v>
      </c>
      <c r="D115" s="2" t="s">
        <v>419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 t="s">
        <v>419</v>
      </c>
      <c r="W115" s="2"/>
      <c r="X115" s="2"/>
      <c r="Y115" s="2">
        <v>0</v>
      </c>
      <c r="Z115" s="2"/>
      <c r="AA115" s="2"/>
      <c r="AB115" s="2">
        <v>0</v>
      </c>
      <c r="AC115" s="2">
        <v>0.01</v>
      </c>
      <c r="AD115" s="2">
        <v>1</v>
      </c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 t="s">
        <v>237</v>
      </c>
      <c r="B116" s="2">
        <v>0.45400000000000001</v>
      </c>
      <c r="C116" s="2">
        <v>7.0813397129186599</v>
      </c>
      <c r="D116" s="2" t="s">
        <v>419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 t="s">
        <v>419</v>
      </c>
      <c r="W116" s="2"/>
      <c r="X116" s="2"/>
      <c r="Y116" s="2">
        <v>0</v>
      </c>
      <c r="Z116" s="2"/>
      <c r="AA116" s="2"/>
      <c r="AB116" s="2">
        <v>0</v>
      </c>
      <c r="AC116" s="2">
        <v>7.0000000000000007E-2</v>
      </c>
      <c r="AD116" s="2">
        <v>7</v>
      </c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 t="s">
        <v>239</v>
      </c>
      <c r="B117" s="2">
        <v>0.20699999999999999</v>
      </c>
      <c r="C117" s="2">
        <v>1.1722488038277501</v>
      </c>
      <c r="D117" s="2" t="s">
        <v>419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 t="s">
        <v>419</v>
      </c>
      <c r="W117" s="2"/>
      <c r="X117" s="2"/>
      <c r="Y117" s="2">
        <v>0</v>
      </c>
      <c r="Z117" s="2"/>
      <c r="AA117" s="2"/>
      <c r="AB117" s="2">
        <v>0</v>
      </c>
      <c r="AC117" s="2">
        <v>0.05</v>
      </c>
      <c r="AD117" s="2">
        <v>7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 t="s">
        <v>241</v>
      </c>
      <c r="B118" s="2">
        <v>0.45900000000000002</v>
      </c>
      <c r="C118" s="2">
        <v>7.2009569377990399</v>
      </c>
      <c r="D118" s="2" t="s">
        <v>419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 t="s">
        <v>419</v>
      </c>
      <c r="W118" s="2"/>
      <c r="X118" s="2"/>
      <c r="Y118" s="2">
        <v>0</v>
      </c>
      <c r="Z118" s="2"/>
      <c r="AA118" s="2"/>
      <c r="AB118" s="2">
        <v>0</v>
      </c>
      <c r="AC118" s="2">
        <v>0.09</v>
      </c>
      <c r="AD118" s="2">
        <v>7</v>
      </c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 t="s">
        <v>243</v>
      </c>
      <c r="B119" s="2">
        <v>0.59199999999999997</v>
      </c>
      <c r="C119" s="2">
        <v>10</v>
      </c>
      <c r="D119" s="2" t="s">
        <v>506</v>
      </c>
      <c r="E119" s="2">
        <v>974</v>
      </c>
      <c r="F119" s="2">
        <v>2020</v>
      </c>
      <c r="G119" s="2">
        <v>6</v>
      </c>
      <c r="H119" s="2">
        <v>31830372.107999999</v>
      </c>
      <c r="I119" s="2">
        <v>3138205.0490000001</v>
      </c>
      <c r="J119" s="2">
        <v>9.8591528818831105</v>
      </c>
      <c r="K119" s="2">
        <v>0</v>
      </c>
      <c r="L119" s="2">
        <v>0</v>
      </c>
      <c r="M119" s="2">
        <v>3138205.0490000001</v>
      </c>
      <c r="N119" s="2">
        <v>9.8591528818831105</v>
      </c>
      <c r="O119" s="2">
        <v>0</v>
      </c>
      <c r="P119" s="2">
        <v>0</v>
      </c>
      <c r="Q119" s="2">
        <v>-14.7361674443671</v>
      </c>
      <c r="R119" s="2"/>
      <c r="S119" s="2">
        <v>-14.619919965781399</v>
      </c>
      <c r="T119" s="2"/>
      <c r="U119" s="2">
        <v>0</v>
      </c>
      <c r="V119" s="2" t="s">
        <v>508</v>
      </c>
      <c r="W119" s="2">
        <v>3</v>
      </c>
      <c r="X119" s="2">
        <v>7</v>
      </c>
      <c r="Y119" s="2">
        <v>0</v>
      </c>
      <c r="Z119" s="2">
        <v>0.30340462299999998</v>
      </c>
      <c r="AA119" s="2">
        <v>10</v>
      </c>
      <c r="AB119" s="2">
        <v>0</v>
      </c>
      <c r="AC119" s="2">
        <v>0</v>
      </c>
      <c r="AD119" s="2">
        <v>1</v>
      </c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 t="s">
        <v>245</v>
      </c>
      <c r="B120" s="2">
        <v>0.498</v>
      </c>
      <c r="C120" s="2">
        <v>8.1339712918660307</v>
      </c>
      <c r="D120" s="2" t="s">
        <v>506</v>
      </c>
      <c r="E120" s="2">
        <v>416</v>
      </c>
      <c r="F120" s="2">
        <v>2020</v>
      </c>
      <c r="G120" s="2">
        <v>6</v>
      </c>
      <c r="H120" s="2">
        <v>4549958.9701699996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/>
      <c r="S120" s="2">
        <v>0</v>
      </c>
      <c r="T120" s="2"/>
      <c r="U120" s="2">
        <v>0</v>
      </c>
      <c r="V120" s="2" t="s">
        <v>508</v>
      </c>
      <c r="W120" s="2"/>
      <c r="X120" s="2"/>
      <c r="Y120" s="2">
        <v>0</v>
      </c>
      <c r="Z120" s="2">
        <v>0.42134536099999997</v>
      </c>
      <c r="AA120" s="2">
        <v>10</v>
      </c>
      <c r="AB120" s="2">
        <v>0</v>
      </c>
      <c r="AC120" s="2">
        <v>0.03</v>
      </c>
      <c r="AD120" s="2">
        <v>5</v>
      </c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 t="s">
        <v>247</v>
      </c>
      <c r="B121" s="2">
        <v>0.23300000000000001</v>
      </c>
      <c r="C121" s="2">
        <v>1.79425837320574</v>
      </c>
      <c r="D121" s="2" t="s">
        <v>419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 t="s">
        <v>419</v>
      </c>
      <c r="W121" s="2"/>
      <c r="X121" s="2"/>
      <c r="Y121" s="2">
        <v>0</v>
      </c>
      <c r="Z121" s="2"/>
      <c r="AA121" s="2"/>
      <c r="AB121" s="2">
        <v>0</v>
      </c>
      <c r="AC121" s="2">
        <v>0.03</v>
      </c>
      <c r="AD121" s="2">
        <v>5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 t="s">
        <v>249</v>
      </c>
      <c r="B122" s="2">
        <v>0.57699999999999996</v>
      </c>
      <c r="C122" s="2">
        <v>10</v>
      </c>
      <c r="D122" s="2" t="s">
        <v>506</v>
      </c>
      <c r="E122" s="2">
        <v>853</v>
      </c>
      <c r="F122" s="2">
        <v>2020</v>
      </c>
      <c r="G122" s="2">
        <v>6</v>
      </c>
      <c r="H122" s="2">
        <v>19961675.4681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/>
      <c r="S122" s="2">
        <v>-26.934665160207398</v>
      </c>
      <c r="T122" s="2"/>
      <c r="U122" s="2">
        <v>0</v>
      </c>
      <c r="V122" s="2" t="s">
        <v>508</v>
      </c>
      <c r="W122" s="2">
        <v>2</v>
      </c>
      <c r="X122" s="2">
        <v>5</v>
      </c>
      <c r="Y122" s="2">
        <v>0</v>
      </c>
      <c r="Z122" s="2">
        <v>0.46639774699999997</v>
      </c>
      <c r="AA122" s="2">
        <v>10</v>
      </c>
      <c r="AB122" s="2">
        <v>0</v>
      </c>
      <c r="AC122" s="2">
        <v>0.15</v>
      </c>
      <c r="AD122" s="2">
        <v>7</v>
      </c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 t="s">
        <v>251</v>
      </c>
      <c r="B123" s="2">
        <v>0.25600000000000001</v>
      </c>
      <c r="C123" s="2">
        <v>2.3444976076555002</v>
      </c>
      <c r="D123" s="2" t="s">
        <v>419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 t="s">
        <v>419</v>
      </c>
      <c r="W123" s="2"/>
      <c r="X123" s="2"/>
      <c r="Y123" s="2">
        <v>0</v>
      </c>
      <c r="Z123" s="2"/>
      <c r="AA123" s="2"/>
      <c r="AB123" s="2">
        <v>0</v>
      </c>
      <c r="AC123" s="2">
        <v>0.13</v>
      </c>
      <c r="AD123" s="2">
        <v>7</v>
      </c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 t="s">
        <v>253</v>
      </c>
      <c r="B124" s="2">
        <v>0.54600000000000004</v>
      </c>
      <c r="C124" s="2">
        <v>9.2822966507177007</v>
      </c>
      <c r="D124" s="2" t="s">
        <v>419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 t="s">
        <v>419</v>
      </c>
      <c r="W124" s="2"/>
      <c r="X124" s="2"/>
      <c r="Y124" s="2">
        <v>0</v>
      </c>
      <c r="Z124" s="2"/>
      <c r="AA124" s="2"/>
      <c r="AB124" s="2">
        <v>0</v>
      </c>
      <c r="AC124" s="2">
        <v>0.03</v>
      </c>
      <c r="AD124" s="2">
        <v>5</v>
      </c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 t="s">
        <v>255</v>
      </c>
      <c r="B125" s="2">
        <v>0.60599999999999998</v>
      </c>
      <c r="C125" s="2">
        <v>10</v>
      </c>
      <c r="D125" s="2" t="s">
        <v>506</v>
      </c>
      <c r="E125" s="2">
        <v>236</v>
      </c>
      <c r="F125" s="2">
        <v>2020</v>
      </c>
      <c r="G125" s="2">
        <v>6</v>
      </c>
      <c r="H125" s="2">
        <v>24312523.167619999</v>
      </c>
      <c r="I125" s="2">
        <v>3354975.5732300002</v>
      </c>
      <c r="J125" s="2">
        <v>13.7993722416201</v>
      </c>
      <c r="K125" s="2">
        <v>0</v>
      </c>
      <c r="L125" s="2">
        <v>0</v>
      </c>
      <c r="M125" s="2">
        <v>3354975.5732300002</v>
      </c>
      <c r="N125" s="2">
        <v>13.7993722416201</v>
      </c>
      <c r="O125" s="2">
        <v>0</v>
      </c>
      <c r="P125" s="2">
        <v>0</v>
      </c>
      <c r="Q125" s="2">
        <v>9.9058977956986798</v>
      </c>
      <c r="R125" s="2"/>
      <c r="S125" s="2">
        <v>9.9058977956986798</v>
      </c>
      <c r="T125" s="2"/>
      <c r="U125" s="2">
        <v>0</v>
      </c>
      <c r="V125" s="2" t="s">
        <v>508</v>
      </c>
      <c r="W125" s="2">
        <v>3</v>
      </c>
      <c r="X125" s="2">
        <v>7</v>
      </c>
      <c r="Y125" s="2">
        <v>0</v>
      </c>
      <c r="Z125" s="2">
        <v>0.21621093199999999</v>
      </c>
      <c r="AA125" s="2">
        <v>10</v>
      </c>
      <c r="AB125" s="2">
        <v>0</v>
      </c>
      <c r="AC125" s="2">
        <v>0.04</v>
      </c>
      <c r="AD125" s="2">
        <v>5</v>
      </c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 t="s">
        <v>257</v>
      </c>
      <c r="B126" s="2">
        <v>0.51300000000000001</v>
      </c>
      <c r="C126" s="2">
        <v>8.4928229665071804</v>
      </c>
      <c r="D126" s="2" t="s">
        <v>506</v>
      </c>
      <c r="E126" s="2">
        <v>1102</v>
      </c>
      <c r="F126" s="2">
        <v>2020</v>
      </c>
      <c r="G126" s="2">
        <v>6</v>
      </c>
      <c r="H126" s="2">
        <v>206131832.04622</v>
      </c>
      <c r="I126" s="2">
        <v>4190259.3892299999</v>
      </c>
      <c r="J126" s="2">
        <v>2.0328055825411901</v>
      </c>
      <c r="K126" s="2">
        <v>533911.59508999996</v>
      </c>
      <c r="L126" s="2">
        <v>0.25901462660569702</v>
      </c>
      <c r="M126" s="2">
        <v>16575825.489159999</v>
      </c>
      <c r="N126" s="2">
        <v>8.0413710607507092</v>
      </c>
      <c r="O126" s="2">
        <v>627764.94062999997</v>
      </c>
      <c r="P126" s="2">
        <v>0.30454536516671499</v>
      </c>
      <c r="Q126" s="2">
        <v>-1.1071608641300299</v>
      </c>
      <c r="R126" s="2">
        <v>0.108193085945925</v>
      </c>
      <c r="S126" s="2">
        <v>5.9422952878929696</v>
      </c>
      <c r="T126" s="2">
        <v>0.61823295681196799</v>
      </c>
      <c r="U126" s="2">
        <v>-6.0085654782095199</v>
      </c>
      <c r="V126" s="2" t="s">
        <v>507</v>
      </c>
      <c r="W126" s="2">
        <v>4</v>
      </c>
      <c r="X126" s="2">
        <v>10</v>
      </c>
      <c r="Y126" s="2">
        <v>10</v>
      </c>
      <c r="Z126" s="2">
        <v>5.8721064000000003E-2</v>
      </c>
      <c r="AA126" s="2">
        <v>2.9360531999999999</v>
      </c>
      <c r="AB126" s="2">
        <v>0</v>
      </c>
      <c r="AC126" s="2">
        <v>0.04</v>
      </c>
      <c r="AD126" s="2">
        <v>5</v>
      </c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 t="s">
        <v>259</v>
      </c>
      <c r="B127" s="2">
        <v>0.442</v>
      </c>
      <c r="C127" s="2">
        <v>6.7942583732057402</v>
      </c>
      <c r="D127" s="2" t="s">
        <v>419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 t="s">
        <v>419</v>
      </c>
      <c r="W127" s="2"/>
      <c r="X127" s="2"/>
      <c r="Y127" s="2">
        <v>0</v>
      </c>
      <c r="Z127" s="2"/>
      <c r="AA127" s="2"/>
      <c r="AB127" s="2">
        <v>0</v>
      </c>
      <c r="AC127" s="2">
        <v>0.04</v>
      </c>
      <c r="AD127" s="2">
        <v>5</v>
      </c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 t="s">
        <v>261</v>
      </c>
      <c r="B128" s="2">
        <v>0.155</v>
      </c>
      <c r="C128" s="2">
        <v>0</v>
      </c>
      <c r="D128" s="2" t="s">
        <v>419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 t="s">
        <v>419</v>
      </c>
      <c r="W128" s="2"/>
      <c r="X128" s="2"/>
      <c r="Y128" s="2">
        <v>0</v>
      </c>
      <c r="Z128" s="2"/>
      <c r="AA128" s="2"/>
      <c r="AB128" s="2">
        <v>0</v>
      </c>
      <c r="AC128" s="2">
        <v>0.03</v>
      </c>
      <c r="AD128" s="2">
        <v>5</v>
      </c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 t="s">
        <v>263</v>
      </c>
      <c r="B129" s="2">
        <v>0.14899999999999999</v>
      </c>
      <c r="C129" s="2">
        <v>0</v>
      </c>
      <c r="D129" s="2" t="s">
        <v>419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 t="s">
        <v>419</v>
      </c>
      <c r="W129" s="2"/>
      <c r="X129" s="2"/>
      <c r="Y129" s="2">
        <v>0</v>
      </c>
      <c r="Z129" s="2"/>
      <c r="AA129" s="2"/>
      <c r="AB129" s="2">
        <v>0</v>
      </c>
      <c r="AC129" s="2">
        <v>0.03</v>
      </c>
      <c r="AD129" s="2">
        <v>5</v>
      </c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 t="s">
        <v>265</v>
      </c>
      <c r="B130" s="2">
        <v>0.53600000000000003</v>
      </c>
      <c r="C130" s="2">
        <v>9.0430622009569408</v>
      </c>
      <c r="D130" s="2" t="s">
        <v>419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 t="s">
        <v>419</v>
      </c>
      <c r="W130" s="2"/>
      <c r="X130" s="2"/>
      <c r="Y130" s="2">
        <v>0</v>
      </c>
      <c r="Z130" s="2"/>
      <c r="AA130" s="2"/>
      <c r="AB130" s="2">
        <v>0</v>
      </c>
      <c r="AC130" s="2">
        <v>0.05</v>
      </c>
      <c r="AD130" s="2">
        <v>7</v>
      </c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 t="s">
        <v>267</v>
      </c>
      <c r="B131" s="2"/>
      <c r="C131" s="2"/>
      <c r="D131" s="2" t="s">
        <v>419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 t="s">
        <v>419</v>
      </c>
      <c r="W131" s="2"/>
      <c r="X131" s="2"/>
      <c r="Y131" s="2">
        <v>0</v>
      </c>
      <c r="Z131" s="2"/>
      <c r="AA131" s="2"/>
      <c r="AB131" s="2">
        <v>0</v>
      </c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 t="s">
        <v>269</v>
      </c>
      <c r="B132" s="2">
        <v>0.23499999999999999</v>
      </c>
      <c r="C132" s="2">
        <v>1.84210526315789</v>
      </c>
      <c r="D132" s="2" t="s">
        <v>419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 t="s">
        <v>419</v>
      </c>
      <c r="W132" s="2"/>
      <c r="X132" s="2"/>
      <c r="Y132" s="2">
        <v>0</v>
      </c>
      <c r="Z132" s="2"/>
      <c r="AA132" s="2"/>
      <c r="AB132" s="2">
        <v>0</v>
      </c>
      <c r="AC132" s="2">
        <v>0.04</v>
      </c>
      <c r="AD132" s="2">
        <v>5</v>
      </c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 t="s">
        <v>271</v>
      </c>
      <c r="B133" s="2">
        <v>0.29299999999999998</v>
      </c>
      <c r="C133" s="2">
        <v>3.2296650717703299</v>
      </c>
      <c r="D133" s="2" t="s">
        <v>419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 t="s">
        <v>419</v>
      </c>
      <c r="W133" s="2"/>
      <c r="X133" s="2"/>
      <c r="Y133" s="2">
        <v>0</v>
      </c>
      <c r="Z133" s="2"/>
      <c r="AA133" s="2"/>
      <c r="AB133" s="2">
        <v>0</v>
      </c>
      <c r="AC133" s="2">
        <v>0.03</v>
      </c>
      <c r="AD133" s="2">
        <v>5</v>
      </c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 t="s">
        <v>273</v>
      </c>
      <c r="B134" s="2">
        <v>0.435</v>
      </c>
      <c r="C134" s="2">
        <v>6.6267942583731996</v>
      </c>
      <c r="D134" s="2" t="s">
        <v>419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 t="s">
        <v>419</v>
      </c>
      <c r="W134" s="2"/>
      <c r="X134" s="2"/>
      <c r="Y134" s="2">
        <v>0</v>
      </c>
      <c r="Z134" s="2"/>
      <c r="AA134" s="2"/>
      <c r="AB134" s="2">
        <v>0</v>
      </c>
      <c r="AC134" s="2">
        <v>0.15</v>
      </c>
      <c r="AD134" s="2">
        <v>7</v>
      </c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 t="s">
        <v>275</v>
      </c>
      <c r="B135" s="2">
        <v>0.371</v>
      </c>
      <c r="C135" s="2">
        <v>5.0956937799043098</v>
      </c>
      <c r="D135" s="2" t="s">
        <v>419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 t="s">
        <v>419</v>
      </c>
      <c r="W135" s="2"/>
      <c r="X135" s="2"/>
      <c r="Y135" s="2">
        <v>0</v>
      </c>
      <c r="Z135" s="2"/>
      <c r="AA135" s="2"/>
      <c r="AB135" s="2">
        <v>0</v>
      </c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 t="s">
        <v>277</v>
      </c>
      <c r="B136" s="2">
        <v>0.436</v>
      </c>
      <c r="C136" s="2">
        <v>6.6507177033492804</v>
      </c>
      <c r="D136" s="2" t="s">
        <v>419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 t="s">
        <v>419</v>
      </c>
      <c r="W136" s="2"/>
      <c r="X136" s="2"/>
      <c r="Y136" s="2">
        <v>0</v>
      </c>
      <c r="Z136" s="2"/>
      <c r="AA136" s="2"/>
      <c r="AB136" s="2">
        <v>0</v>
      </c>
      <c r="AC136" s="2">
        <v>0.02</v>
      </c>
      <c r="AD136" s="2">
        <v>5</v>
      </c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 t="s">
        <v>279</v>
      </c>
      <c r="B137" s="2">
        <v>0.45900000000000002</v>
      </c>
      <c r="C137" s="2">
        <v>7.2009569377990399</v>
      </c>
      <c r="D137" s="2" t="s">
        <v>419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 t="s">
        <v>419</v>
      </c>
      <c r="W137" s="2"/>
      <c r="X137" s="2"/>
      <c r="Y137" s="2">
        <v>0</v>
      </c>
      <c r="Z137" s="2"/>
      <c r="AA137" s="2"/>
      <c r="AB137" s="2">
        <v>0</v>
      </c>
      <c r="AC137" s="2">
        <v>0.03</v>
      </c>
      <c r="AD137" s="2">
        <v>5</v>
      </c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 t="s">
        <v>281</v>
      </c>
      <c r="B138" s="2"/>
      <c r="C138" s="2"/>
      <c r="D138" s="2" t="s">
        <v>419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 t="s">
        <v>419</v>
      </c>
      <c r="W138" s="2"/>
      <c r="X138" s="2"/>
      <c r="Y138" s="2">
        <v>0</v>
      </c>
      <c r="Z138" s="2"/>
      <c r="AA138" s="2"/>
      <c r="AB138" s="2">
        <v>0</v>
      </c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 t="s">
        <v>283</v>
      </c>
      <c r="B139" s="2">
        <v>0.60699999999999998</v>
      </c>
      <c r="C139" s="2">
        <v>10</v>
      </c>
      <c r="D139" s="2" t="s">
        <v>419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 t="s">
        <v>419</v>
      </c>
      <c r="W139" s="2"/>
      <c r="X139" s="2"/>
      <c r="Y139" s="2">
        <v>0</v>
      </c>
      <c r="Z139" s="2"/>
      <c r="AA139" s="2"/>
      <c r="AB139" s="2">
        <v>0</v>
      </c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 t="s">
        <v>285</v>
      </c>
      <c r="B140" s="2">
        <v>0.191</v>
      </c>
      <c r="C140" s="2">
        <v>0.78947368421052599</v>
      </c>
      <c r="D140" s="2" t="s">
        <v>419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 t="s">
        <v>419</v>
      </c>
      <c r="W140" s="2"/>
      <c r="X140" s="2"/>
      <c r="Y140" s="2">
        <v>0</v>
      </c>
      <c r="Z140" s="2"/>
      <c r="AA140" s="2"/>
      <c r="AB140" s="2">
        <v>0</v>
      </c>
      <c r="AC140" s="2">
        <v>0.06</v>
      </c>
      <c r="AD140" s="2">
        <v>7</v>
      </c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 t="s">
        <v>287</v>
      </c>
      <c r="B141" s="2">
        <v>0.51900000000000002</v>
      </c>
      <c r="C141" s="2">
        <v>8.6363636363636296</v>
      </c>
      <c r="D141" s="2" t="s">
        <v>419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 t="s">
        <v>419</v>
      </c>
      <c r="W141" s="2"/>
      <c r="X141" s="2"/>
      <c r="Y141" s="2">
        <v>0</v>
      </c>
      <c r="Z141" s="2"/>
      <c r="AA141" s="2"/>
      <c r="AB141" s="2">
        <v>0</v>
      </c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 t="s">
        <v>289</v>
      </c>
      <c r="B142" s="2">
        <v>0.158</v>
      </c>
      <c r="C142" s="2">
        <v>0</v>
      </c>
      <c r="D142" s="2" t="s">
        <v>419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 t="s">
        <v>419</v>
      </c>
      <c r="W142" s="2"/>
      <c r="X142" s="2"/>
      <c r="Y142" s="2">
        <v>0</v>
      </c>
      <c r="Z142" s="2"/>
      <c r="AA142" s="2"/>
      <c r="AB142" s="2">
        <v>0</v>
      </c>
      <c r="AC142" s="2">
        <v>0.03</v>
      </c>
      <c r="AD142" s="2">
        <v>5</v>
      </c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 t="s">
        <v>291</v>
      </c>
      <c r="B143" s="2">
        <v>0.379</v>
      </c>
      <c r="C143" s="2">
        <v>5.2870813397129197</v>
      </c>
      <c r="D143" s="2" t="s">
        <v>419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 t="s">
        <v>419</v>
      </c>
      <c r="W143" s="2"/>
      <c r="X143" s="2"/>
      <c r="Y143" s="2">
        <v>0</v>
      </c>
      <c r="Z143" s="2"/>
      <c r="AA143" s="2"/>
      <c r="AB143" s="2">
        <v>0</v>
      </c>
      <c r="AC143" s="2">
        <v>-0.02</v>
      </c>
      <c r="AD143" s="2">
        <v>1</v>
      </c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 t="s">
        <v>293</v>
      </c>
      <c r="B144" s="2">
        <v>0.11899999999999999</v>
      </c>
      <c r="C144" s="2">
        <v>0</v>
      </c>
      <c r="D144" s="2" t="s">
        <v>419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 t="s">
        <v>419</v>
      </c>
      <c r="W144" s="2"/>
      <c r="X144" s="2"/>
      <c r="Y144" s="2">
        <v>0</v>
      </c>
      <c r="Z144" s="2"/>
      <c r="AA144" s="2"/>
      <c r="AB144" s="2">
        <v>0</v>
      </c>
      <c r="AC144" s="2">
        <v>-0.01</v>
      </c>
      <c r="AD144" s="2">
        <v>1</v>
      </c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 t="s">
        <v>295</v>
      </c>
      <c r="B145" s="2">
        <v>0.26100000000000001</v>
      </c>
      <c r="C145" s="2">
        <v>2.4641148325358802</v>
      </c>
      <c r="D145" s="2" t="s">
        <v>419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 t="s">
        <v>419</v>
      </c>
      <c r="W145" s="2"/>
      <c r="X145" s="2"/>
      <c r="Y145" s="2">
        <v>0</v>
      </c>
      <c r="Z145" s="2"/>
      <c r="AA145" s="2"/>
      <c r="AB145" s="2">
        <v>0</v>
      </c>
      <c r="AC145" s="2">
        <v>0.05</v>
      </c>
      <c r="AD145" s="2">
        <v>7</v>
      </c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 t="s">
        <v>297</v>
      </c>
      <c r="B146" s="2">
        <v>0.26600000000000001</v>
      </c>
      <c r="C146" s="2">
        <v>2.5837320574162699</v>
      </c>
      <c r="D146" s="2" t="s">
        <v>419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 t="s">
        <v>419</v>
      </c>
      <c r="W146" s="2"/>
      <c r="X146" s="2"/>
      <c r="Y146" s="2">
        <v>0</v>
      </c>
      <c r="Z146" s="2"/>
      <c r="AA146" s="2"/>
      <c r="AB146" s="2">
        <v>0</v>
      </c>
      <c r="AC146" s="2">
        <v>0.04</v>
      </c>
      <c r="AD146" s="2">
        <v>5</v>
      </c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 t="s">
        <v>299</v>
      </c>
      <c r="B147" s="2">
        <v>0.53700000000000003</v>
      </c>
      <c r="C147" s="2">
        <v>9.0669856459330092</v>
      </c>
      <c r="D147" s="2" t="s">
        <v>419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 t="s">
        <v>419</v>
      </c>
      <c r="W147" s="2"/>
      <c r="X147" s="2"/>
      <c r="Y147" s="2">
        <v>0</v>
      </c>
      <c r="Z147" s="2"/>
      <c r="AA147" s="2"/>
      <c r="AB147" s="2">
        <v>0</v>
      </c>
      <c r="AC147" s="2">
        <v>0.14000000000000001</v>
      </c>
      <c r="AD147" s="2">
        <v>7</v>
      </c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 t="s">
        <v>301</v>
      </c>
      <c r="B148" s="2">
        <v>0.25800000000000001</v>
      </c>
      <c r="C148" s="2">
        <v>2.3923444976076498</v>
      </c>
      <c r="D148" s="2" t="s">
        <v>419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 t="s">
        <v>419</v>
      </c>
      <c r="W148" s="2"/>
      <c r="X148" s="2"/>
      <c r="Y148" s="2">
        <v>0</v>
      </c>
      <c r="Z148" s="2"/>
      <c r="AA148" s="2"/>
      <c r="AB148" s="2">
        <v>0</v>
      </c>
      <c r="AC148" s="2">
        <v>7.0000000000000007E-2</v>
      </c>
      <c r="AD148" s="2">
        <v>7</v>
      </c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 t="s">
        <v>303</v>
      </c>
      <c r="B149" s="2">
        <v>0.57599999999999996</v>
      </c>
      <c r="C149" s="2">
        <v>10</v>
      </c>
      <c r="D149" s="2" t="s">
        <v>506</v>
      </c>
      <c r="E149" s="2">
        <v>624</v>
      </c>
      <c r="F149" s="2">
        <v>2020</v>
      </c>
      <c r="G149" s="2">
        <v>6</v>
      </c>
      <c r="H149" s="2">
        <v>45255925.472309999</v>
      </c>
      <c r="I149" s="2">
        <v>5747949.03211</v>
      </c>
      <c r="J149" s="2">
        <v>12.7009866047859</v>
      </c>
      <c r="K149" s="2">
        <v>0</v>
      </c>
      <c r="L149" s="2">
        <v>0</v>
      </c>
      <c r="M149" s="2">
        <v>6440161.4990100004</v>
      </c>
      <c r="N149" s="2">
        <v>14.230537618660399</v>
      </c>
      <c r="O149" s="2">
        <v>0</v>
      </c>
      <c r="P149" s="2">
        <v>0</v>
      </c>
      <c r="Q149" s="2">
        <v>-13.592244509146999</v>
      </c>
      <c r="R149" s="2">
        <v>-1</v>
      </c>
      <c r="S149" s="2">
        <v>8.5871034432461499</v>
      </c>
      <c r="T149" s="2"/>
      <c r="U149" s="2">
        <v>-1.5295510138744901</v>
      </c>
      <c r="V149" s="2" t="s">
        <v>507</v>
      </c>
      <c r="W149" s="2">
        <v>3</v>
      </c>
      <c r="X149" s="2">
        <v>10</v>
      </c>
      <c r="Y149" s="2">
        <v>10</v>
      </c>
      <c r="Z149" s="2">
        <v>0.41266558800000003</v>
      </c>
      <c r="AA149" s="2">
        <v>10</v>
      </c>
      <c r="AB149" s="2">
        <v>0</v>
      </c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 t="s">
        <v>305</v>
      </c>
      <c r="B150" s="2">
        <v>0.46700000000000003</v>
      </c>
      <c r="C150" s="2">
        <v>7.3923444976076498</v>
      </c>
      <c r="D150" s="2" t="s">
        <v>419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 t="s">
        <v>419</v>
      </c>
      <c r="W150" s="2"/>
      <c r="X150" s="2"/>
      <c r="Y150" s="2">
        <v>0</v>
      </c>
      <c r="Z150" s="2"/>
      <c r="AA150" s="2"/>
      <c r="AB150" s="2">
        <v>0</v>
      </c>
      <c r="AC150" s="2">
        <v>0.02</v>
      </c>
      <c r="AD150" s="2">
        <v>5</v>
      </c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 t="s">
        <v>307</v>
      </c>
      <c r="B151" s="2">
        <v>0.10100000000000001</v>
      </c>
      <c r="C151" s="2">
        <v>0</v>
      </c>
      <c r="D151" s="2" t="s">
        <v>419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 t="s">
        <v>419</v>
      </c>
      <c r="W151" s="2"/>
      <c r="X151" s="2"/>
      <c r="Y151" s="2">
        <v>0</v>
      </c>
      <c r="Z151" s="2"/>
      <c r="AA151" s="2"/>
      <c r="AB151" s="2">
        <v>0</v>
      </c>
      <c r="AC151" s="2">
        <v>0.02</v>
      </c>
      <c r="AD151" s="2">
        <v>5</v>
      </c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 t="s">
        <v>309</v>
      </c>
      <c r="B152" s="2">
        <v>0.54</v>
      </c>
      <c r="C152" s="2">
        <v>9.1387559808612409</v>
      </c>
      <c r="D152" s="2" t="s">
        <v>419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 t="s">
        <v>419</v>
      </c>
      <c r="W152" s="2"/>
      <c r="X152" s="2"/>
      <c r="Y152" s="2">
        <v>0</v>
      </c>
      <c r="Z152" s="2"/>
      <c r="AA152" s="2"/>
      <c r="AB152" s="2">
        <v>0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 t="s">
        <v>311</v>
      </c>
      <c r="B153" s="2">
        <v>0.56100000000000005</v>
      </c>
      <c r="C153" s="2">
        <v>9.6411483253588504</v>
      </c>
      <c r="D153" s="2" t="s">
        <v>419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 t="s">
        <v>419</v>
      </c>
      <c r="W153" s="2"/>
      <c r="X153" s="2"/>
      <c r="Y153" s="2">
        <v>0</v>
      </c>
      <c r="Z153" s="2"/>
      <c r="AA153" s="2"/>
      <c r="AB153" s="2">
        <v>0</v>
      </c>
      <c r="AC153" s="2">
        <v>0.17</v>
      </c>
      <c r="AD153" s="2">
        <v>7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 t="s">
        <v>313</v>
      </c>
      <c r="B154" s="2">
        <v>0.36599999999999999</v>
      </c>
      <c r="C154" s="2">
        <v>4.9760765550239201</v>
      </c>
      <c r="D154" s="2" t="s">
        <v>419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 t="s">
        <v>419</v>
      </c>
      <c r="W154" s="2"/>
      <c r="X154" s="2"/>
      <c r="Y154" s="2">
        <v>0</v>
      </c>
      <c r="Z154" s="2"/>
      <c r="AA154" s="2"/>
      <c r="AB154" s="2">
        <v>0</v>
      </c>
      <c r="AC154" s="2">
        <v>0.03</v>
      </c>
      <c r="AD154" s="2">
        <v>5</v>
      </c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 t="s">
        <v>315</v>
      </c>
      <c r="B155" s="2">
        <v>0.77500000000000002</v>
      </c>
      <c r="C155" s="2">
        <v>10</v>
      </c>
      <c r="D155" s="2" t="s">
        <v>506</v>
      </c>
      <c r="E155" s="2">
        <v>0</v>
      </c>
      <c r="F155" s="2">
        <v>2020</v>
      </c>
      <c r="G155" s="2">
        <v>6</v>
      </c>
      <c r="H155" s="2">
        <v>12372752.9826</v>
      </c>
      <c r="I155" s="2">
        <v>6819449.5030500004</v>
      </c>
      <c r="J155" s="2">
        <v>55.116670579622003</v>
      </c>
      <c r="K155" s="2">
        <v>0</v>
      </c>
      <c r="L155" s="2">
        <v>0</v>
      </c>
      <c r="M155" s="2">
        <v>2329345.1887599998</v>
      </c>
      <c r="N155" s="2">
        <v>18.826409870429</v>
      </c>
      <c r="O155" s="2">
        <v>0</v>
      </c>
      <c r="P155" s="2">
        <v>0</v>
      </c>
      <c r="Q155" s="2">
        <v>13.570739937031901</v>
      </c>
      <c r="R155" s="2"/>
      <c r="S155" s="2">
        <v>8.4209290802559593</v>
      </c>
      <c r="T155" s="2"/>
      <c r="U155" s="2">
        <v>36.290260709193099</v>
      </c>
      <c r="V155" s="2" t="s">
        <v>507</v>
      </c>
      <c r="W155" s="2">
        <v>3</v>
      </c>
      <c r="X155" s="2">
        <v>10</v>
      </c>
      <c r="Y155" s="2">
        <v>0</v>
      </c>
      <c r="Z155" s="2">
        <v>0.36316690600000001</v>
      </c>
      <c r="AA155" s="2">
        <v>10</v>
      </c>
      <c r="AB155" s="2">
        <v>0</v>
      </c>
      <c r="AC155" s="2">
        <v>0.06</v>
      </c>
      <c r="AD155" s="2">
        <v>7</v>
      </c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 t="s">
        <v>317</v>
      </c>
      <c r="B156" s="2">
        <v>0.32100000000000001</v>
      </c>
      <c r="C156" s="2">
        <v>3.8995215311004801</v>
      </c>
      <c r="D156" s="2" t="s">
        <v>419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 t="s">
        <v>419</v>
      </c>
      <c r="W156" s="2"/>
      <c r="X156" s="2"/>
      <c r="Y156" s="2">
        <v>0</v>
      </c>
      <c r="Z156" s="2"/>
      <c r="AA156" s="2"/>
      <c r="AB156" s="2">
        <v>0</v>
      </c>
      <c r="AC156" s="2">
        <v>0.04</v>
      </c>
      <c r="AD156" s="2">
        <v>5</v>
      </c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 t="s">
        <v>319</v>
      </c>
      <c r="B157" s="2">
        <v>0.752</v>
      </c>
      <c r="C157" s="2">
        <v>10</v>
      </c>
      <c r="D157" s="2" t="s">
        <v>506</v>
      </c>
      <c r="E157" s="2">
        <v>74</v>
      </c>
      <c r="F157" s="2">
        <v>2020</v>
      </c>
      <c r="G157" s="2">
        <v>6</v>
      </c>
      <c r="H157" s="2">
        <v>14183489.83209</v>
      </c>
      <c r="I157" s="2">
        <v>13183279.83334</v>
      </c>
      <c r="J157" s="2">
        <v>92.948068419049903</v>
      </c>
      <c r="K157" s="2">
        <v>1869531.41341</v>
      </c>
      <c r="L157" s="2">
        <v>13.1810396139616</v>
      </c>
      <c r="M157" s="2">
        <v>13714175.55154</v>
      </c>
      <c r="N157" s="2">
        <v>96.691122663703098</v>
      </c>
      <c r="O157" s="2">
        <v>9166021.7601800002</v>
      </c>
      <c r="P157" s="2">
        <v>64.624587239749502</v>
      </c>
      <c r="Q157" s="2">
        <v>-1.59332377542727</v>
      </c>
      <c r="R157" s="2">
        <v>-0.71002876562153105</v>
      </c>
      <c r="S157" s="2">
        <v>0.25407482436703799</v>
      </c>
      <c r="T157" s="2">
        <v>1.0157305659975899</v>
      </c>
      <c r="U157" s="2">
        <v>-3.74305424465319</v>
      </c>
      <c r="V157" s="2" t="s">
        <v>508</v>
      </c>
      <c r="W157" s="2">
        <v>4</v>
      </c>
      <c r="X157" s="2">
        <v>8</v>
      </c>
      <c r="Y157" s="2">
        <v>10</v>
      </c>
      <c r="Z157" s="2">
        <v>0.88966926199999996</v>
      </c>
      <c r="AA157" s="2">
        <v>10</v>
      </c>
      <c r="AB157" s="2">
        <v>0</v>
      </c>
      <c r="AC157" s="2">
        <v>0.47</v>
      </c>
      <c r="AD157" s="2">
        <v>10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 t="s">
        <v>321</v>
      </c>
      <c r="B158" s="2">
        <v>0.501</v>
      </c>
      <c r="C158" s="2">
        <v>8.2057416267942607</v>
      </c>
      <c r="D158" s="2" t="s">
        <v>419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 t="s">
        <v>419</v>
      </c>
      <c r="W158" s="2"/>
      <c r="X158" s="2"/>
      <c r="Y158" s="2">
        <v>0</v>
      </c>
      <c r="Z158" s="2"/>
      <c r="AA158" s="2"/>
      <c r="AB158" s="2">
        <v>0</v>
      </c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 t="s">
        <v>323</v>
      </c>
      <c r="B159" s="2">
        <v>0.38900000000000001</v>
      </c>
      <c r="C159" s="2">
        <v>5.5263157894736796</v>
      </c>
      <c r="D159" s="2" t="s">
        <v>419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 t="s">
        <v>419</v>
      </c>
      <c r="W159" s="2"/>
      <c r="X159" s="2"/>
      <c r="Y159" s="2">
        <v>0</v>
      </c>
      <c r="Z159" s="2"/>
      <c r="AA159" s="2"/>
      <c r="AB159" s="2">
        <v>0</v>
      </c>
      <c r="AC159" s="2">
        <v>0.44</v>
      </c>
      <c r="AD159" s="2">
        <v>10</v>
      </c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 t="s">
        <v>325</v>
      </c>
      <c r="B160" s="2">
        <v>0.19400000000000001</v>
      </c>
      <c r="C160" s="2">
        <v>0.86124401913875404</v>
      </c>
      <c r="D160" s="2" t="s">
        <v>419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 t="s">
        <v>419</v>
      </c>
      <c r="W160" s="2"/>
      <c r="X160" s="2"/>
      <c r="Y160" s="2">
        <v>0</v>
      </c>
      <c r="Z160" s="2"/>
      <c r="AA160" s="2"/>
      <c r="AB160" s="2">
        <v>0</v>
      </c>
      <c r="AC160" s="2">
        <v>0.03</v>
      </c>
      <c r="AD160" s="2">
        <v>5</v>
      </c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 t="s">
        <v>327</v>
      </c>
      <c r="B161" s="2">
        <v>0.16700000000000001</v>
      </c>
      <c r="C161" s="2">
        <v>0.21531100478468801</v>
      </c>
      <c r="D161" s="2" t="s">
        <v>419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 t="s">
        <v>419</v>
      </c>
      <c r="W161" s="2"/>
      <c r="X161" s="2"/>
      <c r="Y161" s="2">
        <v>0</v>
      </c>
      <c r="Z161" s="2"/>
      <c r="AA161" s="2"/>
      <c r="AB161" s="2">
        <v>0</v>
      </c>
      <c r="AC161" s="2">
        <v>0.03</v>
      </c>
      <c r="AD161" s="2">
        <v>5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 t="s">
        <v>329</v>
      </c>
      <c r="B162" s="2">
        <v>0.223</v>
      </c>
      <c r="C162" s="2">
        <v>1.5550239234449701</v>
      </c>
      <c r="D162" s="2" t="s">
        <v>419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 t="s">
        <v>419</v>
      </c>
      <c r="W162" s="2"/>
      <c r="X162" s="2"/>
      <c r="Y162" s="2">
        <v>0</v>
      </c>
      <c r="Z162" s="2"/>
      <c r="AA162" s="2"/>
      <c r="AB162" s="2">
        <v>0</v>
      </c>
      <c r="AC162" s="2">
        <v>0.03</v>
      </c>
      <c r="AD162" s="2">
        <v>5</v>
      </c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 t="s">
        <v>331</v>
      </c>
      <c r="B163" s="2">
        <v>0.48899999999999999</v>
      </c>
      <c r="C163" s="2">
        <v>7.9186602870813401</v>
      </c>
      <c r="D163" s="2" t="s">
        <v>419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 t="s">
        <v>419</v>
      </c>
      <c r="W163" s="2"/>
      <c r="X163" s="2"/>
      <c r="Y163" s="2">
        <v>0</v>
      </c>
      <c r="Z163" s="2"/>
      <c r="AA163" s="2"/>
      <c r="AB163" s="2">
        <v>0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 t="s">
        <v>333</v>
      </c>
      <c r="B164" s="2">
        <v>0.25</v>
      </c>
      <c r="C164" s="2">
        <v>2.2009569377990399</v>
      </c>
      <c r="D164" s="2" t="s">
        <v>419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 t="s">
        <v>419</v>
      </c>
      <c r="W164" s="2"/>
      <c r="X164" s="2"/>
      <c r="Y164" s="2">
        <v>0</v>
      </c>
      <c r="Z164" s="2"/>
      <c r="AA164" s="2"/>
      <c r="AB164" s="2">
        <v>0</v>
      </c>
      <c r="AC164" s="2">
        <v>0.03</v>
      </c>
      <c r="AD164" s="2">
        <v>5</v>
      </c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 t="s">
        <v>335</v>
      </c>
      <c r="B165" s="2">
        <v>0.41599999999999998</v>
      </c>
      <c r="C165" s="2">
        <v>6.1722488038277499</v>
      </c>
      <c r="D165" s="2" t="s">
        <v>419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 t="s">
        <v>419</v>
      </c>
      <c r="W165" s="2"/>
      <c r="X165" s="2"/>
      <c r="Y165" s="2">
        <v>0</v>
      </c>
      <c r="Z165" s="2"/>
      <c r="AA165" s="2"/>
      <c r="AB165" s="2">
        <v>0</v>
      </c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 t="s">
        <v>337</v>
      </c>
      <c r="B166" s="2">
        <v>0.64800000000000002</v>
      </c>
      <c r="C166" s="2">
        <v>10</v>
      </c>
      <c r="D166" s="2" t="s">
        <v>506</v>
      </c>
      <c r="E166" s="2">
        <v>319</v>
      </c>
      <c r="F166" s="2">
        <v>2020</v>
      </c>
      <c r="G166" s="2">
        <v>6</v>
      </c>
      <c r="H166" s="2">
        <v>16413356.666882001</v>
      </c>
      <c r="I166" s="2">
        <v>620937.68799999997</v>
      </c>
      <c r="J166" s="2">
        <v>3.7831243212602299</v>
      </c>
      <c r="K166" s="2">
        <v>0</v>
      </c>
      <c r="L166" s="2">
        <v>0</v>
      </c>
      <c r="M166" s="2">
        <v>620937.68799999997</v>
      </c>
      <c r="N166" s="2">
        <v>3.7831243212602299</v>
      </c>
      <c r="O166" s="2">
        <v>0</v>
      </c>
      <c r="P166" s="2">
        <v>0</v>
      </c>
      <c r="Q166" s="2">
        <v>0</v>
      </c>
      <c r="R166" s="2"/>
      <c r="S166" s="2">
        <v>0</v>
      </c>
      <c r="T166" s="2"/>
      <c r="U166" s="2">
        <v>0</v>
      </c>
      <c r="V166" s="2" t="s">
        <v>508</v>
      </c>
      <c r="W166" s="2">
        <v>3</v>
      </c>
      <c r="X166" s="2">
        <v>7</v>
      </c>
      <c r="Y166" s="2">
        <v>0</v>
      </c>
      <c r="Z166" s="2">
        <v>0.37470674199999998</v>
      </c>
      <c r="AA166" s="2">
        <v>10</v>
      </c>
      <c r="AB166" s="2">
        <v>0</v>
      </c>
      <c r="AC166" s="2">
        <v>0.09</v>
      </c>
      <c r="AD166" s="2">
        <v>7</v>
      </c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 t="s">
        <v>339</v>
      </c>
      <c r="B167" s="2">
        <v>0.52100000000000002</v>
      </c>
      <c r="C167" s="2">
        <v>8.6842105263157894</v>
      </c>
      <c r="D167" s="2" t="s">
        <v>419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 t="s">
        <v>419</v>
      </c>
      <c r="W167" s="2"/>
      <c r="X167" s="2"/>
      <c r="Y167" s="2">
        <v>0</v>
      </c>
      <c r="Z167" s="2"/>
      <c r="AA167" s="2"/>
      <c r="AB167" s="2">
        <v>0</v>
      </c>
      <c r="AC167" s="2">
        <v>-0.01</v>
      </c>
      <c r="AD167" s="2">
        <v>1</v>
      </c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 t="s">
        <v>341</v>
      </c>
      <c r="B168" s="2">
        <v>0.307</v>
      </c>
      <c r="C168" s="2">
        <v>3.5645933014354099</v>
      </c>
      <c r="D168" s="2" t="s">
        <v>419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 t="s">
        <v>419</v>
      </c>
      <c r="W168" s="2"/>
      <c r="X168" s="2"/>
      <c r="Y168" s="2">
        <v>0</v>
      </c>
      <c r="Z168" s="2"/>
      <c r="AA168" s="2"/>
      <c r="AB168" s="2">
        <v>0</v>
      </c>
      <c r="AC168" s="2">
        <v>0.01</v>
      </c>
      <c r="AD168" s="2">
        <v>1</v>
      </c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 t="s">
        <v>343</v>
      </c>
      <c r="B169" s="2">
        <v>0.40500000000000003</v>
      </c>
      <c r="C169" s="2">
        <v>5.9090909090909101</v>
      </c>
      <c r="D169" s="2" t="s">
        <v>419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 t="s">
        <v>419</v>
      </c>
      <c r="W169" s="2"/>
      <c r="X169" s="2"/>
      <c r="Y169" s="2">
        <v>10</v>
      </c>
      <c r="Z169" s="2"/>
      <c r="AA169" s="2"/>
      <c r="AB169" s="2">
        <v>0</v>
      </c>
      <c r="AC169" s="2">
        <v>0.17</v>
      </c>
      <c r="AD169" s="2">
        <v>7</v>
      </c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 t="s">
        <v>345</v>
      </c>
      <c r="B170" s="2">
        <v>0.29499999999999998</v>
      </c>
      <c r="C170" s="2">
        <v>3.2775119617224902</v>
      </c>
      <c r="D170" s="2" t="s">
        <v>419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 t="s">
        <v>419</v>
      </c>
      <c r="W170" s="2"/>
      <c r="X170" s="2"/>
      <c r="Y170" s="2">
        <v>0</v>
      </c>
      <c r="Z170" s="2"/>
      <c r="AA170" s="2"/>
      <c r="AB170" s="2">
        <v>0</v>
      </c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 t="s">
        <v>347</v>
      </c>
      <c r="B171" s="2">
        <v>0.54700000000000004</v>
      </c>
      <c r="C171" s="2">
        <v>9.3062200956937797</v>
      </c>
      <c r="D171" s="2" t="s">
        <v>419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 t="s">
        <v>419</v>
      </c>
      <c r="W171" s="2"/>
      <c r="X171" s="2"/>
      <c r="Y171" s="2">
        <v>0</v>
      </c>
      <c r="Z171" s="2"/>
      <c r="AA171" s="2"/>
      <c r="AB171" s="2">
        <v>0</v>
      </c>
      <c r="AC171" s="2">
        <v>0.01</v>
      </c>
      <c r="AD171" s="2">
        <v>1</v>
      </c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 t="s">
        <v>349</v>
      </c>
      <c r="B172" s="2">
        <v>0.34699999999999998</v>
      </c>
      <c r="C172" s="2">
        <v>4.5215311004784704</v>
      </c>
      <c r="D172" s="2" t="s">
        <v>419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 t="s">
        <v>419</v>
      </c>
      <c r="W172" s="2"/>
      <c r="X172" s="2"/>
      <c r="Y172" s="2">
        <v>0</v>
      </c>
      <c r="Z172" s="2"/>
      <c r="AA172" s="2"/>
      <c r="AB172" s="2">
        <v>0</v>
      </c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 t="s">
        <v>351</v>
      </c>
      <c r="B173" s="2">
        <v>0.27900000000000003</v>
      </c>
      <c r="C173" s="2">
        <v>2.8947368421052602</v>
      </c>
      <c r="D173" s="2" t="s">
        <v>419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 t="s">
        <v>419</v>
      </c>
      <c r="W173" s="2"/>
      <c r="X173" s="2"/>
      <c r="Y173" s="2">
        <v>0</v>
      </c>
      <c r="Z173" s="2"/>
      <c r="AA173" s="2"/>
      <c r="AB173" s="2">
        <v>0</v>
      </c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 t="s">
        <v>353</v>
      </c>
      <c r="B174" s="2">
        <v>0.24399999999999999</v>
      </c>
      <c r="C174" s="2">
        <v>2.05741626794258</v>
      </c>
      <c r="D174" s="2" t="s">
        <v>419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 t="s">
        <v>419</v>
      </c>
      <c r="W174" s="2"/>
      <c r="X174" s="2"/>
      <c r="Y174" s="2">
        <v>0</v>
      </c>
      <c r="Z174" s="2"/>
      <c r="AA174" s="2"/>
      <c r="AB174" s="2">
        <v>0</v>
      </c>
      <c r="AC174" s="2">
        <v>0.04</v>
      </c>
      <c r="AD174" s="2">
        <v>5</v>
      </c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 t="s">
        <v>355</v>
      </c>
      <c r="B175" s="2">
        <v>0.17699999999999999</v>
      </c>
      <c r="C175" s="2">
        <v>0.45454545454545298</v>
      </c>
      <c r="D175" s="2" t="s">
        <v>419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 t="s">
        <v>419</v>
      </c>
      <c r="W175" s="2"/>
      <c r="X175" s="2"/>
      <c r="Y175" s="2">
        <v>0</v>
      </c>
      <c r="Z175" s="2"/>
      <c r="AA175" s="2"/>
      <c r="AB175" s="2">
        <v>0</v>
      </c>
      <c r="AC175" s="2">
        <v>0.13</v>
      </c>
      <c r="AD175" s="2">
        <v>7</v>
      </c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 t="s">
        <v>357</v>
      </c>
      <c r="B176" s="2"/>
      <c r="C176" s="2"/>
      <c r="D176" s="2" t="s">
        <v>419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 t="s">
        <v>419</v>
      </c>
      <c r="W176" s="2"/>
      <c r="X176" s="2"/>
      <c r="Y176" s="2">
        <v>0</v>
      </c>
      <c r="Z176" s="2"/>
      <c r="AA176" s="2"/>
      <c r="AB176" s="2">
        <v>0</v>
      </c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 t="s">
        <v>359</v>
      </c>
      <c r="B177" s="2">
        <v>0.56399999999999995</v>
      </c>
      <c r="C177" s="2">
        <v>9.7129186602870803</v>
      </c>
      <c r="D177" s="2" t="s">
        <v>419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 t="s">
        <v>419</v>
      </c>
      <c r="W177" s="2"/>
      <c r="X177" s="2"/>
      <c r="Y177" s="2">
        <v>0</v>
      </c>
      <c r="Z177" s="2"/>
      <c r="AA177" s="2"/>
      <c r="AB177" s="2">
        <v>0</v>
      </c>
      <c r="AC177" s="2">
        <v>0.04</v>
      </c>
      <c r="AD177" s="2">
        <v>5</v>
      </c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 t="s">
        <v>361</v>
      </c>
      <c r="B178" s="2">
        <v>0.59299999999999997</v>
      </c>
      <c r="C178" s="2">
        <v>10</v>
      </c>
      <c r="D178" s="2" t="s">
        <v>506</v>
      </c>
      <c r="E178" s="2">
        <v>1201</v>
      </c>
      <c r="F178" s="2">
        <v>2020</v>
      </c>
      <c r="G178" s="2">
        <v>6</v>
      </c>
      <c r="H178" s="2">
        <v>45562762.612709999</v>
      </c>
      <c r="I178" s="2">
        <v>0</v>
      </c>
      <c r="J178" s="2">
        <v>0</v>
      </c>
      <c r="K178" s="2">
        <v>0</v>
      </c>
      <c r="L178" s="2">
        <v>0</v>
      </c>
      <c r="M178" s="2">
        <v>1283231.7625</v>
      </c>
      <c r="N178" s="2">
        <v>2.8164046447482902</v>
      </c>
      <c r="O178" s="2">
        <v>0</v>
      </c>
      <c r="P178" s="2">
        <v>0</v>
      </c>
      <c r="Q178" s="2">
        <v>0</v>
      </c>
      <c r="R178" s="2"/>
      <c r="S178" s="2">
        <v>2.8164046447482902</v>
      </c>
      <c r="T178" s="2"/>
      <c r="U178" s="2">
        <v>-2.8164046447482902</v>
      </c>
      <c r="V178" s="2" t="s">
        <v>508</v>
      </c>
      <c r="W178" s="2">
        <v>2</v>
      </c>
      <c r="X178" s="2">
        <v>5</v>
      </c>
      <c r="Y178" s="2">
        <v>0</v>
      </c>
      <c r="Z178" s="2">
        <v>5.4216754999999998E-2</v>
      </c>
      <c r="AA178" s="2">
        <v>2.71083775</v>
      </c>
      <c r="AB178" s="2">
        <v>0</v>
      </c>
      <c r="AC178" s="2">
        <v>0.02</v>
      </c>
      <c r="AD178" s="2">
        <v>5</v>
      </c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 t="s">
        <v>363</v>
      </c>
      <c r="B179" s="2">
        <v>0.254</v>
      </c>
      <c r="C179" s="2">
        <v>2.2966507177033502</v>
      </c>
      <c r="D179" s="2" t="s">
        <v>419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 t="s">
        <v>419</v>
      </c>
      <c r="W179" s="2"/>
      <c r="X179" s="2"/>
      <c r="Y179" s="2">
        <v>0</v>
      </c>
      <c r="Z179" s="2"/>
      <c r="AA179" s="2"/>
      <c r="AB179" s="2">
        <v>0</v>
      </c>
      <c r="AC179" s="2">
        <v>0.04</v>
      </c>
      <c r="AD179" s="2">
        <v>5</v>
      </c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 t="s">
        <v>365</v>
      </c>
      <c r="B180" s="2">
        <v>0.28899999999999998</v>
      </c>
      <c r="C180" s="2">
        <v>3.1339712918660299</v>
      </c>
      <c r="D180" s="2" t="s">
        <v>419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 t="s">
        <v>419</v>
      </c>
      <c r="W180" s="2"/>
      <c r="X180" s="2"/>
      <c r="Y180" s="2">
        <v>0</v>
      </c>
      <c r="Z180" s="2"/>
      <c r="AA180" s="2"/>
      <c r="AB180" s="2">
        <v>0</v>
      </c>
      <c r="AC180" s="2">
        <v>0.17</v>
      </c>
      <c r="AD180" s="2">
        <v>7</v>
      </c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 t="s">
        <v>367</v>
      </c>
      <c r="B181" s="2">
        <v>0.16600000000000001</v>
      </c>
      <c r="C181" s="2">
        <v>0.19138755980861299</v>
      </c>
      <c r="D181" s="2" t="s">
        <v>419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 t="s">
        <v>419</v>
      </c>
      <c r="W181" s="2"/>
      <c r="X181" s="2"/>
      <c r="Y181" s="2">
        <v>0</v>
      </c>
      <c r="Z181" s="2"/>
      <c r="AA181" s="2"/>
      <c r="AB181" s="2">
        <v>0</v>
      </c>
      <c r="AC181" s="2">
        <v>0.05</v>
      </c>
      <c r="AD181" s="2">
        <v>7</v>
      </c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 t="s">
        <v>369</v>
      </c>
      <c r="B182" s="2">
        <v>0.29399999999999998</v>
      </c>
      <c r="C182" s="2">
        <v>3.2535885167464098</v>
      </c>
      <c r="D182" s="2" t="s">
        <v>419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 t="s">
        <v>419</v>
      </c>
      <c r="W182" s="2"/>
      <c r="X182" s="2"/>
      <c r="Y182" s="2">
        <v>0</v>
      </c>
      <c r="Z182" s="2"/>
      <c r="AA182" s="2"/>
      <c r="AB182" s="2">
        <v>0</v>
      </c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 t="s">
        <v>371</v>
      </c>
      <c r="B183" s="2">
        <v>0.34499999999999997</v>
      </c>
      <c r="C183" s="2">
        <v>4.4736842105263097</v>
      </c>
      <c r="D183" s="2" t="s">
        <v>419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 t="s">
        <v>419</v>
      </c>
      <c r="W183" s="2"/>
      <c r="X183" s="2"/>
      <c r="Y183" s="2">
        <v>0</v>
      </c>
      <c r="Z183" s="2"/>
      <c r="AA183" s="2"/>
      <c r="AB183" s="2">
        <v>0</v>
      </c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 t="s">
        <v>373</v>
      </c>
      <c r="B184" s="2">
        <v>0.37</v>
      </c>
      <c r="C184" s="2">
        <v>5.0717703349282299</v>
      </c>
      <c r="D184" s="2" t="s">
        <v>419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 t="s">
        <v>419</v>
      </c>
      <c r="W184" s="2"/>
      <c r="X184" s="2"/>
      <c r="Y184" s="2">
        <v>0</v>
      </c>
      <c r="Z184" s="2"/>
      <c r="AA184" s="2"/>
      <c r="AB184" s="2">
        <v>0</v>
      </c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 t="s">
        <v>375</v>
      </c>
      <c r="B185" s="2">
        <v>0.38900000000000001</v>
      </c>
      <c r="C185" s="2">
        <v>5.5263157894736796</v>
      </c>
      <c r="D185" s="2" t="s">
        <v>419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 t="s">
        <v>419</v>
      </c>
      <c r="W185" s="2"/>
      <c r="X185" s="2"/>
      <c r="Y185" s="2">
        <v>0</v>
      </c>
      <c r="Z185" s="2"/>
      <c r="AA185" s="2"/>
      <c r="AB185" s="2">
        <v>0</v>
      </c>
      <c r="AC185" s="2">
        <v>0.05</v>
      </c>
      <c r="AD185" s="2">
        <v>7</v>
      </c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 t="s">
        <v>377</v>
      </c>
      <c r="B186" s="2">
        <v>0.502</v>
      </c>
      <c r="C186" s="2">
        <v>8.2296650717703308</v>
      </c>
      <c r="D186" s="2" t="s">
        <v>419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 t="s">
        <v>419</v>
      </c>
      <c r="W186" s="2"/>
      <c r="X186" s="2"/>
      <c r="Y186" s="2">
        <v>0</v>
      </c>
      <c r="Z186" s="2"/>
      <c r="AA186" s="2"/>
      <c r="AB186" s="2">
        <v>0</v>
      </c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 t="s">
        <v>379</v>
      </c>
      <c r="B187" s="2">
        <v>0.29199999999999998</v>
      </c>
      <c r="C187" s="2">
        <v>3.2057416267942598</v>
      </c>
      <c r="D187" s="2" t="s">
        <v>419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 t="s">
        <v>419</v>
      </c>
      <c r="W187" s="2"/>
      <c r="X187" s="2"/>
      <c r="Y187" s="2">
        <v>0</v>
      </c>
      <c r="Z187" s="2"/>
      <c r="AA187" s="2"/>
      <c r="AB187" s="2">
        <v>0</v>
      </c>
      <c r="AC187" s="2">
        <v>0.03</v>
      </c>
      <c r="AD187" s="2">
        <v>5</v>
      </c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 t="s">
        <v>381</v>
      </c>
      <c r="B188" s="2">
        <v>0.60399999999999998</v>
      </c>
      <c r="C188" s="2">
        <v>10</v>
      </c>
      <c r="D188" s="2" t="s">
        <v>506</v>
      </c>
      <c r="E188" s="2">
        <v>1033</v>
      </c>
      <c r="F188" s="2">
        <v>2020</v>
      </c>
      <c r="G188" s="2">
        <v>6</v>
      </c>
      <c r="H188" s="2">
        <v>29841393.133281998</v>
      </c>
      <c r="I188" s="2">
        <v>29701473.476682</v>
      </c>
      <c r="J188" s="2">
        <v>99.531122236903997</v>
      </c>
      <c r="K188" s="2">
        <v>15339146.775281999</v>
      </c>
      <c r="L188" s="2">
        <v>51.402247565226098</v>
      </c>
      <c r="M188" s="2">
        <v>29701473.476682</v>
      </c>
      <c r="N188" s="2">
        <v>99.531122236903997</v>
      </c>
      <c r="O188" s="2">
        <v>14461837.723482</v>
      </c>
      <c r="P188" s="2">
        <v>48.462341080694301</v>
      </c>
      <c r="Q188" s="2">
        <v>-1.57740487338742E-12</v>
      </c>
      <c r="R188" s="2">
        <v>6.06637322742807E-2</v>
      </c>
      <c r="S188" s="2">
        <v>-1.57740487338742E-12</v>
      </c>
      <c r="T188" s="2">
        <v>3.3510896102905802E-12</v>
      </c>
      <c r="U188" s="2">
        <v>0</v>
      </c>
      <c r="V188" s="2" t="s">
        <v>508</v>
      </c>
      <c r="W188" s="2">
        <v>4</v>
      </c>
      <c r="X188" s="2">
        <v>8</v>
      </c>
      <c r="Y188" s="2">
        <v>0</v>
      </c>
      <c r="Z188" s="2">
        <v>0.97914479399999998</v>
      </c>
      <c r="AA188" s="2">
        <v>10</v>
      </c>
      <c r="AB188" s="2">
        <v>0</v>
      </c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 t="s">
        <v>383</v>
      </c>
      <c r="B189" s="2">
        <v>0.38500000000000001</v>
      </c>
      <c r="C189" s="2">
        <v>5.4306220095693796</v>
      </c>
      <c r="D189" s="2" t="s">
        <v>419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 t="s">
        <v>419</v>
      </c>
      <c r="W189" s="2"/>
      <c r="X189" s="2"/>
      <c r="Y189" s="2">
        <v>0</v>
      </c>
      <c r="Z189" s="2"/>
      <c r="AA189" s="2"/>
      <c r="AB189" s="2">
        <v>0</v>
      </c>
      <c r="AC189" s="2">
        <v>0.04</v>
      </c>
      <c r="AD189" s="2">
        <v>5</v>
      </c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 t="s">
        <v>385</v>
      </c>
      <c r="B190" s="2">
        <v>0.52200000000000002</v>
      </c>
      <c r="C190" s="2">
        <v>8.7081339712918595</v>
      </c>
      <c r="D190" s="2" t="s">
        <v>506</v>
      </c>
      <c r="E190" s="2">
        <v>481</v>
      </c>
      <c r="F190" s="2">
        <v>2020</v>
      </c>
      <c r="G190" s="2">
        <v>6</v>
      </c>
      <c r="H190" s="2">
        <v>18888478.511459999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/>
      <c r="S190" s="2">
        <v>0</v>
      </c>
      <c r="T190" s="2"/>
      <c r="U190" s="2">
        <v>0</v>
      </c>
      <c r="V190" s="2" t="s">
        <v>508</v>
      </c>
      <c r="W190" s="2"/>
      <c r="X190" s="2"/>
      <c r="Y190" s="2">
        <v>0</v>
      </c>
      <c r="Z190" s="2">
        <v>6.6662409000000006E-2</v>
      </c>
      <c r="AA190" s="2">
        <v>3.33312045</v>
      </c>
      <c r="AB190" s="2">
        <v>0</v>
      </c>
      <c r="AC190" s="2">
        <v>0.16</v>
      </c>
      <c r="AD190" s="2">
        <v>7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 t="s">
        <v>387</v>
      </c>
      <c r="B191" s="2">
        <v>0.58099999999999996</v>
      </c>
      <c r="C191" s="2">
        <v>10</v>
      </c>
      <c r="D191" s="2" t="s">
        <v>506</v>
      </c>
      <c r="E191" s="2">
        <v>553</v>
      </c>
      <c r="F191" s="2">
        <v>2020</v>
      </c>
      <c r="G191" s="2">
        <v>6</v>
      </c>
      <c r="H191" s="2">
        <v>17464726.260770001</v>
      </c>
      <c r="I191" s="2">
        <v>8808017.2322400007</v>
      </c>
      <c r="J191" s="2">
        <v>50.433182293987201</v>
      </c>
      <c r="K191" s="2">
        <v>0</v>
      </c>
      <c r="L191" s="2">
        <v>0</v>
      </c>
      <c r="M191" s="2">
        <v>10178503.909639999</v>
      </c>
      <c r="N191" s="2">
        <v>58.280351822652797</v>
      </c>
      <c r="O191" s="2">
        <v>0</v>
      </c>
      <c r="P191" s="2">
        <v>0</v>
      </c>
      <c r="Q191" s="2">
        <v>-18.388202162170099</v>
      </c>
      <c r="R191" s="2"/>
      <c r="S191" s="2">
        <v>-41.719648177347104</v>
      </c>
      <c r="T191" s="2"/>
      <c r="U191" s="2">
        <v>-7.8471695286655603</v>
      </c>
      <c r="V191" s="2" t="s">
        <v>508</v>
      </c>
      <c r="W191" s="2">
        <v>3</v>
      </c>
      <c r="X191" s="2">
        <v>7</v>
      </c>
      <c r="Y191" s="2">
        <v>10</v>
      </c>
      <c r="Z191" s="2">
        <v>0.52229372799999996</v>
      </c>
      <c r="AA191" s="2">
        <v>10</v>
      </c>
      <c r="AB191" s="2">
        <v>0</v>
      </c>
      <c r="AC191" s="2">
        <v>8.36</v>
      </c>
      <c r="AD191" s="2">
        <v>10</v>
      </c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C1:C191">
    <cfRule type="expression" dxfId="115" priority="17">
      <formula>C1=""</formula>
    </cfRule>
    <cfRule type="cellIs" dxfId="114" priority="18" operator="between">
      <formula>0</formula>
      <formula>6.9999</formula>
    </cfRule>
    <cfRule type="cellIs" dxfId="113" priority="19" operator="between">
      <formula>7</formula>
      <formula>9.99</formula>
    </cfRule>
    <cfRule type="expression" dxfId="112" priority="20">
      <formula>C1=10</formula>
    </cfRule>
  </conditionalFormatting>
  <conditionalFormatting sqref="X1:X191">
    <cfRule type="expression" dxfId="111" priority="13">
      <formula>X1=""</formula>
    </cfRule>
    <cfRule type="cellIs" dxfId="110" priority="14" operator="between">
      <formula>0</formula>
      <formula>6.9999</formula>
    </cfRule>
    <cfRule type="cellIs" dxfId="109" priority="15" operator="between">
      <formula>7</formula>
      <formula>9.99</formula>
    </cfRule>
    <cfRule type="expression" dxfId="108" priority="16">
      <formula>X1=10</formula>
    </cfRule>
  </conditionalFormatting>
  <conditionalFormatting sqref="AD1:AD191">
    <cfRule type="expression" dxfId="107" priority="1">
      <formula>AD1=""</formula>
    </cfRule>
    <cfRule type="cellIs" dxfId="106" priority="2" operator="between">
      <formula>0</formula>
      <formula>6.9999</formula>
    </cfRule>
    <cfRule type="cellIs" dxfId="105" priority="3" operator="between">
      <formula>7</formula>
      <formula>9.99</formula>
    </cfRule>
    <cfRule type="expression" dxfId="104" priority="4">
      <formula>AD1=10</formula>
    </cfRule>
    <cfRule type="expression" dxfId="103" priority="9">
      <formula>AD1=""</formula>
    </cfRule>
    <cfRule type="cellIs" dxfId="102" priority="10" operator="between">
      <formula>0</formula>
      <formula>6.9999</formula>
    </cfRule>
    <cfRule type="cellIs" dxfId="101" priority="11" operator="between">
      <formula>7</formula>
      <formula>9.99</formula>
    </cfRule>
    <cfRule type="expression" dxfId="100" priority="12">
      <formula>AD1=10</formula>
    </cfRule>
  </conditionalFormatting>
  <conditionalFormatting sqref="AA1:AA191">
    <cfRule type="expression" dxfId="99" priority="5">
      <formula>AA1=""</formula>
    </cfRule>
    <cfRule type="cellIs" dxfId="98" priority="6" operator="between">
      <formula>0</formula>
      <formula>6.9999</formula>
    </cfRule>
    <cfRule type="cellIs" dxfId="97" priority="7" operator="between">
      <formula>7</formula>
      <formula>9.99</formula>
    </cfRule>
    <cfRule type="expression" dxfId="96" priority="8">
      <formula>AA1=10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FFA500"/>
  </sheetPr>
  <dimension ref="A1:BE191"/>
  <sheetViews>
    <sheetView workbookViewId="0"/>
    <sheetView workbookViewId="1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1</v>
      </c>
      <c r="B1" s="1" t="s">
        <v>509</v>
      </c>
      <c r="C1" s="1" t="s">
        <v>510</v>
      </c>
      <c r="D1" s="1" t="s">
        <v>511</v>
      </c>
      <c r="E1" s="1" t="s">
        <v>512</v>
      </c>
      <c r="F1" s="1" t="s">
        <v>513</v>
      </c>
      <c r="G1" s="1" t="s">
        <v>514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 t="s">
        <v>9</v>
      </c>
      <c r="B2" s="2">
        <v>10</v>
      </c>
      <c r="C2" s="2">
        <v>0</v>
      </c>
      <c r="D2" s="2">
        <v>10</v>
      </c>
      <c r="E2" s="2">
        <v>0</v>
      </c>
      <c r="F2" s="2">
        <v>2</v>
      </c>
      <c r="G2" s="2">
        <v>10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 t="s">
        <v>11</v>
      </c>
      <c r="B3" s="2">
        <v>9.6999999999999993</v>
      </c>
      <c r="C3" s="2">
        <v>0</v>
      </c>
      <c r="D3" s="2">
        <v>5</v>
      </c>
      <c r="E3" s="2">
        <v>2.7543775319132502</v>
      </c>
      <c r="F3" s="2">
        <v>0</v>
      </c>
      <c r="G3" s="2">
        <v>9.6999999999999993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 t="s">
        <v>13</v>
      </c>
      <c r="B4" s="2">
        <v>6.5333333333333297</v>
      </c>
      <c r="C4" s="2">
        <v>0</v>
      </c>
      <c r="D4" s="2">
        <v>5</v>
      </c>
      <c r="E4" s="2">
        <v>3.4910978446944601</v>
      </c>
      <c r="F4" s="2">
        <v>0</v>
      </c>
      <c r="G4" s="2">
        <v>6.5333333333333297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 t="s">
        <v>15</v>
      </c>
      <c r="B5" s="2">
        <v>4.2333333333333298</v>
      </c>
      <c r="C5" s="2">
        <v>0</v>
      </c>
      <c r="D5" s="2">
        <v>5</v>
      </c>
      <c r="E5" s="2"/>
      <c r="F5" s="2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 t="s">
        <v>17</v>
      </c>
      <c r="B6" s="2">
        <v>5.12222222222222</v>
      </c>
      <c r="C6" s="2">
        <v>0</v>
      </c>
      <c r="D6" s="2">
        <v>5</v>
      </c>
      <c r="E6" s="2">
        <v>0</v>
      </c>
      <c r="F6" s="2">
        <v>0</v>
      </c>
      <c r="G6" s="2">
        <v>5.12222222222222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 t="s">
        <v>19</v>
      </c>
      <c r="B7" s="2">
        <v>7.1333333333333302</v>
      </c>
      <c r="C7" s="2">
        <v>0</v>
      </c>
      <c r="D7" s="2">
        <v>5</v>
      </c>
      <c r="E7" s="2">
        <v>5.1571893897414203</v>
      </c>
      <c r="F7" s="2">
        <v>0</v>
      </c>
      <c r="G7" s="2">
        <v>7.1333333333333302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 t="s">
        <v>21</v>
      </c>
      <c r="B8" s="2">
        <v>5.7888888888888896</v>
      </c>
      <c r="C8" s="2">
        <v>0</v>
      </c>
      <c r="D8" s="2">
        <v>5</v>
      </c>
      <c r="E8" s="2"/>
      <c r="F8" s="2"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 t="s">
        <v>23</v>
      </c>
      <c r="B9" s="2">
        <v>2.18888888888889</v>
      </c>
      <c r="C9" s="2">
        <v>0</v>
      </c>
      <c r="D9" s="2">
        <v>5</v>
      </c>
      <c r="E9" s="2"/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 t="s">
        <v>25</v>
      </c>
      <c r="B10" s="2">
        <v>2.6777777777777798</v>
      </c>
      <c r="C10" s="2">
        <v>0</v>
      </c>
      <c r="D10" s="2">
        <v>5</v>
      </c>
      <c r="E10" s="2">
        <v>10</v>
      </c>
      <c r="F10" s="2">
        <v>1</v>
      </c>
      <c r="G10" s="2">
        <v>10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 t="s">
        <v>27</v>
      </c>
      <c r="B11" s="2">
        <v>7.9222222222222198</v>
      </c>
      <c r="C11" s="2">
        <v>0</v>
      </c>
      <c r="D11" s="2">
        <v>10</v>
      </c>
      <c r="E11" s="2">
        <v>9.3284482246734601</v>
      </c>
      <c r="F11" s="2">
        <v>1</v>
      </c>
      <c r="G11" s="2">
        <v>10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 t="s">
        <v>29</v>
      </c>
      <c r="B12" s="2">
        <v>10</v>
      </c>
      <c r="C12" s="2">
        <v>0</v>
      </c>
      <c r="D12" s="2">
        <v>1.81763658099458</v>
      </c>
      <c r="E12" s="2">
        <v>0</v>
      </c>
      <c r="F12" s="2">
        <v>1</v>
      </c>
      <c r="G12" s="2">
        <v>10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 t="s">
        <v>31</v>
      </c>
      <c r="B13" s="2">
        <v>3.0111111111111102</v>
      </c>
      <c r="C13" s="2">
        <v>0</v>
      </c>
      <c r="D13" s="2">
        <v>5</v>
      </c>
      <c r="E13" s="2">
        <v>0</v>
      </c>
      <c r="F13" s="2">
        <v>0</v>
      </c>
      <c r="G13" s="2">
        <v>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 t="s">
        <v>33</v>
      </c>
      <c r="B14" s="2">
        <v>8.0555555555555607</v>
      </c>
      <c r="C14" s="2">
        <v>0</v>
      </c>
      <c r="D14" s="2">
        <v>5</v>
      </c>
      <c r="E14" s="2">
        <v>0</v>
      </c>
      <c r="F14" s="2">
        <v>0</v>
      </c>
      <c r="G14" s="2">
        <v>8.0555555555555607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 t="s">
        <v>35</v>
      </c>
      <c r="B15" s="2">
        <v>10</v>
      </c>
      <c r="C15" s="2">
        <v>0</v>
      </c>
      <c r="D15" s="2">
        <v>10</v>
      </c>
      <c r="E15" s="2">
        <v>1.0880568452819599</v>
      </c>
      <c r="F15" s="2">
        <v>2</v>
      </c>
      <c r="G15" s="2">
        <v>10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 t="s">
        <v>37</v>
      </c>
      <c r="B16" s="2">
        <v>9.5222222222222204</v>
      </c>
      <c r="C16" s="2">
        <v>0</v>
      </c>
      <c r="D16" s="2">
        <v>5</v>
      </c>
      <c r="E16" s="2">
        <v>0</v>
      </c>
      <c r="F16" s="2">
        <v>0</v>
      </c>
      <c r="G16" s="2">
        <v>9.5222222222222204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 t="s">
        <v>39</v>
      </c>
      <c r="B17" s="2">
        <v>5.4666666666666703</v>
      </c>
      <c r="C17" s="2">
        <v>0</v>
      </c>
      <c r="D17" s="2">
        <v>5</v>
      </c>
      <c r="E17" s="2">
        <v>0</v>
      </c>
      <c r="F17" s="2">
        <v>0</v>
      </c>
      <c r="G17" s="2">
        <v>5.4666666666666703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 t="s">
        <v>41</v>
      </c>
      <c r="B18" s="2">
        <v>7.1</v>
      </c>
      <c r="C18" s="2">
        <v>0</v>
      </c>
      <c r="D18" s="2">
        <v>5</v>
      </c>
      <c r="E18" s="2">
        <v>3.51352902497359</v>
      </c>
      <c r="F18" s="2">
        <v>0</v>
      </c>
      <c r="G18" s="2">
        <v>7.1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 t="s">
        <v>43</v>
      </c>
      <c r="B19" s="2">
        <v>5.5444444444444398</v>
      </c>
      <c r="C19" s="2">
        <v>0</v>
      </c>
      <c r="D19" s="2">
        <v>5</v>
      </c>
      <c r="E19" s="2"/>
      <c r="F19" s="2"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 t="s">
        <v>45</v>
      </c>
      <c r="B20" s="2">
        <v>7.8</v>
      </c>
      <c r="C20" s="2">
        <v>0</v>
      </c>
      <c r="D20" s="2">
        <v>5.847645628715</v>
      </c>
      <c r="E20" s="2">
        <v>2.7584312319556399</v>
      </c>
      <c r="F20" s="2">
        <v>0</v>
      </c>
      <c r="G20" s="2">
        <v>7.8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 t="s">
        <v>47</v>
      </c>
      <c r="B21" s="2">
        <v>7.31111111111111</v>
      </c>
      <c r="C21" s="2">
        <v>0</v>
      </c>
      <c r="D21" s="2">
        <v>5</v>
      </c>
      <c r="E21" s="2">
        <v>7.6155393856078701</v>
      </c>
      <c r="F21" s="2">
        <v>0</v>
      </c>
      <c r="G21" s="2">
        <v>7.6155393856078701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 t="s">
        <v>49</v>
      </c>
      <c r="B22" s="2">
        <v>6.7555555555555502</v>
      </c>
      <c r="C22" s="2">
        <v>0</v>
      </c>
      <c r="D22" s="2">
        <v>5</v>
      </c>
      <c r="E22" s="2"/>
      <c r="F22" s="2"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 t="s">
        <v>51</v>
      </c>
      <c r="B23" s="2">
        <v>8.3333333333333304</v>
      </c>
      <c r="C23" s="2">
        <v>0</v>
      </c>
      <c r="D23" s="2">
        <v>5</v>
      </c>
      <c r="E23" s="2">
        <v>1.2727688807936</v>
      </c>
      <c r="F23" s="2">
        <v>0</v>
      </c>
      <c r="G23" s="2">
        <v>8.3333333333333304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 t="s">
        <v>53</v>
      </c>
      <c r="B24" s="2">
        <v>8.1111111111111107</v>
      </c>
      <c r="C24" s="2">
        <v>0</v>
      </c>
      <c r="D24" s="2">
        <v>5</v>
      </c>
      <c r="E24" s="2">
        <v>0</v>
      </c>
      <c r="F24" s="2">
        <v>0</v>
      </c>
      <c r="G24" s="2">
        <v>8.1111111111111107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 t="s">
        <v>55</v>
      </c>
      <c r="B25" s="2">
        <v>5.1555555555555603</v>
      </c>
      <c r="C25" s="2">
        <v>0</v>
      </c>
      <c r="D25" s="2">
        <v>5</v>
      </c>
      <c r="E25" s="2"/>
      <c r="F25" s="2"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 t="s">
        <v>57</v>
      </c>
      <c r="B26" s="2">
        <v>6.2888888888888896</v>
      </c>
      <c r="C26" s="2">
        <v>0</v>
      </c>
      <c r="D26" s="2"/>
      <c r="E26" s="2"/>
      <c r="F26" s="2"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 t="s">
        <v>59</v>
      </c>
      <c r="B27" s="2">
        <v>7.7222222222222197</v>
      </c>
      <c r="C27" s="2">
        <v>0</v>
      </c>
      <c r="D27" s="2">
        <v>5</v>
      </c>
      <c r="E27" s="2"/>
      <c r="F27" s="2"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 t="s">
        <v>61</v>
      </c>
      <c r="B28" s="2">
        <v>6.3444444444444397</v>
      </c>
      <c r="C28" s="2">
        <v>0</v>
      </c>
      <c r="D28" s="2">
        <v>5</v>
      </c>
      <c r="E28" s="2"/>
      <c r="F28" s="2"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 t="s">
        <v>63</v>
      </c>
      <c r="B29" s="2">
        <v>10</v>
      </c>
      <c r="C29" s="2"/>
      <c r="D29" s="2">
        <v>9.2382791886898996</v>
      </c>
      <c r="E29" s="2">
        <v>5.2810305709630496</v>
      </c>
      <c r="F29" s="2">
        <v>1</v>
      </c>
      <c r="G29" s="2">
        <v>10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 t="s">
        <v>65</v>
      </c>
      <c r="B30" s="2">
        <v>2.0777777777777802</v>
      </c>
      <c r="C30" s="2">
        <v>0</v>
      </c>
      <c r="D30" s="2">
        <v>5</v>
      </c>
      <c r="E30" s="2"/>
      <c r="F30" s="2"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 t="s">
        <v>67</v>
      </c>
      <c r="B31" s="2">
        <v>1.9</v>
      </c>
      <c r="C31" s="2">
        <v>0</v>
      </c>
      <c r="D31" s="2">
        <v>5</v>
      </c>
      <c r="E31" s="2">
        <v>0</v>
      </c>
      <c r="F31" s="2">
        <v>0</v>
      </c>
      <c r="G31" s="2">
        <v>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 t="s">
        <v>69</v>
      </c>
      <c r="B32" s="2">
        <v>4.7222222222222197</v>
      </c>
      <c r="C32" s="2">
        <v>0</v>
      </c>
      <c r="D32" s="2">
        <v>5</v>
      </c>
      <c r="E32" s="2">
        <v>4.48420710075606</v>
      </c>
      <c r="F32" s="2">
        <v>0</v>
      </c>
      <c r="G32" s="2">
        <v>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 t="s">
        <v>71</v>
      </c>
      <c r="B33" s="2">
        <v>7.7666666666666702</v>
      </c>
      <c r="C33" s="2">
        <v>0</v>
      </c>
      <c r="D33" s="2">
        <v>5</v>
      </c>
      <c r="E33" s="2">
        <v>3.0995155010170299</v>
      </c>
      <c r="F33" s="2">
        <v>0</v>
      </c>
      <c r="G33" s="2">
        <v>7.7666666666666702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 t="s">
        <v>73</v>
      </c>
      <c r="B34" s="2">
        <v>9.9666666666666703</v>
      </c>
      <c r="C34" s="2">
        <v>0</v>
      </c>
      <c r="D34" s="2">
        <v>2.7717208480128002</v>
      </c>
      <c r="E34" s="2">
        <v>9.4958394991955704</v>
      </c>
      <c r="F34" s="2">
        <v>0</v>
      </c>
      <c r="G34" s="2">
        <v>9.9666666666666703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 t="s">
        <v>75</v>
      </c>
      <c r="B35" s="2">
        <v>10</v>
      </c>
      <c r="C35" s="2">
        <v>0</v>
      </c>
      <c r="D35" s="2">
        <v>10</v>
      </c>
      <c r="E35" s="2">
        <v>0</v>
      </c>
      <c r="F35" s="2">
        <v>2</v>
      </c>
      <c r="G35" s="2">
        <v>10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 t="s">
        <v>77</v>
      </c>
      <c r="B36" s="2">
        <v>10</v>
      </c>
      <c r="C36" s="2">
        <v>0</v>
      </c>
      <c r="D36" s="2">
        <v>10</v>
      </c>
      <c r="E36" s="2">
        <v>3.3966571190772701</v>
      </c>
      <c r="F36" s="2">
        <v>2</v>
      </c>
      <c r="G36" s="2">
        <v>10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 t="s">
        <v>79</v>
      </c>
      <c r="B37" s="2">
        <v>10</v>
      </c>
      <c r="C37" s="2"/>
      <c r="D37" s="2">
        <v>10</v>
      </c>
      <c r="E37" s="2">
        <v>3.2647034484756001</v>
      </c>
      <c r="F37" s="2">
        <v>2</v>
      </c>
      <c r="G37" s="2">
        <v>10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 t="s">
        <v>81</v>
      </c>
      <c r="B38" s="2">
        <v>8.5111111111111093</v>
      </c>
      <c r="C38" s="2">
        <v>0</v>
      </c>
      <c r="D38" s="2">
        <v>9.6280858276569692</v>
      </c>
      <c r="E38" s="2">
        <v>4.60007411156933</v>
      </c>
      <c r="F38" s="2">
        <v>0</v>
      </c>
      <c r="G38" s="2">
        <v>9.6280858276569692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 t="s">
        <v>83</v>
      </c>
      <c r="B39" s="2">
        <v>10</v>
      </c>
      <c r="C39" s="2">
        <v>0</v>
      </c>
      <c r="D39" s="2">
        <v>5</v>
      </c>
      <c r="E39" s="2"/>
      <c r="F39" s="2">
        <v>1</v>
      </c>
      <c r="G39" s="2">
        <v>10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 t="s">
        <v>85</v>
      </c>
      <c r="B40" s="2">
        <v>7.2</v>
      </c>
      <c r="C40" s="2">
        <v>0</v>
      </c>
      <c r="D40" s="2">
        <v>5</v>
      </c>
      <c r="E40" s="2"/>
      <c r="F40" s="2">
        <v>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 t="s">
        <v>87</v>
      </c>
      <c r="B41" s="2">
        <v>4.4666666666666703</v>
      </c>
      <c r="C41" s="2">
        <v>0</v>
      </c>
      <c r="D41" s="2">
        <v>5</v>
      </c>
      <c r="E41" s="2">
        <v>3.5401696238662601</v>
      </c>
      <c r="F41" s="2">
        <v>0</v>
      </c>
      <c r="G41" s="2">
        <v>5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 t="s">
        <v>89</v>
      </c>
      <c r="B42" s="2">
        <v>6.5777777777777802</v>
      </c>
      <c r="C42" s="2">
        <v>0</v>
      </c>
      <c r="D42" s="2">
        <v>5</v>
      </c>
      <c r="E42" s="2">
        <v>2.2546000576104701</v>
      </c>
      <c r="F42" s="2">
        <v>0</v>
      </c>
      <c r="G42" s="2">
        <v>6.5777777777777802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 t="s">
        <v>91</v>
      </c>
      <c r="B43" s="2">
        <v>6.2333333333333298</v>
      </c>
      <c r="C43" s="2">
        <v>0</v>
      </c>
      <c r="D43" s="2"/>
      <c r="E43" s="2">
        <v>2.7584312319556399</v>
      </c>
      <c r="F43" s="2">
        <v>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 t="s">
        <v>93</v>
      </c>
      <c r="B44" s="2">
        <v>3.9666666666666699</v>
      </c>
      <c r="C44" s="2">
        <v>0</v>
      </c>
      <c r="D44" s="2">
        <v>5</v>
      </c>
      <c r="E44" s="2">
        <v>0</v>
      </c>
      <c r="F44" s="2">
        <v>0</v>
      </c>
      <c r="G44" s="2">
        <v>5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 t="s">
        <v>95</v>
      </c>
      <c r="B45" s="2">
        <v>2.5777777777777802</v>
      </c>
      <c r="C45" s="2">
        <v>0</v>
      </c>
      <c r="D45" s="2">
        <v>5</v>
      </c>
      <c r="E45" s="2">
        <v>2.5279094579234198</v>
      </c>
      <c r="F45" s="2">
        <v>0</v>
      </c>
      <c r="G45" s="2">
        <v>5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 t="s">
        <v>97</v>
      </c>
      <c r="B46" s="2">
        <v>9.18888888888889</v>
      </c>
      <c r="C46" s="2">
        <v>0</v>
      </c>
      <c r="D46" s="2">
        <v>5</v>
      </c>
      <c r="E46" s="2">
        <v>6.0898080773366097</v>
      </c>
      <c r="F46" s="2">
        <v>0</v>
      </c>
      <c r="G46" s="2">
        <v>9.18888888888889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 t="s">
        <v>99</v>
      </c>
      <c r="B47" s="2"/>
      <c r="C47" s="2"/>
      <c r="D47" s="2">
        <v>5</v>
      </c>
      <c r="E47" s="2"/>
      <c r="F47" s="2">
        <v>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 t="s">
        <v>101</v>
      </c>
      <c r="B48" s="2">
        <v>1.9111111111111101</v>
      </c>
      <c r="C48" s="2">
        <v>0</v>
      </c>
      <c r="D48" s="2">
        <v>5</v>
      </c>
      <c r="E48" s="2"/>
      <c r="F48" s="2">
        <v>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 t="s">
        <v>103</v>
      </c>
      <c r="B49" s="2">
        <v>7.1555555555555603</v>
      </c>
      <c r="C49" s="2">
        <v>0</v>
      </c>
      <c r="D49" s="2">
        <v>5</v>
      </c>
      <c r="E49" s="2"/>
      <c r="F49" s="2">
        <v>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 t="s">
        <v>105</v>
      </c>
      <c r="B50" s="2">
        <v>8.2888888888888896</v>
      </c>
      <c r="C50" s="2">
        <v>0</v>
      </c>
      <c r="D50" s="2">
        <v>5</v>
      </c>
      <c r="E50" s="2">
        <v>10</v>
      </c>
      <c r="F50" s="2">
        <v>1</v>
      </c>
      <c r="G50" s="2">
        <v>10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 t="s">
        <v>107</v>
      </c>
      <c r="B51" s="2">
        <v>7.7111111111111104</v>
      </c>
      <c r="C51" s="2">
        <v>0</v>
      </c>
      <c r="D51" s="2">
        <v>5</v>
      </c>
      <c r="E51" s="2">
        <v>10</v>
      </c>
      <c r="F51" s="2">
        <v>1</v>
      </c>
      <c r="G51" s="2">
        <v>10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 t="s">
        <v>109</v>
      </c>
      <c r="B52" s="2">
        <v>9.5555555555555607</v>
      </c>
      <c r="C52" s="2">
        <v>0</v>
      </c>
      <c r="D52" s="2">
        <v>5</v>
      </c>
      <c r="E52" s="2">
        <v>0</v>
      </c>
      <c r="F52" s="2">
        <v>0</v>
      </c>
      <c r="G52" s="2">
        <v>9.5555555555555607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 t="s">
        <v>111</v>
      </c>
      <c r="B53" s="2">
        <v>10</v>
      </c>
      <c r="C53" s="2">
        <v>0</v>
      </c>
      <c r="D53" s="2">
        <v>5</v>
      </c>
      <c r="E53" s="2"/>
      <c r="F53" s="2">
        <v>1</v>
      </c>
      <c r="G53" s="2">
        <v>10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 t="s">
        <v>113</v>
      </c>
      <c r="B54" s="2">
        <v>4.4888888888888898</v>
      </c>
      <c r="C54" s="2">
        <v>0</v>
      </c>
      <c r="D54" s="2">
        <v>5</v>
      </c>
      <c r="E54" s="2">
        <v>2.0806289593942902</v>
      </c>
      <c r="F54" s="2">
        <v>0</v>
      </c>
      <c r="G54" s="2">
        <v>5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 t="s">
        <v>115</v>
      </c>
      <c r="B55" s="2">
        <v>4.2777777777777803</v>
      </c>
      <c r="C55" s="2">
        <v>0</v>
      </c>
      <c r="D55" s="2">
        <v>5</v>
      </c>
      <c r="E55" s="2">
        <v>0</v>
      </c>
      <c r="F55" s="2">
        <v>0</v>
      </c>
      <c r="G55" s="2">
        <v>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 t="s">
        <v>117</v>
      </c>
      <c r="B56" s="2">
        <v>10</v>
      </c>
      <c r="C56" s="2">
        <v>0</v>
      </c>
      <c r="D56" s="2">
        <v>8.7524510301599996</v>
      </c>
      <c r="E56" s="2">
        <v>10</v>
      </c>
      <c r="F56" s="2">
        <v>2</v>
      </c>
      <c r="G56" s="2">
        <v>10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 t="s">
        <v>119</v>
      </c>
      <c r="B57" s="2">
        <v>1.62222222222222</v>
      </c>
      <c r="C57" s="2">
        <v>0</v>
      </c>
      <c r="D57" s="2"/>
      <c r="E57" s="2">
        <v>10</v>
      </c>
      <c r="F57" s="2">
        <v>1</v>
      </c>
      <c r="G57" s="2">
        <v>10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 t="s">
        <v>121</v>
      </c>
      <c r="B58" s="2">
        <v>7.7666666666666702</v>
      </c>
      <c r="C58" s="2">
        <v>0</v>
      </c>
      <c r="D58" s="2">
        <v>5</v>
      </c>
      <c r="E58" s="2"/>
      <c r="F58" s="2">
        <v>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 t="s">
        <v>123</v>
      </c>
      <c r="B59" s="2">
        <v>3.3888888888888902</v>
      </c>
      <c r="C59" s="2">
        <v>0</v>
      </c>
      <c r="D59" s="2">
        <v>5</v>
      </c>
      <c r="E59" s="2">
        <v>0</v>
      </c>
      <c r="F59" s="2">
        <v>0</v>
      </c>
      <c r="G59" s="2">
        <v>5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 t="s">
        <v>125</v>
      </c>
      <c r="B60" s="2">
        <v>10</v>
      </c>
      <c r="C60" s="2">
        <v>0</v>
      </c>
      <c r="D60" s="2"/>
      <c r="E60" s="2"/>
      <c r="F60" s="2">
        <v>1</v>
      </c>
      <c r="G60" s="2">
        <v>10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 t="s">
        <v>127</v>
      </c>
      <c r="B61" s="2">
        <v>7.6777777777777798</v>
      </c>
      <c r="C61" s="2">
        <v>0</v>
      </c>
      <c r="D61" s="2">
        <v>5</v>
      </c>
      <c r="E61" s="2">
        <v>2.07977246207775</v>
      </c>
      <c r="F61" s="2">
        <v>0</v>
      </c>
      <c r="G61" s="2">
        <v>7.6777777777777798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 t="s">
        <v>129</v>
      </c>
      <c r="B62" s="2">
        <v>4.25555555555556</v>
      </c>
      <c r="C62" s="2"/>
      <c r="D62" s="2">
        <v>5</v>
      </c>
      <c r="E62" s="2">
        <v>1.0671674689644199</v>
      </c>
      <c r="F62" s="2">
        <v>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 t="s">
        <v>131</v>
      </c>
      <c r="B63" s="2">
        <v>7.9111111111111097</v>
      </c>
      <c r="C63" s="2">
        <v>0</v>
      </c>
      <c r="D63" s="2">
        <v>10</v>
      </c>
      <c r="E63" s="2">
        <v>0.63564219528015198</v>
      </c>
      <c r="F63" s="2">
        <v>1</v>
      </c>
      <c r="G63" s="2">
        <v>10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 t="s">
        <v>133</v>
      </c>
      <c r="B64" s="2">
        <v>7.1333333333333302</v>
      </c>
      <c r="C64" s="2">
        <v>0</v>
      </c>
      <c r="D64" s="2">
        <v>5</v>
      </c>
      <c r="E64" s="2">
        <v>0</v>
      </c>
      <c r="F64" s="2">
        <v>0</v>
      </c>
      <c r="G64" s="2">
        <v>7.1333333333333302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 t="s">
        <v>135</v>
      </c>
      <c r="B65" s="2">
        <v>10</v>
      </c>
      <c r="C65" s="2">
        <v>0</v>
      </c>
      <c r="D65" s="2">
        <v>5</v>
      </c>
      <c r="E65" s="2">
        <v>5.2045776412223104</v>
      </c>
      <c r="F65" s="2">
        <v>1</v>
      </c>
      <c r="G65" s="2">
        <v>10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 t="s">
        <v>137</v>
      </c>
      <c r="B66" s="2">
        <v>10</v>
      </c>
      <c r="C66" s="2">
        <v>0</v>
      </c>
      <c r="D66" s="2">
        <v>5</v>
      </c>
      <c r="E66" s="2"/>
      <c r="F66" s="2">
        <v>1</v>
      </c>
      <c r="G66" s="2">
        <v>10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 t="s">
        <v>139</v>
      </c>
      <c r="B67" s="2">
        <v>10</v>
      </c>
      <c r="C67" s="2">
        <v>0</v>
      </c>
      <c r="D67" s="2">
        <v>5</v>
      </c>
      <c r="E67" s="2">
        <v>10</v>
      </c>
      <c r="F67" s="2">
        <v>2</v>
      </c>
      <c r="G67" s="2">
        <v>10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 t="s">
        <v>141</v>
      </c>
      <c r="B68" s="2">
        <v>9.2222222222222197</v>
      </c>
      <c r="C68" s="2">
        <v>0</v>
      </c>
      <c r="D68" s="2">
        <v>5</v>
      </c>
      <c r="E68" s="2"/>
      <c r="F68" s="2">
        <v>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 t="s">
        <v>143</v>
      </c>
      <c r="B69" s="2">
        <v>5.7888888888888896</v>
      </c>
      <c r="C69" s="2">
        <v>0</v>
      </c>
      <c r="D69" s="2">
        <v>5</v>
      </c>
      <c r="E69" s="2">
        <v>0</v>
      </c>
      <c r="F69" s="2">
        <v>0</v>
      </c>
      <c r="G69" s="2">
        <v>5.7888888888888896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 t="s">
        <v>145</v>
      </c>
      <c r="B70" s="2">
        <v>6.1333333333333302</v>
      </c>
      <c r="C70" s="2">
        <v>0</v>
      </c>
      <c r="D70" s="2">
        <v>5</v>
      </c>
      <c r="E70" s="2"/>
      <c r="F70" s="2">
        <v>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 t="s">
        <v>147</v>
      </c>
      <c r="B71" s="2">
        <v>8.8000000000000007</v>
      </c>
      <c r="C71" s="2">
        <v>0</v>
      </c>
      <c r="D71" s="2">
        <v>5</v>
      </c>
      <c r="E71" s="2">
        <v>0</v>
      </c>
      <c r="F71" s="2">
        <v>0</v>
      </c>
      <c r="G71" s="2">
        <v>8.8000000000000007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 t="s">
        <v>149</v>
      </c>
      <c r="B72" s="2">
        <v>7.3333333333333304</v>
      </c>
      <c r="C72" s="2">
        <v>0</v>
      </c>
      <c r="D72" s="2">
        <v>5</v>
      </c>
      <c r="E72" s="2">
        <v>1.9102152943152899</v>
      </c>
      <c r="F72" s="2">
        <v>0</v>
      </c>
      <c r="G72" s="2">
        <v>7.3333333333333304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 t="s">
        <v>151</v>
      </c>
      <c r="B73" s="2">
        <v>8.5333333333333297</v>
      </c>
      <c r="C73" s="2">
        <v>0</v>
      </c>
      <c r="D73" s="2">
        <v>10</v>
      </c>
      <c r="E73" s="2">
        <v>0</v>
      </c>
      <c r="F73" s="2">
        <v>1</v>
      </c>
      <c r="G73" s="2">
        <v>10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 t="s">
        <v>153</v>
      </c>
      <c r="B74" s="2">
        <v>5.12222222222222</v>
      </c>
      <c r="C74" s="2">
        <v>0</v>
      </c>
      <c r="D74" s="2">
        <v>5</v>
      </c>
      <c r="E74" s="2"/>
      <c r="F74" s="2">
        <v>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 t="s">
        <v>155</v>
      </c>
      <c r="B75" s="2">
        <v>10</v>
      </c>
      <c r="C75" s="2">
        <v>0</v>
      </c>
      <c r="D75" s="2">
        <v>5</v>
      </c>
      <c r="E75" s="2">
        <v>2.0063250940372899</v>
      </c>
      <c r="F75" s="2">
        <v>1</v>
      </c>
      <c r="G75" s="2">
        <v>10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 t="s">
        <v>157</v>
      </c>
      <c r="B76" s="2">
        <v>5.2888888888888896</v>
      </c>
      <c r="C76" s="2">
        <v>0</v>
      </c>
      <c r="D76" s="2">
        <v>5</v>
      </c>
      <c r="E76" s="2"/>
      <c r="F76" s="2">
        <v>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 t="s">
        <v>159</v>
      </c>
      <c r="B77" s="2">
        <v>7.5333333333333297</v>
      </c>
      <c r="C77" s="2">
        <v>0</v>
      </c>
      <c r="D77" s="2">
        <v>5</v>
      </c>
      <c r="E77" s="2">
        <v>1.28520159403013</v>
      </c>
      <c r="F77" s="2">
        <v>0</v>
      </c>
      <c r="G77" s="2">
        <v>7.5333333333333297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 t="s">
        <v>161</v>
      </c>
      <c r="B78" s="2">
        <v>8.3666666666666707</v>
      </c>
      <c r="C78" s="2">
        <v>0</v>
      </c>
      <c r="D78" s="2">
        <v>5</v>
      </c>
      <c r="E78" s="2">
        <v>0</v>
      </c>
      <c r="F78" s="2">
        <v>0</v>
      </c>
      <c r="G78" s="2">
        <v>8.3666666666666707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 t="s">
        <v>163</v>
      </c>
      <c r="B79" s="2">
        <v>2.2111111111111099</v>
      </c>
      <c r="C79" s="2">
        <v>0</v>
      </c>
      <c r="D79" s="2"/>
      <c r="E79" s="2">
        <v>0</v>
      </c>
      <c r="F79" s="2">
        <v>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 t="s">
        <v>165</v>
      </c>
      <c r="B80" s="2">
        <v>9.2666666666666693</v>
      </c>
      <c r="C80" s="2">
        <v>0</v>
      </c>
      <c r="D80" s="2">
        <v>5</v>
      </c>
      <c r="E80" s="2">
        <v>2.5764915572819298</v>
      </c>
      <c r="F80" s="2">
        <v>0</v>
      </c>
      <c r="G80" s="2">
        <v>9.2666666666666693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 t="s">
        <v>167</v>
      </c>
      <c r="B81" s="2">
        <v>10</v>
      </c>
      <c r="C81" s="2">
        <v>0</v>
      </c>
      <c r="D81" s="2">
        <v>0</v>
      </c>
      <c r="E81" s="2">
        <v>0</v>
      </c>
      <c r="F81" s="2">
        <v>1</v>
      </c>
      <c r="G81" s="2">
        <v>10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 t="s">
        <v>169</v>
      </c>
      <c r="B82" s="2">
        <v>1.9777777777777801</v>
      </c>
      <c r="C82" s="2">
        <v>0</v>
      </c>
      <c r="D82" s="2">
        <v>5</v>
      </c>
      <c r="E82" s="2"/>
      <c r="F82" s="2">
        <v>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 t="s">
        <v>171</v>
      </c>
      <c r="B83" s="2">
        <v>8.3444444444444397</v>
      </c>
      <c r="C83" s="2">
        <v>0</v>
      </c>
      <c r="D83" s="2">
        <v>5</v>
      </c>
      <c r="E83" s="2">
        <v>1.7580082494690901</v>
      </c>
      <c r="F83" s="2">
        <v>0</v>
      </c>
      <c r="G83" s="2">
        <v>8.3444444444444397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 t="s">
        <v>173</v>
      </c>
      <c r="B84" s="2">
        <v>4.7111111111111104</v>
      </c>
      <c r="C84" s="2">
        <v>0</v>
      </c>
      <c r="D84" s="2">
        <v>5</v>
      </c>
      <c r="E84" s="2">
        <v>0</v>
      </c>
      <c r="F84" s="2">
        <v>0</v>
      </c>
      <c r="G84" s="2">
        <v>5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 t="s">
        <v>175</v>
      </c>
      <c r="B85" s="2">
        <v>6.6666666666666696</v>
      </c>
      <c r="C85" s="2">
        <v>0</v>
      </c>
      <c r="D85" s="2">
        <v>5</v>
      </c>
      <c r="E85" s="2">
        <v>0</v>
      </c>
      <c r="F85" s="2">
        <v>0</v>
      </c>
      <c r="G85" s="2">
        <v>6.6666666666666696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 t="s">
        <v>177</v>
      </c>
      <c r="B86" s="2">
        <v>8.37777777777778</v>
      </c>
      <c r="C86" s="2">
        <v>0</v>
      </c>
      <c r="D86" s="2">
        <v>5</v>
      </c>
      <c r="E86" s="2">
        <v>1.36023829105546</v>
      </c>
      <c r="F86" s="2">
        <v>0</v>
      </c>
      <c r="G86" s="2">
        <v>8.37777777777778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 t="s">
        <v>179</v>
      </c>
      <c r="B87" s="2">
        <v>3.5888888888888899</v>
      </c>
      <c r="C87" s="2">
        <v>0</v>
      </c>
      <c r="D87" s="2">
        <v>5</v>
      </c>
      <c r="E87" s="2">
        <v>0</v>
      </c>
      <c r="F87" s="2">
        <v>0</v>
      </c>
      <c r="G87" s="2">
        <v>5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 t="s">
        <v>181</v>
      </c>
      <c r="B88" s="2">
        <v>6.6444444444444404</v>
      </c>
      <c r="C88" s="2">
        <v>0</v>
      </c>
      <c r="D88" s="2">
        <v>5</v>
      </c>
      <c r="E88" s="2">
        <v>2.7578949036570899</v>
      </c>
      <c r="F88" s="2">
        <v>0</v>
      </c>
      <c r="G88" s="2">
        <v>6.6444444444444404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 t="s">
        <v>183</v>
      </c>
      <c r="B89" s="2">
        <v>10</v>
      </c>
      <c r="C89" s="2">
        <v>0</v>
      </c>
      <c r="D89" s="2">
        <v>5</v>
      </c>
      <c r="E89" s="2">
        <v>0.88129034220254698</v>
      </c>
      <c r="F89" s="2">
        <v>1</v>
      </c>
      <c r="G89" s="2">
        <v>10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 t="s">
        <v>185</v>
      </c>
      <c r="B90" s="2">
        <v>8.2111111111111104</v>
      </c>
      <c r="C90" s="2">
        <v>0</v>
      </c>
      <c r="D90" s="2">
        <v>5</v>
      </c>
      <c r="E90" s="2">
        <v>1.1270166537925801</v>
      </c>
      <c r="F90" s="2">
        <v>0</v>
      </c>
      <c r="G90" s="2">
        <v>8.2111111111111104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 t="s">
        <v>187</v>
      </c>
      <c r="B91" s="2">
        <v>8.9222222222222207</v>
      </c>
      <c r="C91" s="2">
        <v>0</v>
      </c>
      <c r="D91" s="2">
        <v>5</v>
      </c>
      <c r="E91" s="2">
        <v>3.8495279431815099</v>
      </c>
      <c r="F91" s="2">
        <v>0</v>
      </c>
      <c r="G91" s="2">
        <v>8.9222222222222207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 t="s">
        <v>189</v>
      </c>
      <c r="B92" s="2"/>
      <c r="C92" s="2"/>
      <c r="D92" s="2"/>
      <c r="E92" s="2"/>
      <c r="F92" s="2">
        <v>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 t="s">
        <v>191</v>
      </c>
      <c r="B93" s="2"/>
      <c r="C93" s="2"/>
      <c r="D93" s="2">
        <v>5</v>
      </c>
      <c r="E93" s="2"/>
      <c r="F93" s="2">
        <v>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 t="s">
        <v>193</v>
      </c>
      <c r="B94" s="2">
        <v>3.5555555555555598</v>
      </c>
      <c r="C94" s="2">
        <v>0</v>
      </c>
      <c r="D94" s="2">
        <v>5</v>
      </c>
      <c r="E94" s="2">
        <v>0</v>
      </c>
      <c r="F94" s="2">
        <v>0</v>
      </c>
      <c r="G94" s="2">
        <v>5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 t="s">
        <v>195</v>
      </c>
      <c r="B95" s="2">
        <v>5.6555555555555603</v>
      </c>
      <c r="C95" s="2">
        <v>0</v>
      </c>
      <c r="D95" s="2">
        <v>5</v>
      </c>
      <c r="E95" s="2"/>
      <c r="F95" s="2">
        <v>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 t="s">
        <v>197</v>
      </c>
      <c r="B96" s="2">
        <v>10</v>
      </c>
      <c r="C96" s="2">
        <v>0</v>
      </c>
      <c r="D96" s="2">
        <v>5</v>
      </c>
      <c r="E96" s="2"/>
      <c r="F96" s="2">
        <v>1</v>
      </c>
      <c r="G96" s="2">
        <v>10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 t="s">
        <v>199</v>
      </c>
      <c r="B97" s="2">
        <v>10</v>
      </c>
      <c r="C97" s="2">
        <v>0</v>
      </c>
      <c r="D97" s="2">
        <v>5</v>
      </c>
      <c r="E97" s="2">
        <v>3.6152667487048298</v>
      </c>
      <c r="F97" s="2">
        <v>1</v>
      </c>
      <c r="G97" s="2">
        <v>10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 t="s">
        <v>201</v>
      </c>
      <c r="B98" s="2">
        <v>10</v>
      </c>
      <c r="C98" s="2">
        <v>0</v>
      </c>
      <c r="D98" s="2">
        <v>5</v>
      </c>
      <c r="E98" s="2">
        <v>0</v>
      </c>
      <c r="F98" s="2">
        <v>1</v>
      </c>
      <c r="G98" s="2">
        <v>10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 t="s">
        <v>203</v>
      </c>
      <c r="B99" s="2">
        <v>10</v>
      </c>
      <c r="C99" s="2">
        <v>0</v>
      </c>
      <c r="D99" s="2">
        <v>8.2113865951528204</v>
      </c>
      <c r="E99" s="2">
        <v>0</v>
      </c>
      <c r="F99" s="2">
        <v>1</v>
      </c>
      <c r="G99" s="2">
        <v>10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 t="s">
        <v>205</v>
      </c>
      <c r="B100" s="2"/>
      <c r="C100" s="2"/>
      <c r="D100" s="2">
        <v>5</v>
      </c>
      <c r="E100" s="2"/>
      <c r="F100" s="2">
        <v>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 t="s">
        <v>207</v>
      </c>
      <c r="B101" s="2"/>
      <c r="C101" s="2"/>
      <c r="D101" s="2"/>
      <c r="E101" s="2"/>
      <c r="F101" s="2">
        <v>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 t="s">
        <v>209</v>
      </c>
      <c r="B102" s="2">
        <v>9.0888888888888903</v>
      </c>
      <c r="C102" s="2">
        <v>0</v>
      </c>
      <c r="D102" s="2">
        <v>0</v>
      </c>
      <c r="E102" s="2">
        <v>3.9514264547548001</v>
      </c>
      <c r="F102" s="2">
        <v>0</v>
      </c>
      <c r="G102" s="2">
        <v>9.0888888888888903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 t="s">
        <v>211</v>
      </c>
      <c r="B103" s="2">
        <v>8.6999999999999993</v>
      </c>
      <c r="C103" s="2">
        <v>0</v>
      </c>
      <c r="D103" s="2">
        <v>5</v>
      </c>
      <c r="E103" s="2"/>
      <c r="F103" s="2">
        <v>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 t="s">
        <v>213</v>
      </c>
      <c r="B104" s="2">
        <v>4.0555555555555598</v>
      </c>
      <c r="C104" s="2">
        <v>0</v>
      </c>
      <c r="D104" s="2">
        <v>5</v>
      </c>
      <c r="E104" s="2"/>
      <c r="F104" s="2">
        <v>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 t="s">
        <v>215</v>
      </c>
      <c r="B105" s="2">
        <v>2.0888888888888899</v>
      </c>
      <c r="C105" s="2">
        <v>0</v>
      </c>
      <c r="D105" s="2">
        <v>0</v>
      </c>
      <c r="E105" s="2"/>
      <c r="F105" s="2">
        <v>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 t="s">
        <v>217</v>
      </c>
      <c r="B106" s="2">
        <v>4.7</v>
      </c>
      <c r="C106" s="2">
        <v>0</v>
      </c>
      <c r="D106" s="2">
        <v>5</v>
      </c>
      <c r="E106" s="2"/>
      <c r="F106" s="2">
        <v>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 t="s">
        <v>219</v>
      </c>
      <c r="B107" s="2">
        <v>7.9111111111111097</v>
      </c>
      <c r="C107" s="2">
        <v>0</v>
      </c>
      <c r="D107" s="2">
        <v>5</v>
      </c>
      <c r="E107" s="2">
        <v>10</v>
      </c>
      <c r="F107" s="2">
        <v>1</v>
      </c>
      <c r="G107" s="2">
        <v>10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 t="s">
        <v>221</v>
      </c>
      <c r="B108" s="2">
        <v>7.3333333333333304</v>
      </c>
      <c r="C108" s="2">
        <v>0</v>
      </c>
      <c r="D108" s="2">
        <v>5</v>
      </c>
      <c r="E108" s="2">
        <v>0</v>
      </c>
      <c r="F108" s="2">
        <v>0</v>
      </c>
      <c r="G108" s="2">
        <v>7.3333333333333304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 t="s">
        <v>223</v>
      </c>
      <c r="B109" s="2">
        <v>8.8333333333333304</v>
      </c>
      <c r="C109" s="2">
        <v>0</v>
      </c>
      <c r="D109" s="2">
        <v>5</v>
      </c>
      <c r="E109" s="2">
        <v>1.65907262794185</v>
      </c>
      <c r="F109" s="2">
        <v>0</v>
      </c>
      <c r="G109" s="2">
        <v>8.8333333333333304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 t="s">
        <v>225</v>
      </c>
      <c r="B110" s="2">
        <v>7.3555555555555596</v>
      </c>
      <c r="C110" s="2">
        <v>0</v>
      </c>
      <c r="D110" s="2">
        <v>5</v>
      </c>
      <c r="E110" s="2"/>
      <c r="F110" s="2">
        <v>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 t="s">
        <v>227</v>
      </c>
      <c r="B111" s="2">
        <v>7.4666666666666703</v>
      </c>
      <c r="C111" s="2">
        <v>0</v>
      </c>
      <c r="D111" s="2">
        <v>5</v>
      </c>
      <c r="E111" s="2">
        <v>0</v>
      </c>
      <c r="F111" s="2">
        <v>0</v>
      </c>
      <c r="G111" s="2">
        <v>7.4666666666666703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 t="s">
        <v>229</v>
      </c>
      <c r="B112" s="2"/>
      <c r="C112" s="2"/>
      <c r="D112" s="2">
        <v>5</v>
      </c>
      <c r="E112" s="2"/>
      <c r="F112" s="2">
        <v>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 t="s">
        <v>231</v>
      </c>
      <c r="B113" s="2">
        <v>6.9</v>
      </c>
      <c r="C113" s="2">
        <v>0</v>
      </c>
      <c r="D113" s="2">
        <v>5</v>
      </c>
      <c r="E113" s="2">
        <v>3.4910978446944601</v>
      </c>
      <c r="F113" s="2">
        <v>0</v>
      </c>
      <c r="G113" s="2">
        <v>6.9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 t="s">
        <v>233</v>
      </c>
      <c r="B114" s="2">
        <v>10</v>
      </c>
      <c r="C114" s="2">
        <v>0</v>
      </c>
      <c r="D114" s="2">
        <v>10</v>
      </c>
      <c r="E114" s="2">
        <v>0.95575243639737595</v>
      </c>
      <c r="F114" s="2">
        <v>2</v>
      </c>
      <c r="G114" s="2">
        <v>10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 t="s">
        <v>235</v>
      </c>
      <c r="B115" s="2">
        <v>3.7333333333333298</v>
      </c>
      <c r="C115" s="2">
        <v>0</v>
      </c>
      <c r="D115" s="2">
        <v>5</v>
      </c>
      <c r="E115" s="2"/>
      <c r="F115" s="2">
        <v>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 t="s">
        <v>237</v>
      </c>
      <c r="B116" s="2">
        <v>10</v>
      </c>
      <c r="C116" s="2">
        <v>0</v>
      </c>
      <c r="D116" s="2">
        <v>0</v>
      </c>
      <c r="E116" s="2">
        <v>0</v>
      </c>
      <c r="F116" s="2">
        <v>1</v>
      </c>
      <c r="G116" s="2">
        <v>10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 t="s">
        <v>239</v>
      </c>
      <c r="B117" s="2">
        <v>6.1666666666666696</v>
      </c>
      <c r="C117" s="2">
        <v>0</v>
      </c>
      <c r="D117" s="2">
        <v>5</v>
      </c>
      <c r="E117" s="2"/>
      <c r="F117" s="2">
        <v>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 t="s">
        <v>241</v>
      </c>
      <c r="B118" s="2">
        <v>5.7666666666666702</v>
      </c>
      <c r="C118" s="2">
        <v>0</v>
      </c>
      <c r="D118" s="2">
        <v>5</v>
      </c>
      <c r="E118" s="2"/>
      <c r="F118" s="2">
        <v>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 t="s">
        <v>243</v>
      </c>
      <c r="B119" s="2">
        <v>10</v>
      </c>
      <c r="C119" s="2">
        <v>0</v>
      </c>
      <c r="D119" s="2">
        <v>10</v>
      </c>
      <c r="E119" s="2">
        <v>6.4852854003463998</v>
      </c>
      <c r="F119" s="2">
        <v>2</v>
      </c>
      <c r="G119" s="2">
        <v>10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 t="s">
        <v>245</v>
      </c>
      <c r="B120" s="2">
        <v>9.8555555555555596</v>
      </c>
      <c r="C120" s="2">
        <v>0</v>
      </c>
      <c r="D120" s="2">
        <v>5</v>
      </c>
      <c r="E120" s="2">
        <v>0.45908091994096401</v>
      </c>
      <c r="F120" s="2">
        <v>0</v>
      </c>
      <c r="G120" s="2">
        <v>9.8555555555555596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 t="s">
        <v>247</v>
      </c>
      <c r="B121" s="2">
        <v>4.1333333333333302</v>
      </c>
      <c r="C121" s="2">
        <v>0</v>
      </c>
      <c r="D121" s="2">
        <v>5</v>
      </c>
      <c r="E121" s="2"/>
      <c r="F121" s="2">
        <v>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 t="s">
        <v>249</v>
      </c>
      <c r="B122" s="2">
        <v>9.3333333333333304</v>
      </c>
      <c r="C122" s="2">
        <v>0</v>
      </c>
      <c r="D122" s="2">
        <v>5</v>
      </c>
      <c r="E122" s="2">
        <v>9.2689900809642101</v>
      </c>
      <c r="F122" s="2">
        <v>0</v>
      </c>
      <c r="G122" s="2">
        <v>9.3333333333333304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 t="s">
        <v>251</v>
      </c>
      <c r="B123" s="2">
        <v>6.4</v>
      </c>
      <c r="C123" s="2">
        <v>0</v>
      </c>
      <c r="D123" s="2">
        <v>5</v>
      </c>
      <c r="E123" s="2">
        <v>0</v>
      </c>
      <c r="F123" s="2">
        <v>0</v>
      </c>
      <c r="G123" s="2">
        <v>6.4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 t="s">
        <v>253</v>
      </c>
      <c r="B124" s="2">
        <v>7.2333333333333298</v>
      </c>
      <c r="C124" s="2">
        <v>0</v>
      </c>
      <c r="D124" s="2">
        <v>5</v>
      </c>
      <c r="E124" s="2">
        <v>2.07977246207775</v>
      </c>
      <c r="F124" s="2">
        <v>0</v>
      </c>
      <c r="G124" s="2">
        <v>7.2333333333333298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 t="s">
        <v>255</v>
      </c>
      <c r="B125" s="2">
        <v>10</v>
      </c>
      <c r="C125" s="2">
        <v>0</v>
      </c>
      <c r="D125" s="2">
        <v>10</v>
      </c>
      <c r="E125" s="2">
        <v>6.5402300890677703</v>
      </c>
      <c r="F125" s="2">
        <v>2</v>
      </c>
      <c r="G125" s="2">
        <v>10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 t="s">
        <v>257</v>
      </c>
      <c r="B126" s="2">
        <v>10</v>
      </c>
      <c r="C126" s="2">
        <v>0</v>
      </c>
      <c r="D126" s="2">
        <v>8.0497358539993407</v>
      </c>
      <c r="E126" s="2">
        <v>4.6744179678800597</v>
      </c>
      <c r="F126" s="2">
        <v>1</v>
      </c>
      <c r="G126" s="2">
        <v>10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 t="s">
        <v>259</v>
      </c>
      <c r="B127" s="2">
        <v>8.56666666666667</v>
      </c>
      <c r="C127" s="2">
        <v>0</v>
      </c>
      <c r="D127" s="2">
        <v>5</v>
      </c>
      <c r="E127" s="2">
        <v>2.88241566991517</v>
      </c>
      <c r="F127" s="2">
        <v>0</v>
      </c>
      <c r="G127" s="2">
        <v>8.56666666666667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 t="s">
        <v>261</v>
      </c>
      <c r="B128" s="2">
        <v>2.5444444444444398</v>
      </c>
      <c r="C128" s="2">
        <v>0</v>
      </c>
      <c r="D128" s="2">
        <v>5</v>
      </c>
      <c r="E128" s="2">
        <v>2.0806289593942902</v>
      </c>
      <c r="F128" s="2">
        <v>0</v>
      </c>
      <c r="G128" s="2">
        <v>5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 t="s">
        <v>263</v>
      </c>
      <c r="B129" s="2">
        <v>1.8</v>
      </c>
      <c r="C129" s="2">
        <v>0</v>
      </c>
      <c r="D129" s="2">
        <v>5</v>
      </c>
      <c r="E129" s="2"/>
      <c r="F129" s="2">
        <v>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 t="s">
        <v>265</v>
      </c>
      <c r="B130" s="2">
        <v>9.1777777777777807</v>
      </c>
      <c r="C130" s="2">
        <v>0</v>
      </c>
      <c r="D130" s="2">
        <v>5</v>
      </c>
      <c r="E130" s="2">
        <v>3.2107014901484701</v>
      </c>
      <c r="F130" s="2">
        <v>0</v>
      </c>
      <c r="G130" s="2">
        <v>9.1777777777777807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 t="s">
        <v>267</v>
      </c>
      <c r="B131" s="2"/>
      <c r="C131" s="2"/>
      <c r="D131" s="2"/>
      <c r="E131" s="2"/>
      <c r="F131" s="2">
        <v>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 t="s">
        <v>269</v>
      </c>
      <c r="B132" s="2">
        <v>1.98888888888889</v>
      </c>
      <c r="C132" s="2">
        <v>0</v>
      </c>
      <c r="D132" s="2">
        <v>5</v>
      </c>
      <c r="E132" s="2"/>
      <c r="F132" s="2">
        <v>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 t="s">
        <v>271</v>
      </c>
      <c r="B133" s="2">
        <v>5.3333333333333304</v>
      </c>
      <c r="C133" s="2">
        <v>0</v>
      </c>
      <c r="D133" s="2">
        <v>5</v>
      </c>
      <c r="E133" s="2"/>
      <c r="F133" s="2">
        <v>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 t="s">
        <v>273</v>
      </c>
      <c r="B134" s="2">
        <v>10</v>
      </c>
      <c r="C134" s="2">
        <v>0</v>
      </c>
      <c r="D134" s="2">
        <v>0.96121764607115301</v>
      </c>
      <c r="E134" s="2">
        <v>0</v>
      </c>
      <c r="F134" s="2">
        <v>1</v>
      </c>
      <c r="G134" s="2">
        <v>10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 t="s">
        <v>275</v>
      </c>
      <c r="B135" s="2">
        <v>5.1111111111111098</v>
      </c>
      <c r="C135" s="2">
        <v>0</v>
      </c>
      <c r="D135" s="2">
        <v>5</v>
      </c>
      <c r="E135" s="2">
        <v>10</v>
      </c>
      <c r="F135" s="2">
        <v>1</v>
      </c>
      <c r="G135" s="2">
        <v>10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 t="s">
        <v>277</v>
      </c>
      <c r="B136" s="2">
        <v>7.5111111111111102</v>
      </c>
      <c r="C136" s="2">
        <v>0</v>
      </c>
      <c r="D136" s="2">
        <v>5</v>
      </c>
      <c r="E136" s="2">
        <v>3.7622428656511402</v>
      </c>
      <c r="F136" s="2">
        <v>0</v>
      </c>
      <c r="G136" s="2">
        <v>7.5111111111111102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 t="s">
        <v>279</v>
      </c>
      <c r="B137" s="2">
        <v>9</v>
      </c>
      <c r="C137" s="2">
        <v>0</v>
      </c>
      <c r="D137" s="2">
        <v>6.8915770817410804</v>
      </c>
      <c r="E137" s="2">
        <v>0</v>
      </c>
      <c r="F137" s="2">
        <v>0</v>
      </c>
      <c r="G137" s="2">
        <v>9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 t="s">
        <v>281</v>
      </c>
      <c r="B138" s="2"/>
      <c r="C138" s="2"/>
      <c r="D138" s="2"/>
      <c r="E138" s="2"/>
      <c r="F138" s="2">
        <v>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 t="s">
        <v>283</v>
      </c>
      <c r="B139" s="2">
        <v>10</v>
      </c>
      <c r="C139" s="2">
        <v>0</v>
      </c>
      <c r="D139" s="2">
        <v>5</v>
      </c>
      <c r="E139" s="2"/>
      <c r="F139" s="2">
        <v>1</v>
      </c>
      <c r="G139" s="2">
        <v>10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 t="s">
        <v>285</v>
      </c>
      <c r="B140" s="2">
        <v>4.5555555555555598</v>
      </c>
      <c r="C140" s="2">
        <v>0</v>
      </c>
      <c r="D140" s="2">
        <v>5</v>
      </c>
      <c r="E140" s="2">
        <v>0</v>
      </c>
      <c r="F140" s="2">
        <v>0</v>
      </c>
      <c r="G140" s="2">
        <v>5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 t="s">
        <v>287</v>
      </c>
      <c r="B141" s="2">
        <v>10</v>
      </c>
      <c r="C141" s="2">
        <v>0</v>
      </c>
      <c r="D141" s="2">
        <v>5</v>
      </c>
      <c r="E141" s="2">
        <v>5.9240607992810004</v>
      </c>
      <c r="F141" s="2">
        <v>1</v>
      </c>
      <c r="G141" s="2">
        <v>10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 t="s">
        <v>289</v>
      </c>
      <c r="B142" s="2">
        <v>2.6111111111111098</v>
      </c>
      <c r="C142" s="2">
        <v>0</v>
      </c>
      <c r="D142" s="2">
        <v>5</v>
      </c>
      <c r="E142" s="2">
        <v>0</v>
      </c>
      <c r="F142" s="2">
        <v>0</v>
      </c>
      <c r="G142" s="2">
        <v>5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 t="s">
        <v>291</v>
      </c>
      <c r="B143" s="2">
        <v>7.2444444444444498</v>
      </c>
      <c r="C143" s="2">
        <v>0</v>
      </c>
      <c r="D143" s="2">
        <v>5</v>
      </c>
      <c r="E143" s="2">
        <v>8.4059953287820992</v>
      </c>
      <c r="F143" s="2">
        <v>0</v>
      </c>
      <c r="G143" s="2">
        <v>8.4059953287820992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 t="s">
        <v>293</v>
      </c>
      <c r="B144" s="2">
        <v>4.8555555555555596</v>
      </c>
      <c r="C144" s="2">
        <v>0</v>
      </c>
      <c r="D144" s="2">
        <v>5</v>
      </c>
      <c r="E144" s="2"/>
      <c r="F144" s="2">
        <v>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 t="s">
        <v>295</v>
      </c>
      <c r="B145" s="2">
        <v>5.18888888888889</v>
      </c>
      <c r="C145" s="2">
        <v>0</v>
      </c>
      <c r="D145" s="2">
        <v>5</v>
      </c>
      <c r="E145" s="2"/>
      <c r="F145" s="2">
        <v>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 t="s">
        <v>297</v>
      </c>
      <c r="B146" s="2">
        <v>8.06666666666667</v>
      </c>
      <c r="C146" s="2">
        <v>0</v>
      </c>
      <c r="D146" s="2">
        <v>5</v>
      </c>
      <c r="E146" s="2">
        <v>0.32035970284733201</v>
      </c>
      <c r="F146" s="2">
        <v>0</v>
      </c>
      <c r="G146" s="2">
        <v>8.06666666666667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 t="s">
        <v>299</v>
      </c>
      <c r="B147" s="2">
        <v>9.5555555555555607</v>
      </c>
      <c r="C147" s="2">
        <v>0</v>
      </c>
      <c r="D147" s="2">
        <v>5</v>
      </c>
      <c r="E147" s="2">
        <v>0.54194973608066199</v>
      </c>
      <c r="F147" s="2">
        <v>0</v>
      </c>
      <c r="G147" s="2">
        <v>9.5555555555555607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 t="s">
        <v>301</v>
      </c>
      <c r="B148" s="2">
        <v>7.6444444444444404</v>
      </c>
      <c r="C148" s="2">
        <v>0</v>
      </c>
      <c r="D148" s="2">
        <v>5</v>
      </c>
      <c r="E148" s="2"/>
      <c r="F148" s="2">
        <v>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 t="s">
        <v>303</v>
      </c>
      <c r="B149" s="2">
        <v>10</v>
      </c>
      <c r="C149" s="2">
        <v>0</v>
      </c>
      <c r="D149" s="2">
        <v>1.59851991259118</v>
      </c>
      <c r="E149" s="2">
        <v>0</v>
      </c>
      <c r="F149" s="2">
        <v>1</v>
      </c>
      <c r="G149" s="2">
        <v>10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 t="s">
        <v>305</v>
      </c>
      <c r="B150" s="2">
        <v>8.2888888888888896</v>
      </c>
      <c r="C150" s="2">
        <v>0</v>
      </c>
      <c r="D150" s="2">
        <v>5</v>
      </c>
      <c r="E150" s="2">
        <v>1.6396138846794299</v>
      </c>
      <c r="F150" s="2">
        <v>0</v>
      </c>
      <c r="G150" s="2">
        <v>8.2888888888888896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 t="s">
        <v>307</v>
      </c>
      <c r="B151" s="2">
        <v>2.9222222222222198</v>
      </c>
      <c r="C151" s="2">
        <v>0</v>
      </c>
      <c r="D151" s="2">
        <v>5</v>
      </c>
      <c r="E151" s="2"/>
      <c r="F151" s="2">
        <v>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 t="s">
        <v>309</v>
      </c>
      <c r="B152" s="2">
        <v>10</v>
      </c>
      <c r="C152" s="2">
        <v>0</v>
      </c>
      <c r="D152" s="2">
        <v>5</v>
      </c>
      <c r="E152" s="2"/>
      <c r="F152" s="2">
        <v>1</v>
      </c>
      <c r="G152" s="2">
        <v>10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 t="s">
        <v>311</v>
      </c>
      <c r="B153" s="2">
        <v>9.37777777777778</v>
      </c>
      <c r="C153" s="2">
        <v>0</v>
      </c>
      <c r="D153" s="2">
        <v>5</v>
      </c>
      <c r="E153" s="2"/>
      <c r="F153" s="2">
        <v>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 t="s">
        <v>313</v>
      </c>
      <c r="B154" s="2">
        <v>7.6555555555555603</v>
      </c>
      <c r="C154" s="2">
        <v>0</v>
      </c>
      <c r="D154" s="2">
        <v>9.5643120877911105</v>
      </c>
      <c r="E154" s="2">
        <v>0</v>
      </c>
      <c r="F154" s="2">
        <v>0</v>
      </c>
      <c r="G154" s="2">
        <v>9.5643120877911105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 t="s">
        <v>315</v>
      </c>
      <c r="B155" s="2">
        <v>10</v>
      </c>
      <c r="C155" s="2">
        <v>10</v>
      </c>
      <c r="D155" s="2">
        <v>10</v>
      </c>
      <c r="E155" s="2">
        <v>0</v>
      </c>
      <c r="F155" s="2">
        <v>3</v>
      </c>
      <c r="G155" s="2">
        <v>10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 t="s">
        <v>317</v>
      </c>
      <c r="B156" s="2">
        <v>7.3444444444444397</v>
      </c>
      <c r="C156" s="2">
        <v>0</v>
      </c>
      <c r="D156" s="2">
        <v>0</v>
      </c>
      <c r="E156" s="2">
        <v>1.85593575357588</v>
      </c>
      <c r="F156" s="2">
        <v>0</v>
      </c>
      <c r="G156" s="2">
        <v>7.3444444444444397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 t="s">
        <v>319</v>
      </c>
      <c r="B157" s="2">
        <v>10</v>
      </c>
      <c r="C157" s="2">
        <v>0</v>
      </c>
      <c r="D157" s="2">
        <v>0</v>
      </c>
      <c r="E157" s="2">
        <v>1.05587684757499</v>
      </c>
      <c r="F157" s="2">
        <v>1</v>
      </c>
      <c r="G157" s="2">
        <v>10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 t="s">
        <v>321</v>
      </c>
      <c r="B158" s="2">
        <v>7.81111111111111</v>
      </c>
      <c r="C158" s="2">
        <v>0</v>
      </c>
      <c r="D158" s="2">
        <v>5</v>
      </c>
      <c r="E158" s="2"/>
      <c r="F158" s="2">
        <v>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 t="s">
        <v>323</v>
      </c>
      <c r="B159" s="2">
        <v>6.6777777777777798</v>
      </c>
      <c r="C159" s="2">
        <v>0</v>
      </c>
      <c r="D159" s="2">
        <v>5</v>
      </c>
      <c r="E159" s="2"/>
      <c r="F159" s="2">
        <v>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 t="s">
        <v>325</v>
      </c>
      <c r="B160" s="2">
        <v>4.2444444444444498</v>
      </c>
      <c r="C160" s="2">
        <v>0</v>
      </c>
      <c r="D160" s="2">
        <v>5</v>
      </c>
      <c r="E160" s="2">
        <v>0</v>
      </c>
      <c r="F160" s="2">
        <v>0</v>
      </c>
      <c r="G160" s="2">
        <v>5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 t="s">
        <v>327</v>
      </c>
      <c r="B161" s="2">
        <v>2.8666666666666698</v>
      </c>
      <c r="C161" s="2">
        <v>0</v>
      </c>
      <c r="D161" s="2">
        <v>5</v>
      </c>
      <c r="E161" s="2">
        <v>0</v>
      </c>
      <c r="F161" s="2">
        <v>0</v>
      </c>
      <c r="G161" s="2">
        <v>5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 t="s">
        <v>329</v>
      </c>
      <c r="B162" s="2">
        <v>2.0222222222222199</v>
      </c>
      <c r="C162" s="2">
        <v>0</v>
      </c>
      <c r="D162" s="2">
        <v>5</v>
      </c>
      <c r="E162" s="2">
        <v>2.0806289593942902</v>
      </c>
      <c r="F162" s="2">
        <v>0</v>
      </c>
      <c r="G162" s="2">
        <v>5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 t="s">
        <v>331</v>
      </c>
      <c r="B163" s="2">
        <v>9.2222222222222197</v>
      </c>
      <c r="C163" s="2">
        <v>0</v>
      </c>
      <c r="D163" s="2">
        <v>5</v>
      </c>
      <c r="E163" s="2">
        <v>10</v>
      </c>
      <c r="F163" s="2">
        <v>1</v>
      </c>
      <c r="G163" s="2">
        <v>10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 t="s">
        <v>333</v>
      </c>
      <c r="B164" s="2">
        <v>6.0777777777777802</v>
      </c>
      <c r="C164" s="2">
        <v>0</v>
      </c>
      <c r="D164" s="2">
        <v>5</v>
      </c>
      <c r="E164" s="2"/>
      <c r="F164" s="2">
        <v>0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 t="s">
        <v>335</v>
      </c>
      <c r="B165" s="2">
        <v>10</v>
      </c>
      <c r="C165" s="2">
        <v>0</v>
      </c>
      <c r="D165" s="2">
        <v>1.9361914266712601</v>
      </c>
      <c r="E165" s="2">
        <v>0</v>
      </c>
      <c r="F165" s="2">
        <v>1</v>
      </c>
      <c r="G165" s="2">
        <v>10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 t="s">
        <v>337</v>
      </c>
      <c r="B166" s="2">
        <v>10</v>
      </c>
      <c r="C166" s="2">
        <v>0</v>
      </c>
      <c r="D166" s="2">
        <v>10</v>
      </c>
      <c r="E166" s="2">
        <v>4.4323545026570903</v>
      </c>
      <c r="F166" s="2">
        <v>2</v>
      </c>
      <c r="G166" s="2">
        <v>10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 t="s">
        <v>339</v>
      </c>
      <c r="B167" s="2">
        <v>9.5333333333333297</v>
      </c>
      <c r="C167" s="2">
        <v>0</v>
      </c>
      <c r="D167" s="2">
        <v>5</v>
      </c>
      <c r="E167" s="2"/>
      <c r="F167" s="2">
        <v>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 t="s">
        <v>341</v>
      </c>
      <c r="B168" s="2">
        <v>7.8666666666666698</v>
      </c>
      <c r="C168" s="2">
        <v>0</v>
      </c>
      <c r="D168" s="2">
        <v>5</v>
      </c>
      <c r="E168" s="2">
        <v>0</v>
      </c>
      <c r="F168" s="2">
        <v>0</v>
      </c>
      <c r="G168" s="2">
        <v>7.8666666666666698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 t="s">
        <v>343</v>
      </c>
      <c r="B169" s="2">
        <v>8.3888888888888893</v>
      </c>
      <c r="C169" s="2">
        <v>0</v>
      </c>
      <c r="D169" s="2">
        <v>5</v>
      </c>
      <c r="E169" s="2"/>
      <c r="F169" s="2">
        <v>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 t="s">
        <v>345</v>
      </c>
      <c r="B170" s="2">
        <v>7.6777777777777798</v>
      </c>
      <c r="C170" s="2">
        <v>0</v>
      </c>
      <c r="D170" s="2">
        <v>5</v>
      </c>
      <c r="E170" s="2"/>
      <c r="F170" s="2">
        <v>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 t="s">
        <v>347</v>
      </c>
      <c r="B171" s="2">
        <v>10</v>
      </c>
      <c r="C171" s="2">
        <v>0</v>
      </c>
      <c r="D171" s="2">
        <v>5</v>
      </c>
      <c r="E171" s="2"/>
      <c r="F171" s="2">
        <v>1</v>
      </c>
      <c r="G171" s="2">
        <v>10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 t="s">
        <v>349</v>
      </c>
      <c r="B172" s="2"/>
      <c r="C172" s="2"/>
      <c r="D172" s="2">
        <v>5</v>
      </c>
      <c r="E172" s="2"/>
      <c r="F172" s="2">
        <v>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 t="s">
        <v>351</v>
      </c>
      <c r="B173" s="2">
        <v>5.7666666666666702</v>
      </c>
      <c r="C173" s="2">
        <v>0</v>
      </c>
      <c r="D173" s="2">
        <v>5</v>
      </c>
      <c r="E173" s="2">
        <v>0</v>
      </c>
      <c r="F173" s="2">
        <v>0</v>
      </c>
      <c r="G173" s="2">
        <v>5.7666666666666702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 t="s">
        <v>353</v>
      </c>
      <c r="B174" s="2">
        <v>7.56666666666667</v>
      </c>
      <c r="C174" s="2">
        <v>0</v>
      </c>
      <c r="D174" s="2">
        <v>5</v>
      </c>
      <c r="E174" s="2">
        <v>0</v>
      </c>
      <c r="F174" s="2">
        <v>0</v>
      </c>
      <c r="G174" s="2">
        <v>7.56666666666667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 t="s">
        <v>355</v>
      </c>
      <c r="B175" s="2">
        <v>8.7888888888888896</v>
      </c>
      <c r="C175" s="2">
        <v>0</v>
      </c>
      <c r="D175" s="2">
        <v>5</v>
      </c>
      <c r="E175" s="2">
        <v>0</v>
      </c>
      <c r="F175" s="2">
        <v>0</v>
      </c>
      <c r="G175" s="2">
        <v>8.7888888888888896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 t="s">
        <v>357</v>
      </c>
      <c r="B176" s="2"/>
      <c r="C176" s="2"/>
      <c r="D176" s="2"/>
      <c r="E176" s="2"/>
      <c r="F176" s="2">
        <v>0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 t="s">
        <v>359</v>
      </c>
      <c r="B177" s="2">
        <v>8.6777777777777807</v>
      </c>
      <c r="C177" s="2">
        <v>0</v>
      </c>
      <c r="D177" s="2">
        <v>5</v>
      </c>
      <c r="E177" s="2">
        <v>4.0719954463460803</v>
      </c>
      <c r="F177" s="2">
        <v>0</v>
      </c>
      <c r="G177" s="2">
        <v>8.6777777777777807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 t="s">
        <v>361</v>
      </c>
      <c r="B178" s="2">
        <v>10</v>
      </c>
      <c r="C178" s="2">
        <v>0</v>
      </c>
      <c r="D178" s="2">
        <v>5</v>
      </c>
      <c r="E178" s="2">
        <v>10</v>
      </c>
      <c r="F178" s="2">
        <v>2</v>
      </c>
      <c r="G178" s="2">
        <v>10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 t="s">
        <v>363</v>
      </c>
      <c r="B179" s="2">
        <v>7.6666666666666696</v>
      </c>
      <c r="C179" s="2">
        <v>0</v>
      </c>
      <c r="D179" s="2">
        <v>0</v>
      </c>
      <c r="E179" s="2">
        <v>0</v>
      </c>
      <c r="F179" s="2">
        <v>0</v>
      </c>
      <c r="G179" s="2">
        <v>7.6666666666666696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 t="s">
        <v>365</v>
      </c>
      <c r="B180" s="2">
        <v>3.7111111111111099</v>
      </c>
      <c r="C180" s="2">
        <v>0</v>
      </c>
      <c r="D180" s="2">
        <v>5</v>
      </c>
      <c r="E180" s="2"/>
      <c r="F180" s="2">
        <v>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 t="s">
        <v>367</v>
      </c>
      <c r="B181" s="2">
        <v>4.25555555555556</v>
      </c>
      <c r="C181" s="2">
        <v>0</v>
      </c>
      <c r="D181" s="2">
        <v>5</v>
      </c>
      <c r="E181" s="2"/>
      <c r="F181" s="2">
        <v>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 t="s">
        <v>369</v>
      </c>
      <c r="B182" s="2">
        <v>8.12222222222222</v>
      </c>
      <c r="C182" s="2">
        <v>0</v>
      </c>
      <c r="D182" s="2">
        <v>5</v>
      </c>
      <c r="E182" s="2">
        <v>0.66775711140894101</v>
      </c>
      <c r="F182" s="2">
        <v>0</v>
      </c>
      <c r="G182" s="2">
        <v>8.12222222222222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 t="s">
        <v>371</v>
      </c>
      <c r="B183" s="2"/>
      <c r="C183" s="2"/>
      <c r="D183" s="2">
        <v>5</v>
      </c>
      <c r="E183" s="2"/>
      <c r="F183" s="2">
        <v>0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 t="s">
        <v>373</v>
      </c>
      <c r="B184" s="2">
        <v>10</v>
      </c>
      <c r="C184" s="2">
        <v>0</v>
      </c>
      <c r="D184" s="2">
        <v>5</v>
      </c>
      <c r="E184" s="2">
        <v>0</v>
      </c>
      <c r="F184" s="2">
        <v>1</v>
      </c>
      <c r="G184" s="2">
        <v>10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 t="s">
        <v>375</v>
      </c>
      <c r="B185" s="2">
        <v>7.1</v>
      </c>
      <c r="C185" s="2">
        <v>0</v>
      </c>
      <c r="D185" s="2">
        <v>5</v>
      </c>
      <c r="E185" s="2"/>
      <c r="F185" s="2">
        <v>0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 t="s">
        <v>377</v>
      </c>
      <c r="B186" s="2"/>
      <c r="C186" s="2"/>
      <c r="D186" s="2"/>
      <c r="E186" s="2"/>
      <c r="F186" s="2">
        <v>0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 t="s">
        <v>379</v>
      </c>
      <c r="B187" s="2">
        <v>7.0333333333333297</v>
      </c>
      <c r="C187" s="2">
        <v>0</v>
      </c>
      <c r="D187" s="2"/>
      <c r="E187" s="2"/>
      <c r="F187" s="2">
        <v>0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 t="s">
        <v>381</v>
      </c>
      <c r="B188" s="2">
        <v>10</v>
      </c>
      <c r="C188" s="2">
        <v>0</v>
      </c>
      <c r="D188" s="2">
        <v>10</v>
      </c>
      <c r="E188" s="2">
        <v>0</v>
      </c>
      <c r="F188" s="2">
        <v>2</v>
      </c>
      <c r="G188" s="2">
        <v>10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 t="s">
        <v>383</v>
      </c>
      <c r="B189" s="2">
        <v>7.7888888888888896</v>
      </c>
      <c r="C189" s="2">
        <v>0</v>
      </c>
      <c r="D189" s="2">
        <v>5</v>
      </c>
      <c r="E189" s="2">
        <v>1.5752423370528701</v>
      </c>
      <c r="F189" s="2">
        <v>0</v>
      </c>
      <c r="G189" s="2">
        <v>7.7888888888888896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 t="s">
        <v>385</v>
      </c>
      <c r="B190" s="2">
        <v>9.3888888888888893</v>
      </c>
      <c r="C190" s="2">
        <v>0</v>
      </c>
      <c r="D190" s="2">
        <v>5</v>
      </c>
      <c r="E190" s="2"/>
      <c r="F190" s="2">
        <v>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 t="s">
        <v>387</v>
      </c>
      <c r="B191" s="2">
        <v>10</v>
      </c>
      <c r="C191" s="2">
        <v>0</v>
      </c>
      <c r="D191" s="2">
        <v>10</v>
      </c>
      <c r="E191" s="2">
        <v>2.1415334004219799</v>
      </c>
      <c r="F191" s="2">
        <v>2</v>
      </c>
      <c r="G191" s="2">
        <v>10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B1:G191">
    <cfRule type="expression" dxfId="95" priority="1">
      <formula>B1=""</formula>
    </cfRule>
    <cfRule type="cellIs" dxfId="94" priority="2" operator="between">
      <formula>0</formula>
      <formula>6.9999</formula>
    </cfRule>
    <cfRule type="cellIs" dxfId="93" priority="3" operator="between">
      <formula>7</formula>
      <formula>9.99</formula>
    </cfRule>
    <cfRule type="expression" dxfId="92" priority="4">
      <formula>B1=10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FFFF00"/>
  </sheetPr>
  <dimension ref="A1:CG191"/>
  <sheetViews>
    <sheetView workbookViewId="0"/>
    <sheetView workbookViewId="1"/>
  </sheetViews>
  <sheetFormatPr baseColWidth="10" defaultColWidth="8.7109375" defaultRowHeight="16" x14ac:dyDescent="0.2"/>
  <cols>
    <col min="1" max="1" width="10.7109375" customWidth="1"/>
  </cols>
  <sheetData>
    <row r="1" spans="1:85" ht="150" customHeight="1" x14ac:dyDescent="0.2">
      <c r="A1" s="1" t="s">
        <v>1</v>
      </c>
      <c r="B1" s="1" t="s">
        <v>515</v>
      </c>
      <c r="C1" s="1" t="s">
        <v>516</v>
      </c>
      <c r="D1" s="1" t="s">
        <v>517</v>
      </c>
      <c r="E1" s="1" t="s">
        <v>518</v>
      </c>
      <c r="F1" s="1" t="s">
        <v>519</v>
      </c>
      <c r="G1" s="1" t="s">
        <v>520</v>
      </c>
      <c r="H1" s="1" t="s">
        <v>521</v>
      </c>
      <c r="I1" s="1" t="s">
        <v>522</v>
      </c>
      <c r="J1" s="1" t="s">
        <v>523</v>
      </c>
      <c r="K1" s="1" t="s">
        <v>524</v>
      </c>
      <c r="L1" s="1" t="s">
        <v>525</v>
      </c>
      <c r="M1" s="1" t="s">
        <v>526</v>
      </c>
      <c r="N1" s="1" t="s">
        <v>527</v>
      </c>
      <c r="O1" s="1" t="s">
        <v>528</v>
      </c>
      <c r="P1" s="1" t="s">
        <v>529</v>
      </c>
      <c r="Q1" s="1" t="s">
        <v>530</v>
      </c>
      <c r="R1" s="1" t="s">
        <v>531</v>
      </c>
      <c r="S1" s="1" t="s">
        <v>532</v>
      </c>
      <c r="T1" s="1" t="s">
        <v>533</v>
      </c>
      <c r="U1" s="1" t="s">
        <v>534</v>
      </c>
      <c r="V1" s="1" t="s">
        <v>535</v>
      </c>
      <c r="W1" s="1" t="s">
        <v>536</v>
      </c>
      <c r="X1" s="1" t="s">
        <v>537</v>
      </c>
      <c r="Y1" s="1" t="s">
        <v>538</v>
      </c>
      <c r="Z1" s="1" t="s">
        <v>539</v>
      </c>
      <c r="AA1" s="1" t="s">
        <v>540</v>
      </c>
      <c r="AB1" s="1" t="s">
        <v>541</v>
      </c>
      <c r="AC1" s="1" t="s">
        <v>542</v>
      </c>
      <c r="AD1" s="1" t="s">
        <v>543</v>
      </c>
      <c r="AE1" s="1" t="s">
        <v>544</v>
      </c>
      <c r="AF1" s="1" t="s">
        <v>545</v>
      </c>
      <c r="AG1" s="1" t="s">
        <v>546</v>
      </c>
      <c r="AH1" s="1" t="s">
        <v>547</v>
      </c>
      <c r="AI1" s="1" t="s">
        <v>548</v>
      </c>
      <c r="AJ1" s="1" t="s">
        <v>549</v>
      </c>
      <c r="AK1" s="1" t="s">
        <v>550</v>
      </c>
      <c r="AL1" s="1" t="s">
        <v>551</v>
      </c>
      <c r="AM1" s="1" t="s">
        <v>552</v>
      </c>
      <c r="AN1" s="1" t="s">
        <v>553</v>
      </c>
      <c r="AO1" s="1" t="s">
        <v>554</v>
      </c>
      <c r="AP1" s="1" t="s">
        <v>555</v>
      </c>
      <c r="AQ1" s="1" t="s">
        <v>556</v>
      </c>
      <c r="AR1" s="1" t="s">
        <v>557</v>
      </c>
      <c r="AS1" s="1" t="s">
        <v>558</v>
      </c>
      <c r="AT1" s="1" t="s">
        <v>559</v>
      </c>
      <c r="AU1" s="1" t="s">
        <v>560</v>
      </c>
      <c r="AV1" s="1" t="s">
        <v>561</v>
      </c>
      <c r="AW1" s="1" t="s">
        <v>562</v>
      </c>
      <c r="AX1" s="1" t="s">
        <v>563</v>
      </c>
      <c r="AY1" s="1" t="s">
        <v>564</v>
      </c>
      <c r="AZ1" s="1" t="s">
        <v>565</v>
      </c>
      <c r="BA1" s="1" t="s">
        <v>566</v>
      </c>
      <c r="BB1" s="1" t="s">
        <v>567</v>
      </c>
      <c r="BC1" s="1" t="s">
        <v>568</v>
      </c>
      <c r="BD1" s="1" t="s">
        <v>569</v>
      </c>
      <c r="BE1" s="1" t="s">
        <v>570</v>
      </c>
      <c r="BF1" t="s">
        <v>571</v>
      </c>
      <c r="BG1" t="s">
        <v>572</v>
      </c>
      <c r="BH1" t="s">
        <v>573</v>
      </c>
      <c r="BI1" t="s">
        <v>574</v>
      </c>
      <c r="BJ1" t="s">
        <v>575</v>
      </c>
      <c r="BK1" t="s">
        <v>576</v>
      </c>
      <c r="BL1" t="s">
        <v>577</v>
      </c>
      <c r="BM1" t="s">
        <v>578</v>
      </c>
      <c r="BN1" t="s">
        <v>579</v>
      </c>
      <c r="BO1" t="s">
        <v>580</v>
      </c>
      <c r="BP1" t="s">
        <v>581</v>
      </c>
      <c r="BQ1" t="s">
        <v>582</v>
      </c>
      <c r="BR1" t="s">
        <v>583</v>
      </c>
      <c r="BS1" t="s">
        <v>584</v>
      </c>
      <c r="BT1" t="s">
        <v>585</v>
      </c>
      <c r="BU1" t="s">
        <v>586</v>
      </c>
      <c r="BV1" t="s">
        <v>587</v>
      </c>
      <c r="BW1" t="s">
        <v>588</v>
      </c>
      <c r="BX1" t="s">
        <v>589</v>
      </c>
      <c r="BY1" t="s">
        <v>590</v>
      </c>
      <c r="BZ1" t="s">
        <v>591</v>
      </c>
      <c r="CA1" t="s">
        <v>592</v>
      </c>
      <c r="CB1" t="s">
        <v>593</v>
      </c>
      <c r="CC1" t="s">
        <v>594</v>
      </c>
      <c r="CD1" t="s">
        <v>595</v>
      </c>
      <c r="CE1" t="s">
        <v>596</v>
      </c>
      <c r="CF1" t="s">
        <v>597</v>
      </c>
      <c r="CG1" t="s">
        <v>598</v>
      </c>
    </row>
    <row r="2" spans="1:85" x14ac:dyDescent="0.2">
      <c r="A2" s="2" t="s">
        <v>9</v>
      </c>
      <c r="B2" s="2">
        <v>32.299999999999997</v>
      </c>
      <c r="C2" s="2">
        <v>7.54</v>
      </c>
      <c r="D2" s="2">
        <v>0</v>
      </c>
      <c r="E2" s="2">
        <v>0.2</v>
      </c>
      <c r="F2" s="2"/>
      <c r="G2" s="2"/>
      <c r="H2" s="2">
        <v>0.2</v>
      </c>
      <c r="I2" s="2">
        <v>0.3</v>
      </c>
      <c r="J2" s="2">
        <v>0.2</v>
      </c>
      <c r="K2" s="2">
        <v>0</v>
      </c>
      <c r="L2" s="2">
        <v>28400000</v>
      </c>
      <c r="M2" s="2">
        <v>2562</v>
      </c>
      <c r="N2" s="2">
        <v>2536</v>
      </c>
      <c r="O2" s="2">
        <v>2336</v>
      </c>
      <c r="P2" s="2">
        <v>26</v>
      </c>
      <c r="Q2" s="2">
        <v>9.1549295774647898E-4</v>
      </c>
      <c r="R2" s="2">
        <v>9.6746575342465597</v>
      </c>
      <c r="S2" s="2">
        <v>0.96746575342465702</v>
      </c>
      <c r="T2" s="2">
        <v>-25.096440469928101</v>
      </c>
      <c r="U2" s="2">
        <v>-64.818178176039297</v>
      </c>
      <c r="V2" s="2">
        <v>0</v>
      </c>
      <c r="W2" s="2">
        <v>0</v>
      </c>
      <c r="X2" s="2"/>
      <c r="Y2" s="2"/>
      <c r="Z2" s="2"/>
      <c r="AA2" s="2"/>
      <c r="AB2" s="2">
        <v>20210119</v>
      </c>
      <c r="AC2" s="2"/>
      <c r="AD2" s="2">
        <v>22.22</v>
      </c>
      <c r="AE2" s="2"/>
      <c r="AF2" s="2">
        <v>0</v>
      </c>
      <c r="AG2" s="2"/>
      <c r="AH2" s="2">
        <v>25.64</v>
      </c>
      <c r="AI2" s="2"/>
      <c r="AJ2" s="2"/>
      <c r="AK2" s="2">
        <v>8.8892307692307693</v>
      </c>
      <c r="AL2" s="2">
        <v>10</v>
      </c>
      <c r="AM2" s="2">
        <v>0</v>
      </c>
      <c r="AN2" s="2">
        <v>6.8</v>
      </c>
      <c r="AO2" s="2"/>
      <c r="AP2" s="2" t="s">
        <v>599</v>
      </c>
      <c r="AQ2" s="2" t="s">
        <v>423</v>
      </c>
      <c r="AR2" s="2" t="s">
        <v>600</v>
      </c>
      <c r="AS2" s="2" t="s">
        <v>416</v>
      </c>
      <c r="AT2" s="2" t="s">
        <v>601</v>
      </c>
      <c r="AU2" s="2" t="s">
        <v>602</v>
      </c>
      <c r="AV2" s="2" t="s">
        <v>603</v>
      </c>
      <c r="AW2" s="2" t="s">
        <v>416</v>
      </c>
      <c r="AX2" s="2" t="s">
        <v>603</v>
      </c>
      <c r="AY2" s="2" t="s">
        <v>416</v>
      </c>
      <c r="AZ2" s="2" t="s">
        <v>604</v>
      </c>
      <c r="BA2" s="2" t="s">
        <v>416</v>
      </c>
      <c r="BB2" s="2" t="s">
        <v>605</v>
      </c>
      <c r="BC2" s="2" t="s">
        <v>416</v>
      </c>
      <c r="BD2" s="2" t="s">
        <v>606</v>
      </c>
      <c r="BE2" s="2" t="s">
        <v>416</v>
      </c>
      <c r="BF2" t="s">
        <v>607</v>
      </c>
      <c r="BG2" t="s">
        <v>419</v>
      </c>
      <c r="BH2" t="s">
        <v>608</v>
      </c>
      <c r="BI2" t="s">
        <v>416</v>
      </c>
      <c r="BJ2" t="s">
        <v>609</v>
      </c>
      <c r="BK2" t="s">
        <v>423</v>
      </c>
      <c r="BL2" t="s">
        <v>610</v>
      </c>
      <c r="BM2" t="s">
        <v>416</v>
      </c>
      <c r="BN2" t="s">
        <v>611</v>
      </c>
      <c r="BO2" t="s">
        <v>423</v>
      </c>
      <c r="BP2" t="s">
        <v>612</v>
      </c>
      <c r="BQ2" t="s">
        <v>602</v>
      </c>
      <c r="BR2" t="s">
        <v>613</v>
      </c>
      <c r="BS2" t="s">
        <v>423</v>
      </c>
      <c r="BT2" t="s">
        <v>607</v>
      </c>
      <c r="BU2" t="s">
        <v>419</v>
      </c>
      <c r="BV2">
        <v>1.1000000000000001</v>
      </c>
      <c r="BW2" t="s">
        <v>423</v>
      </c>
      <c r="BX2">
        <v>0</v>
      </c>
      <c r="BY2" t="s">
        <v>423</v>
      </c>
      <c r="BZ2">
        <v>4.2</v>
      </c>
      <c r="CA2" t="s">
        <v>602</v>
      </c>
      <c r="CB2" t="s">
        <v>614</v>
      </c>
      <c r="CC2" t="s">
        <v>423</v>
      </c>
      <c r="CD2" t="s">
        <v>615</v>
      </c>
      <c r="CE2" t="s">
        <v>416</v>
      </c>
      <c r="CF2">
        <v>10</v>
      </c>
      <c r="CG2">
        <v>0</v>
      </c>
    </row>
    <row r="3" spans="1:85" x14ac:dyDescent="0.2">
      <c r="A3" s="2" t="s">
        <v>11</v>
      </c>
      <c r="B3" s="2">
        <v>25.2</v>
      </c>
      <c r="C3" s="2">
        <v>8.9600000000000009</v>
      </c>
      <c r="D3" s="2">
        <v>0.3</v>
      </c>
      <c r="E3" s="2">
        <v>0.2</v>
      </c>
      <c r="F3" s="2"/>
      <c r="G3" s="2"/>
      <c r="H3" s="2">
        <v>1</v>
      </c>
      <c r="I3" s="2">
        <v>0.6</v>
      </c>
      <c r="J3" s="2">
        <v>0.5</v>
      </c>
      <c r="K3" s="2">
        <v>4.7619047619047397</v>
      </c>
      <c r="L3" s="2">
        <v>12799293</v>
      </c>
      <c r="M3" s="2">
        <v>583</v>
      </c>
      <c r="N3" s="2">
        <v>564</v>
      </c>
      <c r="O3" s="2">
        <v>431</v>
      </c>
      <c r="P3" s="2">
        <v>19</v>
      </c>
      <c r="Q3" s="2">
        <v>1.4844569930542301E-3</v>
      </c>
      <c r="R3" s="2">
        <v>35.266821345707697</v>
      </c>
      <c r="S3" s="2">
        <v>3.5266821345707702</v>
      </c>
      <c r="T3" s="2">
        <v>78.272082527401693</v>
      </c>
      <c r="U3" s="2">
        <v>36.847998346310199</v>
      </c>
      <c r="V3" s="2">
        <v>5.2181388351601097</v>
      </c>
      <c r="W3" s="2">
        <v>2.4565332230873498</v>
      </c>
      <c r="X3" s="2"/>
      <c r="Y3" s="2"/>
      <c r="Z3" s="2"/>
      <c r="AA3" s="2"/>
      <c r="AB3" s="2">
        <v>20210119</v>
      </c>
      <c r="AC3" s="2"/>
      <c r="AD3" s="2">
        <v>48.89</v>
      </c>
      <c r="AE3" s="2"/>
      <c r="AF3" s="2">
        <v>0</v>
      </c>
      <c r="AG3" s="2"/>
      <c r="AH3" s="2">
        <v>56.41</v>
      </c>
      <c r="AI3" s="2"/>
      <c r="AJ3" s="2"/>
      <c r="AK3" s="2">
        <v>4.7861538461538498</v>
      </c>
      <c r="AL3" s="2">
        <v>10</v>
      </c>
      <c r="AM3" s="2">
        <v>0</v>
      </c>
      <c r="AN3" s="2">
        <v>5.6</v>
      </c>
      <c r="AO3" s="2"/>
      <c r="AP3" s="2" t="s">
        <v>616</v>
      </c>
      <c r="AQ3" s="2" t="s">
        <v>423</v>
      </c>
      <c r="AR3" s="2" t="s">
        <v>617</v>
      </c>
      <c r="AS3" s="2" t="s">
        <v>602</v>
      </c>
      <c r="AT3" s="2" t="s">
        <v>618</v>
      </c>
      <c r="AU3" s="2" t="s">
        <v>602</v>
      </c>
      <c r="AV3" s="2" t="s">
        <v>619</v>
      </c>
      <c r="AW3" s="2" t="s">
        <v>423</v>
      </c>
      <c r="AX3" s="2" t="s">
        <v>620</v>
      </c>
      <c r="AY3" s="2" t="s">
        <v>602</v>
      </c>
      <c r="AZ3" s="2" t="s">
        <v>604</v>
      </c>
      <c r="BA3" s="2" t="s">
        <v>416</v>
      </c>
      <c r="BB3" s="2" t="s">
        <v>621</v>
      </c>
      <c r="BC3" s="2" t="s">
        <v>602</v>
      </c>
      <c r="BD3" s="2" t="s">
        <v>622</v>
      </c>
      <c r="BE3" s="2" t="s">
        <v>416</v>
      </c>
      <c r="BF3" t="s">
        <v>607</v>
      </c>
      <c r="BG3" t="s">
        <v>419</v>
      </c>
      <c r="BH3" t="s">
        <v>623</v>
      </c>
      <c r="BI3" t="s">
        <v>416</v>
      </c>
      <c r="BJ3" t="s">
        <v>624</v>
      </c>
      <c r="BK3" t="s">
        <v>423</v>
      </c>
      <c r="BL3" t="s">
        <v>607</v>
      </c>
      <c r="BM3" t="s">
        <v>419</v>
      </c>
      <c r="BN3" t="s">
        <v>625</v>
      </c>
      <c r="BO3" t="s">
        <v>423</v>
      </c>
      <c r="BP3" t="s">
        <v>626</v>
      </c>
      <c r="BQ3" t="s">
        <v>423</v>
      </c>
      <c r="BR3" t="s">
        <v>627</v>
      </c>
      <c r="BS3" t="s">
        <v>602</v>
      </c>
      <c r="BT3" t="s">
        <v>628</v>
      </c>
      <c r="BU3" t="s">
        <v>602</v>
      </c>
      <c r="BV3">
        <v>3.2</v>
      </c>
      <c r="BW3" t="s">
        <v>602</v>
      </c>
      <c r="BX3">
        <v>0</v>
      </c>
      <c r="BY3" t="s">
        <v>423</v>
      </c>
      <c r="BZ3">
        <v>4.0999999999999996</v>
      </c>
      <c r="CA3" t="s">
        <v>602</v>
      </c>
      <c r="CB3" t="s">
        <v>614</v>
      </c>
      <c r="CC3" t="s">
        <v>423</v>
      </c>
      <c r="CD3" t="s">
        <v>629</v>
      </c>
      <c r="CE3" t="s">
        <v>419</v>
      </c>
      <c r="CF3">
        <v>9</v>
      </c>
      <c r="CG3">
        <v>0</v>
      </c>
    </row>
    <row r="4" spans="1:85" x14ac:dyDescent="0.2">
      <c r="A4" s="2" t="s">
        <v>13</v>
      </c>
      <c r="B4" s="2">
        <v>52.9</v>
      </c>
      <c r="C4" s="2">
        <v>3.42</v>
      </c>
      <c r="D4" s="2">
        <v>0</v>
      </c>
      <c r="E4" s="2">
        <v>0.6</v>
      </c>
      <c r="F4" s="2"/>
      <c r="G4" s="2"/>
      <c r="H4" s="2">
        <v>0.5</v>
      </c>
      <c r="I4" s="2">
        <v>0</v>
      </c>
      <c r="J4" s="2">
        <v>0.3</v>
      </c>
      <c r="K4" s="2">
        <v>0</v>
      </c>
      <c r="L4" s="2">
        <v>3639453</v>
      </c>
      <c r="M4" s="2">
        <v>1628</v>
      </c>
      <c r="N4" s="2">
        <v>1583</v>
      </c>
      <c r="O4" s="2">
        <v>1270</v>
      </c>
      <c r="P4" s="2">
        <v>45</v>
      </c>
      <c r="Q4" s="2">
        <v>1.2364495433791801E-2</v>
      </c>
      <c r="R4" s="2">
        <v>28.188976377952699</v>
      </c>
      <c r="S4" s="2">
        <v>2.8188976377952701</v>
      </c>
      <c r="T4" s="2">
        <v>-21.0476079731</v>
      </c>
      <c r="U4" s="2">
        <v>33.583278059448403</v>
      </c>
      <c r="V4" s="2">
        <v>0</v>
      </c>
      <c r="W4" s="2">
        <v>2.2388852039632301</v>
      </c>
      <c r="X4" s="2"/>
      <c r="Y4" s="2"/>
      <c r="Z4" s="2"/>
      <c r="AA4" s="2"/>
      <c r="AB4" s="2">
        <v>20210119</v>
      </c>
      <c r="AC4" s="2"/>
      <c r="AD4" s="2">
        <v>64.11</v>
      </c>
      <c r="AE4" s="2"/>
      <c r="AF4" s="2">
        <v>50</v>
      </c>
      <c r="AG4" s="2"/>
      <c r="AH4" s="2">
        <v>66.28</v>
      </c>
      <c r="AI4" s="2"/>
      <c r="AJ4" s="2"/>
      <c r="AK4" s="2">
        <v>2.44461538461539</v>
      </c>
      <c r="AL4" s="2">
        <v>5</v>
      </c>
      <c r="AM4" s="2">
        <v>0</v>
      </c>
      <c r="AN4" s="2">
        <v>4.2</v>
      </c>
      <c r="AO4" s="2"/>
      <c r="AP4" s="2" t="s">
        <v>630</v>
      </c>
      <c r="AQ4" s="2" t="s">
        <v>416</v>
      </c>
      <c r="AR4" s="2" t="s">
        <v>631</v>
      </c>
      <c r="AS4" s="2" t="s">
        <v>602</v>
      </c>
      <c r="AT4" s="2" t="s">
        <v>601</v>
      </c>
      <c r="AU4" s="2" t="s">
        <v>602</v>
      </c>
      <c r="AV4" s="2" t="s">
        <v>619</v>
      </c>
      <c r="AW4" s="2" t="s">
        <v>423</v>
      </c>
      <c r="AX4" s="2" t="s">
        <v>632</v>
      </c>
      <c r="AY4" s="2" t="s">
        <v>602</v>
      </c>
      <c r="AZ4" s="2" t="s">
        <v>633</v>
      </c>
      <c r="BA4" s="2" t="s">
        <v>602</v>
      </c>
      <c r="BB4" s="2" t="s">
        <v>621</v>
      </c>
      <c r="BC4" s="2" t="s">
        <v>602</v>
      </c>
      <c r="BD4" s="2" t="s">
        <v>634</v>
      </c>
      <c r="BE4" s="2" t="s">
        <v>416</v>
      </c>
      <c r="BF4" t="s">
        <v>635</v>
      </c>
      <c r="BG4" t="s">
        <v>602</v>
      </c>
      <c r="BH4" t="s">
        <v>636</v>
      </c>
      <c r="BI4" t="s">
        <v>423</v>
      </c>
      <c r="BJ4" t="s">
        <v>624</v>
      </c>
      <c r="BK4" t="s">
        <v>423</v>
      </c>
      <c r="BL4" t="s">
        <v>607</v>
      </c>
      <c r="BM4" t="s">
        <v>419</v>
      </c>
      <c r="BN4" t="s">
        <v>607</v>
      </c>
      <c r="BO4" t="s">
        <v>419</v>
      </c>
      <c r="BP4" t="s">
        <v>626</v>
      </c>
      <c r="BQ4" t="s">
        <v>423</v>
      </c>
      <c r="BR4" t="s">
        <v>627</v>
      </c>
      <c r="BS4" t="s">
        <v>602</v>
      </c>
      <c r="BT4" t="s">
        <v>637</v>
      </c>
      <c r="BU4" t="s">
        <v>423</v>
      </c>
      <c r="BV4">
        <v>1.6</v>
      </c>
      <c r="BW4" t="s">
        <v>423</v>
      </c>
      <c r="BX4">
        <v>0</v>
      </c>
      <c r="BY4" t="s">
        <v>423</v>
      </c>
      <c r="BZ4">
        <v>2.8</v>
      </c>
      <c r="CA4" t="s">
        <v>602</v>
      </c>
      <c r="CB4" t="s">
        <v>607</v>
      </c>
      <c r="CC4" t="s">
        <v>419</v>
      </c>
      <c r="CD4" t="s">
        <v>629</v>
      </c>
      <c r="CE4" t="s">
        <v>419</v>
      </c>
      <c r="CF4">
        <v>5.5</v>
      </c>
      <c r="CG4">
        <v>0</v>
      </c>
    </row>
    <row r="5" spans="1:85" x14ac:dyDescent="0.2">
      <c r="A5" s="2" t="s">
        <v>15</v>
      </c>
      <c r="B5" s="2">
        <v>46.7</v>
      </c>
      <c r="C5" s="2">
        <v>4.66</v>
      </c>
      <c r="D5" s="2">
        <v>0</v>
      </c>
      <c r="E5" s="2">
        <v>0.9</v>
      </c>
      <c r="F5" s="2"/>
      <c r="G5" s="2"/>
      <c r="H5" s="2">
        <v>0.5</v>
      </c>
      <c r="I5" s="2">
        <v>0.5</v>
      </c>
      <c r="J5" s="2">
        <v>0.5</v>
      </c>
      <c r="K5" s="2">
        <v>4.7619047619047397</v>
      </c>
      <c r="L5" s="2">
        <v>4798491</v>
      </c>
      <c r="M5" s="2">
        <v>1412</v>
      </c>
      <c r="N5" s="2">
        <v>1303</v>
      </c>
      <c r="O5" s="2">
        <v>740</v>
      </c>
      <c r="P5" s="2">
        <v>109</v>
      </c>
      <c r="Q5" s="2">
        <v>2.2715474510632602E-2</v>
      </c>
      <c r="R5" s="2">
        <v>90.810810810810807</v>
      </c>
      <c r="S5" s="2">
        <v>9.0810810810810807</v>
      </c>
      <c r="T5" s="2">
        <v>62.930571538166497</v>
      </c>
      <c r="U5" s="2">
        <v>104.86845182478299</v>
      </c>
      <c r="V5" s="2">
        <v>4.1953714358777701</v>
      </c>
      <c r="W5" s="2">
        <v>6.9912301216521797</v>
      </c>
      <c r="X5" s="2"/>
      <c r="Y5" s="2"/>
      <c r="Z5" s="2"/>
      <c r="AA5" s="2"/>
      <c r="AB5" s="2">
        <v>20210119</v>
      </c>
      <c r="AC5" s="2"/>
      <c r="AD5" s="2">
        <v>57.56</v>
      </c>
      <c r="AE5" s="2"/>
      <c r="AF5" s="2">
        <v>50</v>
      </c>
      <c r="AG5" s="2"/>
      <c r="AH5" s="2">
        <v>58.72</v>
      </c>
      <c r="AI5" s="2"/>
      <c r="AJ5" s="2"/>
      <c r="AK5" s="2">
        <v>3.4523076923076901</v>
      </c>
      <c r="AL5" s="2">
        <v>5</v>
      </c>
      <c r="AM5" s="2">
        <v>0</v>
      </c>
      <c r="AN5" s="2">
        <v>2.5</v>
      </c>
      <c r="AO5" s="2"/>
      <c r="AP5" s="2" t="s">
        <v>638</v>
      </c>
      <c r="AQ5" s="2" t="s">
        <v>416</v>
      </c>
      <c r="AR5" s="2" t="s">
        <v>639</v>
      </c>
      <c r="AS5" s="2" t="s">
        <v>602</v>
      </c>
      <c r="AT5" s="2" t="s">
        <v>618</v>
      </c>
      <c r="AU5" s="2" t="s">
        <v>602</v>
      </c>
      <c r="AV5" s="2" t="s">
        <v>640</v>
      </c>
      <c r="AW5" s="2" t="s">
        <v>602</v>
      </c>
      <c r="AX5" s="2" t="s">
        <v>603</v>
      </c>
      <c r="AY5" s="2" t="s">
        <v>416</v>
      </c>
      <c r="AZ5" s="2" t="s">
        <v>604</v>
      </c>
      <c r="BA5" s="2" t="s">
        <v>416</v>
      </c>
      <c r="BB5" s="2" t="s">
        <v>641</v>
      </c>
      <c r="BC5" s="2" t="s">
        <v>423</v>
      </c>
      <c r="BD5" s="2" t="s">
        <v>642</v>
      </c>
      <c r="BE5" s="2" t="s">
        <v>416</v>
      </c>
      <c r="BF5" t="s">
        <v>607</v>
      </c>
      <c r="BG5" t="s">
        <v>419</v>
      </c>
      <c r="BH5" t="s">
        <v>643</v>
      </c>
      <c r="BI5" t="s">
        <v>602</v>
      </c>
      <c r="BJ5" t="s">
        <v>624</v>
      </c>
      <c r="BK5" t="s">
        <v>423</v>
      </c>
      <c r="BL5" t="s">
        <v>607</v>
      </c>
      <c r="BM5" t="s">
        <v>419</v>
      </c>
      <c r="BN5" t="s">
        <v>607</v>
      </c>
      <c r="BO5" t="s">
        <v>419</v>
      </c>
      <c r="BP5" t="s">
        <v>626</v>
      </c>
      <c r="BQ5" t="s">
        <v>423</v>
      </c>
      <c r="BR5" t="s">
        <v>613</v>
      </c>
      <c r="BS5" t="s">
        <v>423</v>
      </c>
      <c r="BT5" t="s">
        <v>637</v>
      </c>
      <c r="BU5" t="s">
        <v>423</v>
      </c>
      <c r="BV5">
        <v>0</v>
      </c>
      <c r="BW5" t="s">
        <v>423</v>
      </c>
      <c r="BX5">
        <v>0</v>
      </c>
      <c r="BY5" t="s">
        <v>423</v>
      </c>
      <c r="BZ5">
        <v>0</v>
      </c>
      <c r="CA5" t="s">
        <v>423</v>
      </c>
      <c r="CB5" t="s">
        <v>607</v>
      </c>
      <c r="CC5" t="s">
        <v>419</v>
      </c>
      <c r="CD5" t="s">
        <v>629</v>
      </c>
      <c r="CE5" t="s">
        <v>419</v>
      </c>
      <c r="CF5">
        <v>1.25</v>
      </c>
      <c r="CG5">
        <v>10</v>
      </c>
    </row>
    <row r="6" spans="1:85" x14ac:dyDescent="0.2">
      <c r="A6" s="2" t="s">
        <v>17</v>
      </c>
      <c r="B6" s="2">
        <v>58.6</v>
      </c>
      <c r="C6" s="2">
        <v>2.2799999999999998</v>
      </c>
      <c r="D6" s="2">
        <v>0</v>
      </c>
      <c r="E6" s="2">
        <v>0.5</v>
      </c>
      <c r="F6" s="2"/>
      <c r="G6" s="2"/>
      <c r="H6" s="2">
        <v>1</v>
      </c>
      <c r="I6" s="2">
        <v>0.8</v>
      </c>
      <c r="J6" s="2">
        <v>0.6</v>
      </c>
      <c r="K6" s="2">
        <v>7.1428571428571104</v>
      </c>
      <c r="L6" s="2">
        <v>40913584</v>
      </c>
      <c r="M6" s="2">
        <v>54055</v>
      </c>
      <c r="N6" s="2">
        <v>53058</v>
      </c>
      <c r="O6" s="2">
        <v>45295</v>
      </c>
      <c r="P6" s="2">
        <v>997</v>
      </c>
      <c r="Q6" s="2">
        <v>2.4368434698852099E-2</v>
      </c>
      <c r="R6" s="2">
        <v>19.339882989292398</v>
      </c>
      <c r="S6" s="2">
        <v>1.9339882989292401</v>
      </c>
      <c r="T6" s="2">
        <v>23.6031567967566</v>
      </c>
      <c r="U6" s="2">
        <v>48.221215637829197</v>
      </c>
      <c r="V6" s="2">
        <v>1.57354378645044</v>
      </c>
      <c r="W6" s="2">
        <v>3.2147477091886199</v>
      </c>
      <c r="X6" s="2"/>
      <c r="Y6" s="2"/>
      <c r="Z6" s="2"/>
      <c r="AA6" s="2"/>
      <c r="AB6" s="2">
        <v>20210119</v>
      </c>
      <c r="AC6" s="2"/>
      <c r="AD6" s="2">
        <v>74.94</v>
      </c>
      <c r="AE6" s="2"/>
      <c r="AF6" s="2">
        <v>75</v>
      </c>
      <c r="AG6" s="2"/>
      <c r="AH6" s="2">
        <v>74.94</v>
      </c>
      <c r="AI6" s="2"/>
      <c r="AJ6" s="2"/>
      <c r="AK6" s="2">
        <v>0.77846153846153898</v>
      </c>
      <c r="AL6" s="2">
        <v>2.5</v>
      </c>
      <c r="AM6" s="2">
        <v>0</v>
      </c>
      <c r="AN6" s="2">
        <v>3.4</v>
      </c>
      <c r="AO6" s="2"/>
      <c r="AP6" s="2" t="s">
        <v>644</v>
      </c>
      <c r="AQ6" s="2" t="s">
        <v>416</v>
      </c>
      <c r="AR6" s="2" t="s">
        <v>645</v>
      </c>
      <c r="AS6" s="2" t="s">
        <v>602</v>
      </c>
      <c r="AT6" s="2" t="s">
        <v>646</v>
      </c>
      <c r="AU6" s="2" t="s">
        <v>602</v>
      </c>
      <c r="AV6" s="2" t="s">
        <v>619</v>
      </c>
      <c r="AW6" s="2" t="s">
        <v>423</v>
      </c>
      <c r="AX6" s="2" t="s">
        <v>632</v>
      </c>
      <c r="AY6" s="2" t="s">
        <v>602</v>
      </c>
      <c r="AZ6" s="2" t="s">
        <v>633</v>
      </c>
      <c r="BA6" s="2" t="s">
        <v>602</v>
      </c>
      <c r="BB6" s="2" t="s">
        <v>641</v>
      </c>
      <c r="BC6" s="2" t="s">
        <v>423</v>
      </c>
      <c r="BD6" s="2" t="s">
        <v>647</v>
      </c>
      <c r="BE6" s="2" t="s">
        <v>416</v>
      </c>
      <c r="BF6" t="s">
        <v>648</v>
      </c>
      <c r="BG6" t="s">
        <v>602</v>
      </c>
      <c r="BH6" t="s">
        <v>649</v>
      </c>
      <c r="BI6" t="s">
        <v>602</v>
      </c>
      <c r="BJ6" t="s">
        <v>609</v>
      </c>
      <c r="BK6" t="s">
        <v>423</v>
      </c>
      <c r="BL6" t="s">
        <v>607</v>
      </c>
      <c r="BM6" t="s">
        <v>419</v>
      </c>
      <c r="BN6" t="s">
        <v>607</v>
      </c>
      <c r="BO6" t="s">
        <v>419</v>
      </c>
      <c r="BP6" t="s">
        <v>626</v>
      </c>
      <c r="BQ6" t="s">
        <v>423</v>
      </c>
      <c r="BR6" t="s">
        <v>627</v>
      </c>
      <c r="BS6" t="s">
        <v>602</v>
      </c>
      <c r="BT6" t="s">
        <v>637</v>
      </c>
      <c r="BU6" t="s">
        <v>423</v>
      </c>
      <c r="BV6">
        <v>4.0999999999999996</v>
      </c>
      <c r="BW6" t="s">
        <v>602</v>
      </c>
      <c r="BX6">
        <v>0</v>
      </c>
      <c r="BY6" t="s">
        <v>423</v>
      </c>
      <c r="BZ6">
        <v>2.8</v>
      </c>
      <c r="CA6" t="s">
        <v>602</v>
      </c>
      <c r="CB6" t="s">
        <v>607</v>
      </c>
      <c r="CC6" t="s">
        <v>419</v>
      </c>
      <c r="CD6" t="s">
        <v>629</v>
      </c>
      <c r="CE6" t="s">
        <v>419</v>
      </c>
      <c r="CF6">
        <v>3.5</v>
      </c>
      <c r="CG6">
        <v>0</v>
      </c>
    </row>
    <row r="7" spans="1:85" x14ac:dyDescent="0.2">
      <c r="A7" s="2" t="s">
        <v>19</v>
      </c>
      <c r="B7" s="2">
        <v>50.2</v>
      </c>
      <c r="C7" s="2">
        <v>3.96</v>
      </c>
      <c r="D7" s="2"/>
      <c r="E7" s="2"/>
      <c r="F7" s="2"/>
      <c r="G7" s="2"/>
      <c r="H7" s="2"/>
      <c r="I7" s="2"/>
      <c r="J7" s="2"/>
      <c r="K7" s="2"/>
      <c r="L7" s="2">
        <v>2967004</v>
      </c>
      <c r="M7" s="2">
        <v>3370</v>
      </c>
      <c r="N7" s="2">
        <v>3331</v>
      </c>
      <c r="O7" s="2">
        <v>2987</v>
      </c>
      <c r="P7" s="2">
        <v>39</v>
      </c>
      <c r="Q7" s="2">
        <v>1.31445727744216E-2</v>
      </c>
      <c r="R7" s="2">
        <v>12.8222296618681</v>
      </c>
      <c r="S7" s="2">
        <v>1.2822229661868101</v>
      </c>
      <c r="T7" s="2">
        <v>-35.122790280849301</v>
      </c>
      <c r="U7" s="2">
        <v>-20.638286023950599</v>
      </c>
      <c r="V7" s="2">
        <v>0</v>
      </c>
      <c r="W7" s="2">
        <v>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>
        <v>0</v>
      </c>
      <c r="AN7" s="2">
        <v>3.6</v>
      </c>
      <c r="AO7" s="2"/>
      <c r="AP7" s="2" t="s">
        <v>650</v>
      </c>
      <c r="AQ7" s="2" t="s">
        <v>416</v>
      </c>
      <c r="AR7" s="2" t="s">
        <v>607</v>
      </c>
      <c r="AS7" s="2" t="s">
        <v>419</v>
      </c>
      <c r="AT7" s="2" t="s">
        <v>607</v>
      </c>
      <c r="AU7" s="2" t="s">
        <v>419</v>
      </c>
      <c r="AV7" s="2" t="s">
        <v>607</v>
      </c>
      <c r="AW7" s="2" t="s">
        <v>419</v>
      </c>
      <c r="AX7" s="2" t="s">
        <v>607</v>
      </c>
      <c r="AY7" s="2" t="s">
        <v>419</v>
      </c>
      <c r="AZ7" s="2" t="s">
        <v>607</v>
      </c>
      <c r="BA7" s="2" t="s">
        <v>419</v>
      </c>
      <c r="BB7" s="2" t="s">
        <v>607</v>
      </c>
      <c r="BC7" s="2" t="s">
        <v>419</v>
      </c>
      <c r="BD7" s="2" t="s">
        <v>651</v>
      </c>
      <c r="BE7" s="2" t="s">
        <v>416</v>
      </c>
      <c r="BF7" t="s">
        <v>652</v>
      </c>
      <c r="BG7" t="s">
        <v>416</v>
      </c>
      <c r="BH7" t="s">
        <v>653</v>
      </c>
      <c r="BI7" t="s">
        <v>423</v>
      </c>
      <c r="BJ7" t="s">
        <v>624</v>
      </c>
      <c r="BK7" t="s">
        <v>423</v>
      </c>
      <c r="BL7" t="s">
        <v>607</v>
      </c>
      <c r="BM7" t="s">
        <v>419</v>
      </c>
      <c r="BN7" t="s">
        <v>654</v>
      </c>
      <c r="BO7" t="s">
        <v>423</v>
      </c>
      <c r="BP7" t="s">
        <v>607</v>
      </c>
      <c r="BQ7" t="s">
        <v>419</v>
      </c>
      <c r="BR7" t="s">
        <v>607</v>
      </c>
      <c r="BS7" t="s">
        <v>419</v>
      </c>
      <c r="BT7" t="s">
        <v>607</v>
      </c>
      <c r="BU7" t="s">
        <v>419</v>
      </c>
      <c r="BV7">
        <v>0</v>
      </c>
      <c r="BW7" t="s">
        <v>423</v>
      </c>
      <c r="BX7">
        <v>0</v>
      </c>
      <c r="BY7" t="s">
        <v>423</v>
      </c>
      <c r="BZ7">
        <v>1.5</v>
      </c>
      <c r="CA7" t="s">
        <v>423</v>
      </c>
      <c r="CB7" t="s">
        <v>607</v>
      </c>
      <c r="CC7" t="s">
        <v>419</v>
      </c>
      <c r="CD7" t="s">
        <v>629</v>
      </c>
      <c r="CE7" t="s">
        <v>419</v>
      </c>
      <c r="CF7">
        <v>4</v>
      </c>
      <c r="CG7">
        <v>0</v>
      </c>
    </row>
    <row r="8" spans="1:85" x14ac:dyDescent="0.2">
      <c r="A8" s="2" t="s">
        <v>21</v>
      </c>
      <c r="B8" s="2">
        <v>29</v>
      </c>
      <c r="C8" s="2">
        <v>8.1999999999999993</v>
      </c>
      <c r="D8" s="2"/>
      <c r="E8" s="2"/>
      <c r="F8" s="2"/>
      <c r="G8" s="2"/>
      <c r="H8" s="2"/>
      <c r="I8" s="2"/>
      <c r="J8" s="2"/>
      <c r="K8" s="2"/>
      <c r="L8" s="2">
        <v>85632</v>
      </c>
      <c r="M8" s="2">
        <v>6</v>
      </c>
      <c r="N8" s="2">
        <v>6</v>
      </c>
      <c r="O8" s="2">
        <v>6</v>
      </c>
      <c r="P8" s="2">
        <v>0</v>
      </c>
      <c r="Q8" s="2">
        <v>0</v>
      </c>
      <c r="R8" s="2">
        <v>0</v>
      </c>
      <c r="S8" s="2">
        <v>0</v>
      </c>
      <c r="T8" s="2">
        <v>0.01</v>
      </c>
      <c r="U8" s="2">
        <v>383.32050977155399</v>
      </c>
      <c r="V8" s="2">
        <v>6.6666666666748099E-4</v>
      </c>
      <c r="W8" s="2">
        <v>10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>
        <v>0</v>
      </c>
      <c r="AN8" s="2">
        <v>3.6</v>
      </c>
      <c r="AO8" s="2"/>
      <c r="AP8" s="2" t="s">
        <v>655</v>
      </c>
      <c r="AQ8" s="2" t="s">
        <v>423</v>
      </c>
      <c r="AR8" s="2" t="s">
        <v>607</v>
      </c>
      <c r="AS8" s="2" t="s">
        <v>419</v>
      </c>
      <c r="AT8" s="2" t="s">
        <v>607</v>
      </c>
      <c r="AU8" s="2" t="s">
        <v>419</v>
      </c>
      <c r="AV8" s="2" t="s">
        <v>607</v>
      </c>
      <c r="AW8" s="2" t="s">
        <v>419</v>
      </c>
      <c r="AX8" s="2" t="s">
        <v>607</v>
      </c>
      <c r="AY8" s="2" t="s">
        <v>419</v>
      </c>
      <c r="AZ8" s="2" t="s">
        <v>607</v>
      </c>
      <c r="BA8" s="2" t="s">
        <v>419</v>
      </c>
      <c r="BB8" s="2" t="s">
        <v>607</v>
      </c>
      <c r="BC8" s="2" t="s">
        <v>419</v>
      </c>
      <c r="BD8" s="2" t="s">
        <v>656</v>
      </c>
      <c r="BE8" s="2" t="s">
        <v>416</v>
      </c>
      <c r="BF8" t="s">
        <v>607</v>
      </c>
      <c r="BG8" t="s">
        <v>419</v>
      </c>
      <c r="BH8" t="s">
        <v>657</v>
      </c>
      <c r="BI8" t="s">
        <v>423</v>
      </c>
      <c r="BJ8" t="s">
        <v>658</v>
      </c>
      <c r="BK8" t="s">
        <v>602</v>
      </c>
      <c r="BL8" t="s">
        <v>607</v>
      </c>
      <c r="BM8" t="s">
        <v>419</v>
      </c>
      <c r="BN8" t="s">
        <v>607</v>
      </c>
      <c r="BO8" t="s">
        <v>419</v>
      </c>
      <c r="BP8" t="s">
        <v>607</v>
      </c>
      <c r="BQ8" t="s">
        <v>419</v>
      </c>
      <c r="BR8" t="s">
        <v>607</v>
      </c>
      <c r="BS8" t="s">
        <v>419</v>
      </c>
      <c r="BT8" t="s">
        <v>607</v>
      </c>
      <c r="BU8" t="s">
        <v>419</v>
      </c>
      <c r="BV8">
        <v>0.1</v>
      </c>
      <c r="BW8" t="s">
        <v>423</v>
      </c>
      <c r="BX8">
        <v>0.1</v>
      </c>
      <c r="BY8" t="s">
        <v>423</v>
      </c>
      <c r="BZ8">
        <v>0</v>
      </c>
      <c r="CA8" t="s">
        <v>423</v>
      </c>
      <c r="CB8" t="s">
        <v>607</v>
      </c>
      <c r="CC8" t="s">
        <v>419</v>
      </c>
      <c r="CD8" t="s">
        <v>629</v>
      </c>
      <c r="CE8" t="s">
        <v>419</v>
      </c>
      <c r="CF8">
        <v>4</v>
      </c>
      <c r="CG8">
        <v>0</v>
      </c>
    </row>
    <row r="9" spans="1:85" x14ac:dyDescent="0.2">
      <c r="A9" s="2" t="s">
        <v>23</v>
      </c>
      <c r="B9" s="2">
        <v>75.5</v>
      </c>
      <c r="C9" s="2">
        <v>0</v>
      </c>
      <c r="D9" s="2">
        <v>0</v>
      </c>
      <c r="E9" s="2">
        <v>1</v>
      </c>
      <c r="F9" s="2"/>
      <c r="G9" s="2"/>
      <c r="H9" s="2">
        <v>1</v>
      </c>
      <c r="I9" s="2">
        <v>0.5</v>
      </c>
      <c r="J9" s="2">
        <v>0.6</v>
      </c>
      <c r="K9" s="2">
        <v>7.1428571428571104</v>
      </c>
      <c r="L9" s="2">
        <v>21262641</v>
      </c>
      <c r="M9" s="2">
        <v>909</v>
      </c>
      <c r="N9" s="2">
        <v>909</v>
      </c>
      <c r="O9" s="2">
        <v>909</v>
      </c>
      <c r="P9" s="2">
        <v>0</v>
      </c>
      <c r="Q9" s="2">
        <v>0</v>
      </c>
      <c r="R9" s="2">
        <v>0</v>
      </c>
      <c r="S9" s="2">
        <v>0</v>
      </c>
      <c r="T9" s="2">
        <v>-100</v>
      </c>
      <c r="U9" s="2">
        <v>-27.8308457711443</v>
      </c>
      <c r="V9" s="2">
        <v>0</v>
      </c>
      <c r="W9" s="2">
        <v>0</v>
      </c>
      <c r="X9" s="2"/>
      <c r="Y9" s="2"/>
      <c r="Z9" s="2"/>
      <c r="AA9" s="2"/>
      <c r="AB9" s="2">
        <v>20210119</v>
      </c>
      <c r="AC9" s="2"/>
      <c r="AD9" s="2">
        <v>55.83</v>
      </c>
      <c r="AE9" s="2"/>
      <c r="AF9" s="2">
        <v>75</v>
      </c>
      <c r="AG9" s="2"/>
      <c r="AH9" s="2">
        <v>52.88</v>
      </c>
      <c r="AI9" s="2"/>
      <c r="AJ9" s="2"/>
      <c r="AK9" s="2">
        <v>3.7184615384615398</v>
      </c>
      <c r="AL9" s="2">
        <v>2.5</v>
      </c>
      <c r="AM9" s="2">
        <v>0</v>
      </c>
      <c r="AN9" s="2">
        <v>2.1</v>
      </c>
      <c r="AO9" s="2"/>
      <c r="AP9" s="2" t="s">
        <v>659</v>
      </c>
      <c r="AQ9" s="2" t="s">
        <v>423</v>
      </c>
      <c r="AR9" s="2" t="s">
        <v>660</v>
      </c>
      <c r="AS9" s="2" t="s">
        <v>602</v>
      </c>
      <c r="AT9" s="2" t="s">
        <v>646</v>
      </c>
      <c r="AU9" s="2" t="s">
        <v>602</v>
      </c>
      <c r="AV9" s="2" t="s">
        <v>619</v>
      </c>
      <c r="AW9" s="2" t="s">
        <v>423</v>
      </c>
      <c r="AX9" s="2" t="s">
        <v>603</v>
      </c>
      <c r="AY9" s="2" t="s">
        <v>416</v>
      </c>
      <c r="AZ9" s="2" t="s">
        <v>633</v>
      </c>
      <c r="BA9" s="2" t="s">
        <v>602</v>
      </c>
      <c r="BB9" s="2" t="s">
        <v>641</v>
      </c>
      <c r="BC9" s="2" t="s">
        <v>423</v>
      </c>
      <c r="BD9" s="2" t="s">
        <v>661</v>
      </c>
      <c r="BE9" s="2" t="s">
        <v>416</v>
      </c>
      <c r="BF9" t="s">
        <v>662</v>
      </c>
      <c r="BG9" t="s">
        <v>602</v>
      </c>
      <c r="BH9" t="s">
        <v>663</v>
      </c>
      <c r="BI9" t="s">
        <v>423</v>
      </c>
      <c r="BJ9" t="s">
        <v>624</v>
      </c>
      <c r="BK9" t="s">
        <v>423</v>
      </c>
      <c r="BL9" t="s">
        <v>607</v>
      </c>
      <c r="BM9" t="s">
        <v>419</v>
      </c>
      <c r="BN9" t="s">
        <v>607</v>
      </c>
      <c r="BO9" t="s">
        <v>419</v>
      </c>
      <c r="BP9" t="s">
        <v>626</v>
      </c>
      <c r="BQ9" t="s">
        <v>423</v>
      </c>
      <c r="BR9" t="s">
        <v>627</v>
      </c>
      <c r="BS9" t="s">
        <v>602</v>
      </c>
      <c r="BT9" t="s">
        <v>637</v>
      </c>
      <c r="BU9" t="s">
        <v>423</v>
      </c>
      <c r="BV9">
        <v>0</v>
      </c>
      <c r="BW9" t="s">
        <v>423</v>
      </c>
      <c r="BX9">
        <v>1.9</v>
      </c>
      <c r="BY9" t="s">
        <v>423</v>
      </c>
      <c r="BZ9">
        <v>4.4000000000000004</v>
      </c>
      <c r="CA9" t="s">
        <v>602</v>
      </c>
      <c r="CB9" t="s">
        <v>607</v>
      </c>
      <c r="CC9" t="s">
        <v>419</v>
      </c>
      <c r="CD9" t="s">
        <v>629</v>
      </c>
      <c r="CE9" t="s">
        <v>419</v>
      </c>
      <c r="CF9">
        <v>0.25</v>
      </c>
      <c r="CG9">
        <v>0</v>
      </c>
    </row>
    <row r="10" spans="1:85" x14ac:dyDescent="0.2">
      <c r="A10" s="2" t="s">
        <v>25</v>
      </c>
      <c r="B10" s="2">
        <v>58.5</v>
      </c>
      <c r="C10" s="2">
        <v>2.2999999999999998</v>
      </c>
      <c r="D10" s="2">
        <v>0</v>
      </c>
      <c r="E10" s="2">
        <v>0.8</v>
      </c>
      <c r="F10" s="2"/>
      <c r="G10" s="2"/>
      <c r="H10" s="2">
        <v>0.5</v>
      </c>
      <c r="I10" s="2">
        <v>0.4</v>
      </c>
      <c r="J10" s="2">
        <v>0.4</v>
      </c>
      <c r="K10" s="2">
        <v>2.3809523809523698</v>
      </c>
      <c r="L10" s="2">
        <v>8210281</v>
      </c>
      <c r="M10" s="2">
        <v>9343</v>
      </c>
      <c r="N10" s="2">
        <v>9120</v>
      </c>
      <c r="O10" s="2">
        <v>7053</v>
      </c>
      <c r="P10" s="2">
        <v>223</v>
      </c>
      <c r="Q10" s="2">
        <v>2.7161067934215601E-2</v>
      </c>
      <c r="R10" s="2">
        <v>32.468453140507599</v>
      </c>
      <c r="S10" s="2">
        <v>3.24684531405076</v>
      </c>
      <c r="T10" s="2">
        <v>-20.4843377596187</v>
      </c>
      <c r="U10" s="2">
        <v>2.0785085751035499</v>
      </c>
      <c r="V10" s="2">
        <v>0</v>
      </c>
      <c r="W10" s="2">
        <v>0.13856723834023699</v>
      </c>
      <c r="X10" s="2"/>
      <c r="Y10" s="2"/>
      <c r="Z10" s="2"/>
      <c r="AA10" s="2"/>
      <c r="AB10" s="2">
        <v>20210119</v>
      </c>
      <c r="AC10" s="2"/>
      <c r="AD10" s="2">
        <v>84.22</v>
      </c>
      <c r="AE10" s="2"/>
      <c r="AF10" s="2">
        <v>100</v>
      </c>
      <c r="AG10" s="2"/>
      <c r="AH10" s="2">
        <v>81.790000000000006</v>
      </c>
      <c r="AI10" s="2"/>
      <c r="AJ10" s="2"/>
      <c r="AK10" s="2">
        <v>0</v>
      </c>
      <c r="AL10" s="2">
        <v>0</v>
      </c>
      <c r="AM10" s="2">
        <v>0</v>
      </c>
      <c r="AN10" s="2">
        <v>3</v>
      </c>
      <c r="AO10" s="2"/>
      <c r="AP10" s="2" t="s">
        <v>664</v>
      </c>
      <c r="AQ10" s="2" t="s">
        <v>416</v>
      </c>
      <c r="AR10" s="2" t="s">
        <v>665</v>
      </c>
      <c r="AS10" s="2" t="s">
        <v>602</v>
      </c>
      <c r="AT10" s="2" t="s">
        <v>646</v>
      </c>
      <c r="AU10" s="2" t="s">
        <v>602</v>
      </c>
      <c r="AV10" s="2" t="s">
        <v>640</v>
      </c>
      <c r="AW10" s="2" t="s">
        <v>602</v>
      </c>
      <c r="AX10" s="2" t="s">
        <v>632</v>
      </c>
      <c r="AY10" s="2" t="s">
        <v>602</v>
      </c>
      <c r="AZ10" s="2" t="s">
        <v>666</v>
      </c>
      <c r="BA10" s="2" t="s">
        <v>423</v>
      </c>
      <c r="BB10" s="2" t="s">
        <v>641</v>
      </c>
      <c r="BC10" s="2" t="s">
        <v>423</v>
      </c>
      <c r="BD10" s="2" t="s">
        <v>667</v>
      </c>
      <c r="BE10" s="2" t="s">
        <v>416</v>
      </c>
      <c r="BF10" t="s">
        <v>668</v>
      </c>
      <c r="BG10" t="s">
        <v>602</v>
      </c>
      <c r="BH10" t="s">
        <v>669</v>
      </c>
      <c r="BI10" t="s">
        <v>423</v>
      </c>
      <c r="BJ10" t="s">
        <v>624</v>
      </c>
      <c r="BK10" t="s">
        <v>423</v>
      </c>
      <c r="BL10" t="s">
        <v>607</v>
      </c>
      <c r="BM10" t="s">
        <v>419</v>
      </c>
      <c r="BN10" t="s">
        <v>607</v>
      </c>
      <c r="BO10" t="s">
        <v>419</v>
      </c>
      <c r="BP10" t="s">
        <v>626</v>
      </c>
      <c r="BQ10" t="s">
        <v>423</v>
      </c>
      <c r="BR10" t="s">
        <v>613</v>
      </c>
      <c r="BS10" t="s">
        <v>423</v>
      </c>
      <c r="BT10" t="s">
        <v>637</v>
      </c>
      <c r="BU10" t="s">
        <v>423</v>
      </c>
      <c r="BV10">
        <v>0</v>
      </c>
      <c r="BW10" t="s">
        <v>423</v>
      </c>
      <c r="BX10">
        <v>0</v>
      </c>
      <c r="BY10" t="s">
        <v>423</v>
      </c>
      <c r="BZ10">
        <v>0</v>
      </c>
      <c r="CA10" t="s">
        <v>423</v>
      </c>
      <c r="CB10" t="s">
        <v>607</v>
      </c>
      <c r="CC10" t="s">
        <v>419</v>
      </c>
      <c r="CD10" t="s">
        <v>629</v>
      </c>
      <c r="CE10" t="s">
        <v>419</v>
      </c>
      <c r="CF10">
        <v>2.5</v>
      </c>
      <c r="CG10">
        <v>0</v>
      </c>
    </row>
    <row r="11" spans="1:85" x14ac:dyDescent="0.2">
      <c r="A11" s="2" t="s">
        <v>27</v>
      </c>
      <c r="B11" s="2">
        <v>34.200000000000003</v>
      </c>
      <c r="C11" s="2">
        <v>7.16</v>
      </c>
      <c r="D11" s="2">
        <v>0</v>
      </c>
      <c r="E11" s="2">
        <v>0.7</v>
      </c>
      <c r="F11" s="2"/>
      <c r="G11" s="2"/>
      <c r="H11" s="2">
        <v>1</v>
      </c>
      <c r="I11" s="2"/>
      <c r="J11" s="2">
        <v>0.6</v>
      </c>
      <c r="K11" s="2">
        <v>7.1428571428571104</v>
      </c>
      <c r="L11" s="2">
        <v>8238672</v>
      </c>
      <c r="M11" s="2">
        <v>3340</v>
      </c>
      <c r="N11" s="2">
        <v>3308</v>
      </c>
      <c r="O11" s="2">
        <v>2998</v>
      </c>
      <c r="P11" s="2">
        <v>32</v>
      </c>
      <c r="Q11" s="2">
        <v>3.8841211302015699E-3</v>
      </c>
      <c r="R11" s="2">
        <v>11.407605070046699</v>
      </c>
      <c r="S11" s="2">
        <v>1.14076050700467</v>
      </c>
      <c r="T11" s="2">
        <v>-49.163205472758399</v>
      </c>
      <c r="U11" s="2">
        <v>-55.870570372866801</v>
      </c>
      <c r="V11" s="2">
        <v>0</v>
      </c>
      <c r="W11" s="2">
        <v>0</v>
      </c>
      <c r="X11" s="2"/>
      <c r="Y11" s="2"/>
      <c r="Z11" s="2"/>
      <c r="AA11" s="2"/>
      <c r="AB11" s="2">
        <v>20210119</v>
      </c>
      <c r="AC11" s="2"/>
      <c r="AD11" s="2">
        <v>73.33</v>
      </c>
      <c r="AE11" s="2"/>
      <c r="AF11" s="2">
        <v>12.5</v>
      </c>
      <c r="AG11" s="2"/>
      <c r="AH11" s="2">
        <v>82.69</v>
      </c>
      <c r="AI11" s="2"/>
      <c r="AJ11" s="2"/>
      <c r="AK11" s="2">
        <v>1.02615384615385</v>
      </c>
      <c r="AL11" s="2">
        <v>8.75</v>
      </c>
      <c r="AM11" s="2">
        <v>0</v>
      </c>
      <c r="AN11" s="2">
        <v>4</v>
      </c>
      <c r="AO11" s="2"/>
      <c r="AP11" s="2" t="s">
        <v>670</v>
      </c>
      <c r="AQ11" s="2" t="s">
        <v>602</v>
      </c>
      <c r="AR11" s="2" t="s">
        <v>671</v>
      </c>
      <c r="AS11" s="2" t="s">
        <v>423</v>
      </c>
      <c r="AT11" s="2" t="s">
        <v>672</v>
      </c>
      <c r="AU11" s="2" t="s">
        <v>423</v>
      </c>
      <c r="AV11" s="2" t="s">
        <v>619</v>
      </c>
      <c r="AW11" s="2" t="s">
        <v>423</v>
      </c>
      <c r="AX11" s="2" t="s">
        <v>632</v>
      </c>
      <c r="AY11" s="2" t="s">
        <v>602</v>
      </c>
      <c r="AZ11" s="2" t="s">
        <v>633</v>
      </c>
      <c r="BA11" s="2" t="s">
        <v>602</v>
      </c>
      <c r="BB11" s="2" t="s">
        <v>605</v>
      </c>
      <c r="BC11" s="2" t="s">
        <v>416</v>
      </c>
      <c r="BD11" s="2" t="s">
        <v>622</v>
      </c>
      <c r="BE11" s="2" t="s">
        <v>416</v>
      </c>
      <c r="BF11" t="s">
        <v>673</v>
      </c>
      <c r="BG11" t="s">
        <v>602</v>
      </c>
      <c r="BH11" t="s">
        <v>674</v>
      </c>
      <c r="BI11" t="s">
        <v>423</v>
      </c>
      <c r="BJ11" t="s">
        <v>658</v>
      </c>
      <c r="BK11" t="s">
        <v>602</v>
      </c>
      <c r="BL11" t="s">
        <v>607</v>
      </c>
      <c r="BM11" t="s">
        <v>419</v>
      </c>
      <c r="BN11" t="s">
        <v>675</v>
      </c>
      <c r="BO11" t="s">
        <v>423</v>
      </c>
      <c r="BP11" t="s">
        <v>626</v>
      </c>
      <c r="BQ11" t="s">
        <v>423</v>
      </c>
      <c r="BR11" t="s">
        <v>627</v>
      </c>
      <c r="BS11" t="s">
        <v>602</v>
      </c>
      <c r="BT11" t="s">
        <v>637</v>
      </c>
      <c r="BU11" t="s">
        <v>423</v>
      </c>
      <c r="BV11">
        <v>0</v>
      </c>
      <c r="BW11" t="s">
        <v>423</v>
      </c>
      <c r="BX11">
        <v>0</v>
      </c>
      <c r="BY11" t="s">
        <v>423</v>
      </c>
      <c r="BZ11">
        <v>1.3</v>
      </c>
      <c r="CA11" t="s">
        <v>423</v>
      </c>
      <c r="CB11" t="s">
        <v>607</v>
      </c>
      <c r="CC11" t="s">
        <v>419</v>
      </c>
      <c r="CD11" t="s">
        <v>629</v>
      </c>
      <c r="CE11" t="s">
        <v>419</v>
      </c>
      <c r="CF11">
        <v>5</v>
      </c>
      <c r="CG11">
        <v>0</v>
      </c>
    </row>
    <row r="12" spans="1:85" x14ac:dyDescent="0.2">
      <c r="A12" s="2" t="s">
        <v>29</v>
      </c>
      <c r="B12" s="2">
        <v>22.8</v>
      </c>
      <c r="C12" s="2">
        <v>9.44</v>
      </c>
      <c r="D12" s="2">
        <v>1</v>
      </c>
      <c r="E12" s="2">
        <v>0.3</v>
      </c>
      <c r="F12" s="2"/>
      <c r="G12" s="2"/>
      <c r="H12" s="2">
        <v>0.8</v>
      </c>
      <c r="I12" s="2">
        <v>0</v>
      </c>
      <c r="J12" s="2">
        <v>0.5</v>
      </c>
      <c r="K12" s="2">
        <v>4.7619047619047397</v>
      </c>
      <c r="L12" s="2">
        <v>8988091</v>
      </c>
      <c r="M12" s="2">
        <v>2</v>
      </c>
      <c r="N12" s="2">
        <v>2</v>
      </c>
      <c r="O12" s="2">
        <v>2</v>
      </c>
      <c r="P12" s="2">
        <v>0</v>
      </c>
      <c r="Q12" s="2">
        <v>0</v>
      </c>
      <c r="R12" s="2">
        <v>0</v>
      </c>
      <c r="S12" s="2">
        <v>0</v>
      </c>
      <c r="T12" s="2">
        <v>0.01</v>
      </c>
      <c r="U12" s="2">
        <v>474.64446756850498</v>
      </c>
      <c r="V12" s="2">
        <v>6.6666666666748099E-4</v>
      </c>
      <c r="W12" s="2">
        <v>10</v>
      </c>
      <c r="X12" s="2"/>
      <c r="Y12" s="2"/>
      <c r="Z12" s="2"/>
      <c r="AA12" s="2"/>
      <c r="AB12" s="2">
        <v>20210119</v>
      </c>
      <c r="AC12" s="2"/>
      <c r="AD12" s="2">
        <v>19.440000000000001</v>
      </c>
      <c r="AE12" s="2"/>
      <c r="AF12" s="2">
        <v>25</v>
      </c>
      <c r="AG12" s="2"/>
      <c r="AH12" s="2">
        <v>18.59</v>
      </c>
      <c r="AI12" s="2"/>
      <c r="AJ12" s="2"/>
      <c r="AK12" s="2">
        <v>9.3169230769230804</v>
      </c>
      <c r="AL12" s="2">
        <v>7.5</v>
      </c>
      <c r="AM12" s="2">
        <v>0</v>
      </c>
      <c r="AN12" s="2">
        <v>6.5</v>
      </c>
      <c r="AO12" s="2"/>
      <c r="AP12" s="2" t="s">
        <v>676</v>
      </c>
      <c r="AQ12" s="2" t="s">
        <v>423</v>
      </c>
      <c r="AR12" s="2" t="s">
        <v>677</v>
      </c>
      <c r="AS12" s="2" t="s">
        <v>416</v>
      </c>
      <c r="AT12" s="2" t="s">
        <v>618</v>
      </c>
      <c r="AU12" s="2" t="s">
        <v>602</v>
      </c>
      <c r="AV12" s="2" t="s">
        <v>603</v>
      </c>
      <c r="AW12" s="2" t="s">
        <v>416</v>
      </c>
      <c r="AX12" s="2" t="s">
        <v>603</v>
      </c>
      <c r="AY12" s="2" t="s">
        <v>416</v>
      </c>
      <c r="AZ12" s="2" t="s">
        <v>633</v>
      </c>
      <c r="BA12" s="2" t="s">
        <v>602</v>
      </c>
      <c r="BB12" s="2" t="s">
        <v>621</v>
      </c>
      <c r="BC12" s="2" t="s">
        <v>602</v>
      </c>
      <c r="BD12" s="2" t="s">
        <v>678</v>
      </c>
      <c r="BE12" s="2" t="s">
        <v>416</v>
      </c>
      <c r="BF12" t="s">
        <v>607</v>
      </c>
      <c r="BG12" t="s">
        <v>419</v>
      </c>
      <c r="BH12" t="s">
        <v>679</v>
      </c>
      <c r="BI12" t="s">
        <v>416</v>
      </c>
      <c r="BJ12" t="s">
        <v>624</v>
      </c>
      <c r="BK12" t="s">
        <v>423</v>
      </c>
      <c r="BL12" t="s">
        <v>680</v>
      </c>
      <c r="BM12" t="s">
        <v>416</v>
      </c>
      <c r="BN12" t="s">
        <v>681</v>
      </c>
      <c r="BO12" t="s">
        <v>423</v>
      </c>
      <c r="BP12" t="s">
        <v>612</v>
      </c>
      <c r="BQ12" t="s">
        <v>602</v>
      </c>
      <c r="BR12" t="s">
        <v>682</v>
      </c>
      <c r="BS12" t="s">
        <v>602</v>
      </c>
      <c r="BT12" t="s">
        <v>628</v>
      </c>
      <c r="BU12" t="s">
        <v>602</v>
      </c>
      <c r="BV12">
        <v>3.7</v>
      </c>
      <c r="BW12" t="s">
        <v>602</v>
      </c>
      <c r="BX12">
        <v>0</v>
      </c>
      <c r="BY12" t="s">
        <v>423</v>
      </c>
      <c r="BZ12">
        <v>3.4</v>
      </c>
      <c r="CA12" t="s">
        <v>602</v>
      </c>
      <c r="CB12" t="s">
        <v>614</v>
      </c>
      <c r="CC12" t="s">
        <v>423</v>
      </c>
      <c r="CD12" t="s">
        <v>602</v>
      </c>
      <c r="CE12" t="s">
        <v>416</v>
      </c>
      <c r="CF12">
        <v>10</v>
      </c>
      <c r="CG12">
        <v>10</v>
      </c>
    </row>
    <row r="13" spans="1:85" x14ac:dyDescent="0.2">
      <c r="A13" s="2" t="s">
        <v>31</v>
      </c>
      <c r="B13" s="2">
        <v>61</v>
      </c>
      <c r="C13" s="2">
        <v>1.8</v>
      </c>
      <c r="D13" s="2">
        <v>0</v>
      </c>
      <c r="E13" s="2">
        <v>0.6</v>
      </c>
      <c r="F13" s="2"/>
      <c r="G13" s="2"/>
      <c r="H13" s="2">
        <v>0.8</v>
      </c>
      <c r="I13" s="2">
        <v>0.5</v>
      </c>
      <c r="J13" s="2">
        <v>0.4</v>
      </c>
      <c r="K13" s="2">
        <v>2.3809523809523698</v>
      </c>
      <c r="L13" s="2">
        <v>10414336</v>
      </c>
      <c r="M13" s="2">
        <v>23023</v>
      </c>
      <c r="N13" s="2">
        <v>22783</v>
      </c>
      <c r="O13" s="2">
        <v>20396</v>
      </c>
      <c r="P13" s="2">
        <v>240</v>
      </c>
      <c r="Q13" s="2">
        <v>2.3045156215432301E-2</v>
      </c>
      <c r="R13" s="2">
        <v>12.8799764659737</v>
      </c>
      <c r="S13" s="2">
        <v>1.2879976465973699</v>
      </c>
      <c r="T13" s="2">
        <v>-29.490340195615399</v>
      </c>
      <c r="U13" s="2">
        <v>28.903301107781999</v>
      </c>
      <c r="V13" s="2">
        <v>0</v>
      </c>
      <c r="W13" s="2">
        <v>1.9268867405187999</v>
      </c>
      <c r="X13" s="2"/>
      <c r="Y13" s="2"/>
      <c r="Z13" s="2"/>
      <c r="AA13" s="2"/>
      <c r="AB13" s="2">
        <v>20210119</v>
      </c>
      <c r="AC13" s="2"/>
      <c r="AD13" s="2">
        <v>66.06</v>
      </c>
      <c r="AE13" s="2"/>
      <c r="AF13" s="2">
        <v>100</v>
      </c>
      <c r="AG13" s="2"/>
      <c r="AH13" s="2">
        <v>60.83</v>
      </c>
      <c r="AI13" s="2"/>
      <c r="AJ13" s="2"/>
      <c r="AK13" s="2">
        <v>2.1446153846153799</v>
      </c>
      <c r="AL13" s="2">
        <v>0</v>
      </c>
      <c r="AM13" s="2">
        <v>0</v>
      </c>
      <c r="AN13" s="2">
        <v>2.8</v>
      </c>
      <c r="AO13" s="2"/>
      <c r="AP13" s="2" t="s">
        <v>683</v>
      </c>
      <c r="AQ13" s="2" t="s">
        <v>416</v>
      </c>
      <c r="AR13" s="2" t="s">
        <v>665</v>
      </c>
      <c r="AS13" s="2" t="s">
        <v>602</v>
      </c>
      <c r="AT13" s="2" t="s">
        <v>646</v>
      </c>
      <c r="AU13" s="2" t="s">
        <v>602</v>
      </c>
      <c r="AV13" s="2" t="s">
        <v>603</v>
      </c>
      <c r="AW13" s="2" t="s">
        <v>416</v>
      </c>
      <c r="AX13" s="2" t="s">
        <v>632</v>
      </c>
      <c r="AY13" s="2" t="s">
        <v>602</v>
      </c>
      <c r="AZ13" s="2" t="s">
        <v>666</v>
      </c>
      <c r="BA13" s="2" t="s">
        <v>423</v>
      </c>
      <c r="BB13" s="2" t="s">
        <v>641</v>
      </c>
      <c r="BC13" s="2" t="s">
        <v>423</v>
      </c>
      <c r="BD13" s="2" t="s">
        <v>684</v>
      </c>
      <c r="BE13" s="2" t="s">
        <v>416</v>
      </c>
      <c r="BF13" t="s">
        <v>685</v>
      </c>
      <c r="BG13" t="s">
        <v>602</v>
      </c>
      <c r="BH13" t="s">
        <v>686</v>
      </c>
      <c r="BI13" t="s">
        <v>423</v>
      </c>
      <c r="BJ13" t="s">
        <v>624</v>
      </c>
      <c r="BK13" t="s">
        <v>423</v>
      </c>
      <c r="BL13" t="s">
        <v>607</v>
      </c>
      <c r="BM13" t="s">
        <v>419</v>
      </c>
      <c r="BN13" t="s">
        <v>607</v>
      </c>
      <c r="BO13" t="s">
        <v>419</v>
      </c>
      <c r="BP13" t="s">
        <v>626</v>
      </c>
      <c r="BQ13" t="s">
        <v>423</v>
      </c>
      <c r="BR13" t="s">
        <v>627</v>
      </c>
      <c r="BS13" t="s">
        <v>602</v>
      </c>
      <c r="BT13" t="s">
        <v>637</v>
      </c>
      <c r="BU13" t="s">
        <v>423</v>
      </c>
      <c r="BV13">
        <v>4</v>
      </c>
      <c r="BW13" t="s">
        <v>602</v>
      </c>
      <c r="BX13">
        <v>0</v>
      </c>
      <c r="BY13" t="s">
        <v>423</v>
      </c>
      <c r="BZ13">
        <v>0</v>
      </c>
      <c r="CA13" t="s">
        <v>423</v>
      </c>
      <c r="CB13" t="s">
        <v>607</v>
      </c>
      <c r="CC13" t="s">
        <v>419</v>
      </c>
      <c r="CD13" t="s">
        <v>629</v>
      </c>
      <c r="CE13" t="s">
        <v>419</v>
      </c>
      <c r="CF13">
        <v>2</v>
      </c>
      <c r="CG13">
        <v>0</v>
      </c>
    </row>
    <row r="14" spans="1:85" x14ac:dyDescent="0.2">
      <c r="A14" s="2" t="s">
        <v>33</v>
      </c>
      <c r="B14" s="2">
        <v>28.8</v>
      </c>
      <c r="C14" s="2">
        <v>8.24</v>
      </c>
      <c r="D14" s="2">
        <v>0.9</v>
      </c>
      <c r="E14" s="2">
        <v>0.4</v>
      </c>
      <c r="F14" s="2"/>
      <c r="G14" s="2"/>
      <c r="H14" s="2">
        <v>0.5</v>
      </c>
      <c r="I14" s="2">
        <v>0.6</v>
      </c>
      <c r="J14" s="2">
        <v>0.6</v>
      </c>
      <c r="K14" s="2">
        <v>7.1428571428571104</v>
      </c>
      <c r="L14" s="2">
        <v>8791832</v>
      </c>
      <c r="M14" s="2">
        <v>47</v>
      </c>
      <c r="N14" s="2">
        <v>47</v>
      </c>
      <c r="O14" s="2">
        <v>46</v>
      </c>
      <c r="P14" s="2">
        <v>0</v>
      </c>
      <c r="Q14" s="2">
        <v>0</v>
      </c>
      <c r="R14" s="2">
        <v>2.1739130434782701</v>
      </c>
      <c r="S14" s="2">
        <v>0.217391304347828</v>
      </c>
      <c r="T14" s="2">
        <v>0.01</v>
      </c>
      <c r="U14" s="2">
        <v>-7.1725663716814099</v>
      </c>
      <c r="V14" s="2">
        <v>6.6666666666748099E-4</v>
      </c>
      <c r="W14" s="2">
        <v>0</v>
      </c>
      <c r="X14" s="2"/>
      <c r="Y14" s="2"/>
      <c r="Z14" s="2"/>
      <c r="AA14" s="2"/>
      <c r="AB14" s="2">
        <v>20210119</v>
      </c>
      <c r="AC14" s="2"/>
      <c r="AD14" s="2">
        <v>40.56</v>
      </c>
      <c r="AE14" s="2"/>
      <c r="AF14" s="2">
        <v>62.5</v>
      </c>
      <c r="AG14" s="2"/>
      <c r="AH14" s="2">
        <v>37.18</v>
      </c>
      <c r="AI14" s="2"/>
      <c r="AJ14" s="2"/>
      <c r="AK14" s="2">
        <v>6.0676923076923099</v>
      </c>
      <c r="AL14" s="2">
        <v>3.75</v>
      </c>
      <c r="AM14" s="2">
        <v>0</v>
      </c>
      <c r="AN14" s="2">
        <v>5.8</v>
      </c>
      <c r="AO14" s="2"/>
      <c r="AP14" s="2" t="s">
        <v>687</v>
      </c>
      <c r="AQ14" s="2" t="s">
        <v>423</v>
      </c>
      <c r="AR14" s="2" t="s">
        <v>688</v>
      </c>
      <c r="AS14" s="2" t="s">
        <v>602</v>
      </c>
      <c r="AT14" s="2" t="s">
        <v>601</v>
      </c>
      <c r="AU14" s="2" t="s">
        <v>602</v>
      </c>
      <c r="AV14" s="2" t="s">
        <v>603</v>
      </c>
      <c r="AW14" s="2" t="s">
        <v>416</v>
      </c>
      <c r="AX14" s="2" t="s">
        <v>603</v>
      </c>
      <c r="AY14" s="2" t="s">
        <v>416</v>
      </c>
      <c r="AZ14" s="2" t="s">
        <v>666</v>
      </c>
      <c r="BA14" s="2" t="s">
        <v>423</v>
      </c>
      <c r="BB14" s="2" t="s">
        <v>621</v>
      </c>
      <c r="BC14" s="2" t="s">
        <v>602</v>
      </c>
      <c r="BD14" s="2" t="s">
        <v>689</v>
      </c>
      <c r="BE14" s="2" t="s">
        <v>423</v>
      </c>
      <c r="BF14" t="s">
        <v>607</v>
      </c>
      <c r="BG14" t="s">
        <v>419</v>
      </c>
      <c r="BH14" t="s">
        <v>690</v>
      </c>
      <c r="BI14" t="s">
        <v>423</v>
      </c>
      <c r="BJ14" t="s">
        <v>624</v>
      </c>
      <c r="BK14" t="s">
        <v>423</v>
      </c>
      <c r="BL14" t="s">
        <v>691</v>
      </c>
      <c r="BM14" t="s">
        <v>602</v>
      </c>
      <c r="BN14" t="s">
        <v>692</v>
      </c>
      <c r="BO14" t="s">
        <v>423</v>
      </c>
      <c r="BP14" t="s">
        <v>626</v>
      </c>
      <c r="BQ14" t="s">
        <v>423</v>
      </c>
      <c r="BR14" t="s">
        <v>682</v>
      </c>
      <c r="BS14" t="s">
        <v>602</v>
      </c>
      <c r="BT14" t="s">
        <v>637</v>
      </c>
      <c r="BU14" t="s">
        <v>423</v>
      </c>
      <c r="BV14">
        <v>0</v>
      </c>
      <c r="BW14" t="s">
        <v>423</v>
      </c>
      <c r="BX14">
        <v>0</v>
      </c>
      <c r="BY14" t="s">
        <v>423</v>
      </c>
      <c r="BZ14">
        <v>0</v>
      </c>
      <c r="CA14" t="s">
        <v>423</v>
      </c>
      <c r="CB14" t="s">
        <v>614</v>
      </c>
      <c r="CC14" t="s">
        <v>423</v>
      </c>
      <c r="CD14" t="s">
        <v>629</v>
      </c>
      <c r="CE14" t="s">
        <v>419</v>
      </c>
      <c r="CF14">
        <v>9.5</v>
      </c>
      <c r="CG14">
        <v>0</v>
      </c>
    </row>
    <row r="15" spans="1:85" x14ac:dyDescent="0.2">
      <c r="A15" s="2" t="s">
        <v>35</v>
      </c>
      <c r="B15" s="2">
        <v>30.1</v>
      </c>
      <c r="C15" s="2">
        <v>7.98</v>
      </c>
      <c r="D15" s="2">
        <v>0.8</v>
      </c>
      <c r="E15" s="2">
        <v>0.3</v>
      </c>
      <c r="F15" s="2"/>
      <c r="G15" s="2"/>
      <c r="H15" s="2">
        <v>1</v>
      </c>
      <c r="I15" s="2">
        <v>0.6</v>
      </c>
      <c r="J15" s="2">
        <v>0.7</v>
      </c>
      <c r="K15" s="2">
        <v>9.5238095238094793</v>
      </c>
      <c r="L15" s="2">
        <v>15746232</v>
      </c>
      <c r="M15" s="2">
        <v>209</v>
      </c>
      <c r="N15" s="2">
        <v>191</v>
      </c>
      <c r="O15" s="2">
        <v>101</v>
      </c>
      <c r="P15" s="2">
        <v>18</v>
      </c>
      <c r="Q15" s="2">
        <v>1.1431306232500601E-3</v>
      </c>
      <c r="R15" s="2">
        <v>106.930693069307</v>
      </c>
      <c r="S15" s="2">
        <v>10</v>
      </c>
      <c r="T15" s="2">
        <v>107.347254447022</v>
      </c>
      <c r="U15" s="2">
        <v>14.4937602098081</v>
      </c>
      <c r="V15" s="2">
        <v>7.1564836298015004</v>
      </c>
      <c r="W15" s="2">
        <v>0.96625068065387298</v>
      </c>
      <c r="X15" s="2"/>
      <c r="Y15" s="2"/>
      <c r="Z15" s="2"/>
      <c r="AA15" s="2"/>
      <c r="AB15" s="2">
        <v>20210119</v>
      </c>
      <c r="AC15" s="2"/>
      <c r="AD15" s="2">
        <v>30</v>
      </c>
      <c r="AE15" s="2"/>
      <c r="AF15" s="2">
        <v>0</v>
      </c>
      <c r="AG15" s="2"/>
      <c r="AH15" s="2">
        <v>34.619999999999997</v>
      </c>
      <c r="AI15" s="2"/>
      <c r="AJ15" s="2"/>
      <c r="AK15" s="2">
        <v>7.6923076923076898</v>
      </c>
      <c r="AL15" s="2">
        <v>10</v>
      </c>
      <c r="AM15" s="2">
        <v>0</v>
      </c>
      <c r="AN15" s="2">
        <v>6.3</v>
      </c>
      <c r="AO15" s="2"/>
      <c r="AP15" s="2" t="s">
        <v>693</v>
      </c>
      <c r="AQ15" s="2" t="s">
        <v>423</v>
      </c>
      <c r="AR15" s="2" t="s">
        <v>694</v>
      </c>
      <c r="AS15" s="2" t="s">
        <v>416</v>
      </c>
      <c r="AT15" s="2" t="s">
        <v>601</v>
      </c>
      <c r="AU15" s="2" t="s">
        <v>602</v>
      </c>
      <c r="AV15" s="2" t="s">
        <v>603</v>
      </c>
      <c r="AW15" s="2" t="s">
        <v>416</v>
      </c>
      <c r="AX15" s="2" t="s">
        <v>603</v>
      </c>
      <c r="AY15" s="2" t="s">
        <v>416</v>
      </c>
      <c r="AZ15" s="2" t="s">
        <v>604</v>
      </c>
      <c r="BA15" s="2" t="s">
        <v>416</v>
      </c>
      <c r="BB15" s="2" t="s">
        <v>605</v>
      </c>
      <c r="BC15" s="2" t="s">
        <v>416</v>
      </c>
      <c r="BD15" s="2" t="s">
        <v>695</v>
      </c>
      <c r="BE15" s="2" t="s">
        <v>416</v>
      </c>
      <c r="BF15" t="s">
        <v>607</v>
      </c>
      <c r="BG15" t="s">
        <v>419</v>
      </c>
      <c r="BH15" t="s">
        <v>689</v>
      </c>
      <c r="BI15" t="s">
        <v>423</v>
      </c>
      <c r="BJ15" t="s">
        <v>624</v>
      </c>
      <c r="BK15" t="s">
        <v>423</v>
      </c>
      <c r="BL15" t="s">
        <v>696</v>
      </c>
      <c r="BM15" t="s">
        <v>416</v>
      </c>
      <c r="BN15" t="s">
        <v>697</v>
      </c>
      <c r="BO15" t="s">
        <v>423</v>
      </c>
      <c r="BP15" t="s">
        <v>626</v>
      </c>
      <c r="BQ15" t="s">
        <v>423</v>
      </c>
      <c r="BR15" t="s">
        <v>613</v>
      </c>
      <c r="BS15" t="s">
        <v>423</v>
      </c>
      <c r="BT15" t="s">
        <v>637</v>
      </c>
      <c r="BU15" t="s">
        <v>423</v>
      </c>
      <c r="BV15">
        <v>0</v>
      </c>
      <c r="BW15" t="s">
        <v>423</v>
      </c>
      <c r="BX15">
        <v>0</v>
      </c>
      <c r="BY15" t="s">
        <v>423</v>
      </c>
      <c r="BZ15">
        <v>3.8</v>
      </c>
      <c r="CA15" t="s">
        <v>602</v>
      </c>
      <c r="CB15" t="s">
        <v>614</v>
      </c>
      <c r="CC15" t="s">
        <v>423</v>
      </c>
      <c r="CD15" t="s">
        <v>416</v>
      </c>
      <c r="CE15" t="s">
        <v>416</v>
      </c>
      <c r="CF15">
        <v>10</v>
      </c>
      <c r="CG15">
        <v>10</v>
      </c>
    </row>
    <row r="16" spans="1:85" x14ac:dyDescent="0.2">
      <c r="A16" s="2" t="s">
        <v>37</v>
      </c>
      <c r="B16" s="2">
        <v>35</v>
      </c>
      <c r="C16" s="2">
        <v>7</v>
      </c>
      <c r="D16" s="2">
        <v>0</v>
      </c>
      <c r="E16" s="2">
        <v>0.4</v>
      </c>
      <c r="F16" s="2"/>
      <c r="G16" s="2"/>
      <c r="H16" s="2">
        <v>0.8</v>
      </c>
      <c r="I16" s="2">
        <v>0.5</v>
      </c>
      <c r="J16" s="2">
        <v>0.4</v>
      </c>
      <c r="K16" s="2">
        <v>2.3809523809523698</v>
      </c>
      <c r="L16" s="2">
        <v>156050883</v>
      </c>
      <c r="M16" s="2">
        <v>8585</v>
      </c>
      <c r="N16" s="2">
        <v>8504</v>
      </c>
      <c r="O16" s="2">
        <v>7883</v>
      </c>
      <c r="P16" s="2">
        <v>81</v>
      </c>
      <c r="Q16" s="2">
        <v>5.1906146535550199E-4</v>
      </c>
      <c r="R16" s="2">
        <v>8.9052391221616194</v>
      </c>
      <c r="S16" s="2">
        <v>0.89052391221616001</v>
      </c>
      <c r="T16" s="2">
        <v>-19.178743961352598</v>
      </c>
      <c r="U16" s="2">
        <v>-21.416034661306</v>
      </c>
      <c r="V16" s="2">
        <v>0</v>
      </c>
      <c r="W16" s="2">
        <v>0</v>
      </c>
      <c r="X16" s="2"/>
      <c r="Y16" s="2"/>
      <c r="Z16" s="2"/>
      <c r="AA16" s="2"/>
      <c r="AB16" s="2">
        <v>20210119</v>
      </c>
      <c r="AC16" s="2"/>
      <c r="AD16" s="2">
        <v>70.5</v>
      </c>
      <c r="AE16" s="2"/>
      <c r="AF16" s="2">
        <v>50</v>
      </c>
      <c r="AG16" s="2"/>
      <c r="AH16" s="2">
        <v>73.650000000000006</v>
      </c>
      <c r="AI16" s="2"/>
      <c r="AJ16" s="2"/>
      <c r="AK16" s="2">
        <v>1.4615384615384599</v>
      </c>
      <c r="AL16" s="2">
        <v>5</v>
      </c>
      <c r="AM16" s="2">
        <v>0</v>
      </c>
      <c r="AN16" s="2">
        <v>5.2</v>
      </c>
      <c r="AO16" s="2"/>
      <c r="AP16" s="2" t="s">
        <v>698</v>
      </c>
      <c r="AQ16" s="2" t="s">
        <v>423</v>
      </c>
      <c r="AR16" s="2" t="s">
        <v>671</v>
      </c>
      <c r="AS16" s="2" t="s">
        <v>423</v>
      </c>
      <c r="AT16" s="2" t="s">
        <v>646</v>
      </c>
      <c r="AU16" s="2" t="s">
        <v>602</v>
      </c>
      <c r="AV16" s="2" t="s">
        <v>619</v>
      </c>
      <c r="AW16" s="2" t="s">
        <v>423</v>
      </c>
      <c r="AX16" s="2" t="s">
        <v>632</v>
      </c>
      <c r="AY16" s="2" t="s">
        <v>602</v>
      </c>
      <c r="AZ16" s="2" t="s">
        <v>604</v>
      </c>
      <c r="BA16" s="2" t="s">
        <v>416</v>
      </c>
      <c r="BB16" s="2" t="s">
        <v>641</v>
      </c>
      <c r="BC16" s="2" t="s">
        <v>423</v>
      </c>
      <c r="BD16" s="2" t="s">
        <v>699</v>
      </c>
      <c r="BE16" s="2" t="s">
        <v>423</v>
      </c>
      <c r="BF16" t="s">
        <v>607</v>
      </c>
      <c r="BG16" t="s">
        <v>419</v>
      </c>
      <c r="BH16" t="s">
        <v>700</v>
      </c>
      <c r="BI16" t="s">
        <v>416</v>
      </c>
      <c r="BJ16" t="s">
        <v>701</v>
      </c>
      <c r="BK16" t="s">
        <v>416</v>
      </c>
      <c r="BL16" t="s">
        <v>607</v>
      </c>
      <c r="BM16" t="s">
        <v>419</v>
      </c>
      <c r="BN16" t="s">
        <v>702</v>
      </c>
      <c r="BO16" t="s">
        <v>423</v>
      </c>
      <c r="BP16" t="s">
        <v>626</v>
      </c>
      <c r="BQ16" t="s">
        <v>423</v>
      </c>
      <c r="BR16" t="s">
        <v>627</v>
      </c>
      <c r="BS16" t="s">
        <v>602</v>
      </c>
      <c r="BT16" t="s">
        <v>628</v>
      </c>
      <c r="BU16" t="s">
        <v>602</v>
      </c>
      <c r="BV16">
        <v>0</v>
      </c>
      <c r="BW16" t="s">
        <v>423</v>
      </c>
      <c r="BX16">
        <v>0</v>
      </c>
      <c r="BY16" t="s">
        <v>423</v>
      </c>
      <c r="BZ16">
        <v>4.4000000000000004</v>
      </c>
      <c r="CA16" t="s">
        <v>602</v>
      </c>
      <c r="CB16" t="s">
        <v>614</v>
      </c>
      <c r="CC16" t="s">
        <v>423</v>
      </c>
      <c r="CD16" t="s">
        <v>416</v>
      </c>
      <c r="CE16" t="s">
        <v>416</v>
      </c>
      <c r="CF16">
        <v>8</v>
      </c>
      <c r="CG16">
        <v>0</v>
      </c>
    </row>
    <row r="17" spans="1:85" x14ac:dyDescent="0.2">
      <c r="A17" s="2" t="s">
        <v>39</v>
      </c>
      <c r="B17" s="2">
        <v>45.6</v>
      </c>
      <c r="C17" s="2">
        <v>4.88</v>
      </c>
      <c r="D17" s="2">
        <v>0</v>
      </c>
      <c r="E17" s="2">
        <v>0.6</v>
      </c>
      <c r="F17" s="2"/>
      <c r="G17" s="2"/>
      <c r="H17" s="2">
        <v>0.8</v>
      </c>
      <c r="I17" s="2">
        <v>0.3</v>
      </c>
      <c r="J17" s="2">
        <v>0.4</v>
      </c>
      <c r="K17" s="2">
        <v>2.3809523809523698</v>
      </c>
      <c r="L17" s="2">
        <v>7204687</v>
      </c>
      <c r="M17" s="2">
        <v>10028</v>
      </c>
      <c r="N17" s="2">
        <v>9879</v>
      </c>
      <c r="O17" s="2">
        <v>8474</v>
      </c>
      <c r="P17" s="2">
        <v>149</v>
      </c>
      <c r="Q17" s="2">
        <v>2.0680981699829602E-2</v>
      </c>
      <c r="R17" s="2">
        <v>18.338447014397001</v>
      </c>
      <c r="S17" s="2">
        <v>1.8338447014396999</v>
      </c>
      <c r="T17" s="2">
        <v>-33.741656931199699</v>
      </c>
      <c r="U17" s="2">
        <v>-32.606232666380897</v>
      </c>
      <c r="V17" s="2">
        <v>0</v>
      </c>
      <c r="W17" s="2">
        <v>0</v>
      </c>
      <c r="X17" s="2"/>
      <c r="Y17" s="2"/>
      <c r="Z17" s="2"/>
      <c r="AA17" s="2"/>
      <c r="AB17" s="2">
        <v>20210119</v>
      </c>
      <c r="AC17" s="2"/>
      <c r="AD17" s="2">
        <v>55.78</v>
      </c>
      <c r="AE17" s="2"/>
      <c r="AF17" s="2">
        <v>62.5</v>
      </c>
      <c r="AG17" s="2"/>
      <c r="AH17" s="2">
        <v>54.74</v>
      </c>
      <c r="AI17" s="2"/>
      <c r="AJ17" s="2"/>
      <c r="AK17" s="2">
        <v>3.7261538461538501</v>
      </c>
      <c r="AL17" s="2">
        <v>3.75</v>
      </c>
      <c r="AM17" s="2">
        <v>0</v>
      </c>
      <c r="AN17" s="2">
        <v>3.7</v>
      </c>
      <c r="AO17" s="2"/>
      <c r="AP17" s="2" t="s">
        <v>703</v>
      </c>
      <c r="AQ17" s="2" t="s">
        <v>416</v>
      </c>
      <c r="AR17" s="2" t="s">
        <v>704</v>
      </c>
      <c r="AS17" s="2" t="s">
        <v>602</v>
      </c>
      <c r="AT17" s="2" t="s">
        <v>646</v>
      </c>
      <c r="AU17" s="2" t="s">
        <v>602</v>
      </c>
      <c r="AV17" s="2" t="s">
        <v>603</v>
      </c>
      <c r="AW17" s="2" t="s">
        <v>416</v>
      </c>
      <c r="AX17" s="2" t="s">
        <v>603</v>
      </c>
      <c r="AY17" s="2" t="s">
        <v>416</v>
      </c>
      <c r="AZ17" s="2" t="s">
        <v>666</v>
      </c>
      <c r="BA17" s="2" t="s">
        <v>423</v>
      </c>
      <c r="BB17" s="2" t="s">
        <v>621</v>
      </c>
      <c r="BC17" s="2" t="s">
        <v>602</v>
      </c>
      <c r="BD17" s="2" t="s">
        <v>622</v>
      </c>
      <c r="BE17" s="2" t="s">
        <v>416</v>
      </c>
      <c r="BF17" t="s">
        <v>700</v>
      </c>
      <c r="BG17" t="s">
        <v>602</v>
      </c>
      <c r="BH17" t="s">
        <v>669</v>
      </c>
      <c r="BI17" t="s">
        <v>423</v>
      </c>
      <c r="BJ17" t="s">
        <v>658</v>
      </c>
      <c r="BK17" t="s">
        <v>602</v>
      </c>
      <c r="BL17" t="s">
        <v>607</v>
      </c>
      <c r="BM17" t="s">
        <v>419</v>
      </c>
      <c r="BN17" t="s">
        <v>607</v>
      </c>
      <c r="BO17" t="s">
        <v>419</v>
      </c>
      <c r="BP17" t="s">
        <v>626</v>
      </c>
      <c r="BQ17" t="s">
        <v>423</v>
      </c>
      <c r="BR17" t="s">
        <v>682</v>
      </c>
      <c r="BS17" t="s">
        <v>602</v>
      </c>
      <c r="BT17" t="s">
        <v>637</v>
      </c>
      <c r="BU17" t="s">
        <v>423</v>
      </c>
      <c r="BV17">
        <v>0</v>
      </c>
      <c r="BW17" t="s">
        <v>423</v>
      </c>
      <c r="BX17">
        <v>0</v>
      </c>
      <c r="BY17" t="s">
        <v>423</v>
      </c>
      <c r="BZ17">
        <v>0.3</v>
      </c>
      <c r="CA17" t="s">
        <v>423</v>
      </c>
      <c r="CB17" t="s">
        <v>607</v>
      </c>
      <c r="CC17" t="s">
        <v>419</v>
      </c>
      <c r="CD17" t="s">
        <v>629</v>
      </c>
      <c r="CE17" t="s">
        <v>419</v>
      </c>
      <c r="CF17">
        <v>4.25</v>
      </c>
      <c r="CG17">
        <v>0</v>
      </c>
    </row>
    <row r="18" spans="1:85" x14ac:dyDescent="0.2">
      <c r="A18" s="2" t="s">
        <v>41</v>
      </c>
      <c r="B18" s="2">
        <v>39.4</v>
      </c>
      <c r="C18" s="2">
        <v>6.12</v>
      </c>
      <c r="D18" s="2">
        <v>0</v>
      </c>
      <c r="E18" s="2">
        <v>0.8</v>
      </c>
      <c r="F18" s="2"/>
      <c r="G18" s="2"/>
      <c r="H18" s="2">
        <v>0.8</v>
      </c>
      <c r="I18" s="2">
        <v>0.4</v>
      </c>
      <c r="J18" s="2">
        <v>0.5</v>
      </c>
      <c r="K18" s="2">
        <v>4.7619047619047397</v>
      </c>
      <c r="L18" s="2">
        <v>727785</v>
      </c>
      <c r="M18" s="2">
        <v>388</v>
      </c>
      <c r="N18" s="2">
        <v>385</v>
      </c>
      <c r="O18" s="2">
        <v>358</v>
      </c>
      <c r="P18" s="2">
        <v>3</v>
      </c>
      <c r="Q18" s="2">
        <v>4.1220964982790296E-3</v>
      </c>
      <c r="R18" s="2">
        <v>8.3798882681564404</v>
      </c>
      <c r="S18" s="2">
        <v>0.83798882681564302</v>
      </c>
      <c r="T18" s="2">
        <v>366.56746031746002</v>
      </c>
      <c r="U18" s="2">
        <v>25.3793123699195</v>
      </c>
      <c r="V18" s="2">
        <v>10</v>
      </c>
      <c r="W18" s="2">
        <v>1.69195415799463</v>
      </c>
      <c r="X18" s="2"/>
      <c r="Y18" s="2"/>
      <c r="Z18" s="2"/>
      <c r="AA18" s="2"/>
      <c r="AB18" s="2">
        <v>20210119</v>
      </c>
      <c r="AC18" s="2"/>
      <c r="AD18" s="2">
        <v>62.22</v>
      </c>
      <c r="AE18" s="2"/>
      <c r="AF18" s="2">
        <v>87.5</v>
      </c>
      <c r="AG18" s="2"/>
      <c r="AH18" s="2">
        <v>58.33</v>
      </c>
      <c r="AI18" s="2"/>
      <c r="AJ18" s="2"/>
      <c r="AK18" s="2">
        <v>2.73538461538462</v>
      </c>
      <c r="AL18" s="2">
        <v>1.25</v>
      </c>
      <c r="AM18" s="2">
        <v>0</v>
      </c>
      <c r="AN18" s="2">
        <v>3.9</v>
      </c>
      <c r="AO18" s="2"/>
      <c r="AP18" s="2" t="s">
        <v>705</v>
      </c>
      <c r="AQ18" s="2" t="s">
        <v>416</v>
      </c>
      <c r="AR18" s="2" t="s">
        <v>706</v>
      </c>
      <c r="AS18" s="2" t="s">
        <v>602</v>
      </c>
      <c r="AT18" s="2" t="s">
        <v>601</v>
      </c>
      <c r="AU18" s="2" t="s">
        <v>602</v>
      </c>
      <c r="AV18" s="2" t="s">
        <v>603</v>
      </c>
      <c r="AW18" s="2" t="s">
        <v>416</v>
      </c>
      <c r="AX18" s="2" t="s">
        <v>620</v>
      </c>
      <c r="AY18" s="2" t="s">
        <v>602</v>
      </c>
      <c r="AZ18" s="2" t="s">
        <v>666</v>
      </c>
      <c r="BA18" s="2" t="s">
        <v>423</v>
      </c>
      <c r="BB18" s="2" t="s">
        <v>641</v>
      </c>
      <c r="BC18" s="2" t="s">
        <v>423</v>
      </c>
      <c r="BD18" s="2" t="s">
        <v>707</v>
      </c>
      <c r="BE18" s="2" t="s">
        <v>416</v>
      </c>
      <c r="BF18" t="s">
        <v>708</v>
      </c>
      <c r="BG18" t="s">
        <v>423</v>
      </c>
      <c r="BH18" t="s">
        <v>649</v>
      </c>
      <c r="BI18" t="s">
        <v>602</v>
      </c>
      <c r="BJ18" t="s">
        <v>658</v>
      </c>
      <c r="BK18" t="s">
        <v>602</v>
      </c>
      <c r="BL18" t="s">
        <v>607</v>
      </c>
      <c r="BM18" t="s">
        <v>419</v>
      </c>
      <c r="BN18" t="s">
        <v>607</v>
      </c>
      <c r="BO18" t="s">
        <v>419</v>
      </c>
      <c r="BP18" t="s">
        <v>626</v>
      </c>
      <c r="BQ18" t="s">
        <v>423</v>
      </c>
      <c r="BR18" t="s">
        <v>613</v>
      </c>
      <c r="BS18" t="s">
        <v>423</v>
      </c>
      <c r="BT18" t="s">
        <v>637</v>
      </c>
      <c r="BU18" t="s">
        <v>423</v>
      </c>
      <c r="BV18">
        <v>0.1</v>
      </c>
      <c r="BW18" t="s">
        <v>423</v>
      </c>
      <c r="BX18">
        <v>0</v>
      </c>
      <c r="BY18" t="s">
        <v>423</v>
      </c>
      <c r="BZ18">
        <v>0</v>
      </c>
      <c r="CA18" t="s">
        <v>423</v>
      </c>
      <c r="CB18" t="s">
        <v>607</v>
      </c>
      <c r="CC18" t="s">
        <v>419</v>
      </c>
      <c r="CD18" t="s">
        <v>629</v>
      </c>
      <c r="CE18" t="s">
        <v>419</v>
      </c>
      <c r="CF18">
        <v>4.75</v>
      </c>
      <c r="CG18">
        <v>0</v>
      </c>
    </row>
    <row r="19" spans="1:85" x14ac:dyDescent="0.2">
      <c r="A19" s="2" t="s">
        <v>43</v>
      </c>
      <c r="B19" s="2">
        <v>30.6</v>
      </c>
      <c r="C19" s="2">
        <v>7.88</v>
      </c>
      <c r="D19" s="2"/>
      <c r="E19" s="2"/>
      <c r="F19" s="2"/>
      <c r="G19" s="2"/>
      <c r="H19" s="2"/>
      <c r="I19" s="2"/>
      <c r="J19" s="2"/>
      <c r="K19" s="2"/>
      <c r="L19" s="2">
        <v>309156</v>
      </c>
      <c r="M19" s="2">
        <v>175</v>
      </c>
      <c r="N19" s="2">
        <v>175</v>
      </c>
      <c r="O19" s="2">
        <v>175</v>
      </c>
      <c r="P19" s="2">
        <v>0</v>
      </c>
      <c r="Q19" s="2">
        <v>0</v>
      </c>
      <c r="R19" s="2">
        <v>0</v>
      </c>
      <c r="S19" s="2">
        <v>0</v>
      </c>
      <c r="T19" s="2">
        <v>-100</v>
      </c>
      <c r="U19" s="2">
        <v>-22.222712380817899</v>
      </c>
      <c r="V19" s="2">
        <v>0</v>
      </c>
      <c r="W19" s="2">
        <v>0</v>
      </c>
      <c r="X19" s="2"/>
      <c r="Y19" s="2"/>
      <c r="Z19" s="2"/>
      <c r="AA19" s="2"/>
      <c r="AB19" s="2">
        <v>20210119</v>
      </c>
      <c r="AC19" s="2"/>
      <c r="AD19" s="2">
        <v>55.28</v>
      </c>
      <c r="AE19" s="2"/>
      <c r="AF19" s="2">
        <v>0</v>
      </c>
      <c r="AG19" s="2"/>
      <c r="AH19" s="2">
        <v>63.78</v>
      </c>
      <c r="AI19" s="2"/>
      <c r="AJ19" s="2"/>
      <c r="AK19" s="2">
        <v>3.8030769230769201</v>
      </c>
      <c r="AL19" s="2">
        <v>10</v>
      </c>
      <c r="AM19" s="2">
        <v>0</v>
      </c>
      <c r="AN19" s="2">
        <v>3.9</v>
      </c>
      <c r="AO19" s="2"/>
      <c r="AP19" s="2" t="s">
        <v>709</v>
      </c>
      <c r="AQ19" s="2" t="s">
        <v>602</v>
      </c>
      <c r="AR19" s="2" t="s">
        <v>710</v>
      </c>
      <c r="AS19" s="2" t="s">
        <v>602</v>
      </c>
      <c r="AT19" s="2" t="s">
        <v>607</v>
      </c>
      <c r="AU19" s="2" t="s">
        <v>419</v>
      </c>
      <c r="AV19" s="2" t="s">
        <v>607</v>
      </c>
      <c r="AW19" s="2" t="s">
        <v>419</v>
      </c>
      <c r="AX19" s="2" t="s">
        <v>607</v>
      </c>
      <c r="AY19" s="2" t="s">
        <v>419</v>
      </c>
      <c r="AZ19" s="2" t="s">
        <v>607</v>
      </c>
      <c r="BA19" s="2" t="s">
        <v>419</v>
      </c>
      <c r="BB19" s="2" t="s">
        <v>607</v>
      </c>
      <c r="BC19" s="2" t="s">
        <v>419</v>
      </c>
      <c r="BD19" s="2" t="s">
        <v>711</v>
      </c>
      <c r="BE19" s="2" t="s">
        <v>416</v>
      </c>
      <c r="BF19" t="s">
        <v>712</v>
      </c>
      <c r="BG19" t="s">
        <v>416</v>
      </c>
      <c r="BH19" t="s">
        <v>713</v>
      </c>
      <c r="BI19" t="s">
        <v>423</v>
      </c>
      <c r="BJ19" t="s">
        <v>658</v>
      </c>
      <c r="BK19" t="s">
        <v>602</v>
      </c>
      <c r="BL19" t="s">
        <v>607</v>
      </c>
      <c r="BM19" t="s">
        <v>419</v>
      </c>
      <c r="BN19" t="s">
        <v>607</v>
      </c>
      <c r="BO19" t="s">
        <v>419</v>
      </c>
      <c r="BP19" t="s">
        <v>607</v>
      </c>
      <c r="BQ19" t="s">
        <v>419</v>
      </c>
      <c r="BR19" t="s">
        <v>607</v>
      </c>
      <c r="BS19" t="s">
        <v>419</v>
      </c>
      <c r="BT19" t="s">
        <v>607</v>
      </c>
      <c r="BU19" t="s">
        <v>419</v>
      </c>
      <c r="BV19">
        <v>0.1</v>
      </c>
      <c r="BW19" t="s">
        <v>423</v>
      </c>
      <c r="BX19">
        <v>0.1</v>
      </c>
      <c r="BY19" t="s">
        <v>423</v>
      </c>
      <c r="BZ19">
        <v>0</v>
      </c>
      <c r="CA19" t="s">
        <v>423</v>
      </c>
      <c r="CB19" t="s">
        <v>607</v>
      </c>
      <c r="CC19" t="s">
        <v>419</v>
      </c>
      <c r="CD19" t="s">
        <v>629</v>
      </c>
      <c r="CE19" t="s">
        <v>419</v>
      </c>
      <c r="CF19">
        <v>4.75</v>
      </c>
      <c r="CG19">
        <v>0</v>
      </c>
    </row>
    <row r="20" spans="1:85" x14ac:dyDescent="0.2">
      <c r="A20" s="2" t="s">
        <v>45</v>
      </c>
      <c r="B20" s="2">
        <v>42.8</v>
      </c>
      <c r="C20" s="2">
        <v>5.44</v>
      </c>
      <c r="D20" s="2">
        <v>0</v>
      </c>
      <c r="E20" s="2">
        <v>0.4</v>
      </c>
      <c r="F20" s="2"/>
      <c r="G20" s="2"/>
      <c r="H20" s="2">
        <v>0.8</v>
      </c>
      <c r="I20" s="2">
        <v>0.3</v>
      </c>
      <c r="J20" s="2">
        <v>0.4</v>
      </c>
      <c r="K20" s="2">
        <v>2.3809523809523698</v>
      </c>
      <c r="L20" s="2">
        <v>4613414</v>
      </c>
      <c r="M20" s="2">
        <v>4886</v>
      </c>
      <c r="N20" s="2">
        <v>4838</v>
      </c>
      <c r="O20" s="2">
        <v>4411</v>
      </c>
      <c r="P20" s="2">
        <v>48</v>
      </c>
      <c r="Q20" s="2">
        <v>1.04044423500687E-2</v>
      </c>
      <c r="R20" s="2">
        <v>10.768533212423501</v>
      </c>
      <c r="S20" s="2">
        <v>1.0768533212423499</v>
      </c>
      <c r="T20" s="2">
        <v>-44.312202455524897</v>
      </c>
      <c r="U20" s="2">
        <v>-34.090516832986303</v>
      </c>
      <c r="V20" s="2">
        <v>0</v>
      </c>
      <c r="W20" s="2">
        <v>0</v>
      </c>
      <c r="X20" s="2"/>
      <c r="Y20" s="2"/>
      <c r="Z20" s="2"/>
      <c r="AA20" s="2"/>
      <c r="AB20" s="2">
        <v>20210119</v>
      </c>
      <c r="AC20" s="2"/>
      <c r="AD20" s="2">
        <v>35</v>
      </c>
      <c r="AE20" s="2"/>
      <c r="AF20" s="2">
        <v>0</v>
      </c>
      <c r="AG20" s="2"/>
      <c r="AH20" s="2">
        <v>40.380000000000003</v>
      </c>
      <c r="AI20" s="2"/>
      <c r="AJ20" s="2"/>
      <c r="AK20" s="2">
        <v>6.9230769230769198</v>
      </c>
      <c r="AL20" s="2">
        <v>10</v>
      </c>
      <c r="AM20" s="2">
        <v>0</v>
      </c>
      <c r="AN20" s="2">
        <v>4.0999999999999996</v>
      </c>
      <c r="AO20" s="2"/>
      <c r="AP20" s="2" t="s">
        <v>714</v>
      </c>
      <c r="AQ20" s="2" t="s">
        <v>416</v>
      </c>
      <c r="AR20" s="2" t="s">
        <v>715</v>
      </c>
      <c r="AS20" s="2" t="s">
        <v>602</v>
      </c>
      <c r="AT20" s="2" t="s">
        <v>601</v>
      </c>
      <c r="AU20" s="2" t="s">
        <v>602</v>
      </c>
      <c r="AV20" s="2" t="s">
        <v>603</v>
      </c>
      <c r="AW20" s="2" t="s">
        <v>416</v>
      </c>
      <c r="AX20" s="2" t="s">
        <v>632</v>
      </c>
      <c r="AY20" s="2" t="s">
        <v>602</v>
      </c>
      <c r="AZ20" s="2" t="s">
        <v>604</v>
      </c>
      <c r="BA20" s="2" t="s">
        <v>416</v>
      </c>
      <c r="BB20" s="2" t="s">
        <v>605</v>
      </c>
      <c r="BC20" s="2" t="s">
        <v>416</v>
      </c>
      <c r="BD20" s="2" t="s">
        <v>716</v>
      </c>
      <c r="BE20" s="2" t="s">
        <v>416</v>
      </c>
      <c r="BF20" t="s">
        <v>717</v>
      </c>
      <c r="BG20" t="s">
        <v>602</v>
      </c>
      <c r="BH20" t="s">
        <v>718</v>
      </c>
      <c r="BI20" t="s">
        <v>602</v>
      </c>
      <c r="BJ20" t="s">
        <v>658</v>
      </c>
      <c r="BK20" t="s">
        <v>602</v>
      </c>
      <c r="BL20" t="s">
        <v>607</v>
      </c>
      <c r="BM20" t="s">
        <v>419</v>
      </c>
      <c r="BN20" t="s">
        <v>607</v>
      </c>
      <c r="BO20" t="s">
        <v>419</v>
      </c>
      <c r="BP20" t="s">
        <v>626</v>
      </c>
      <c r="BQ20" t="s">
        <v>423</v>
      </c>
      <c r="BR20" t="s">
        <v>627</v>
      </c>
      <c r="BS20" t="s">
        <v>602</v>
      </c>
      <c r="BT20" t="s">
        <v>719</v>
      </c>
      <c r="BU20" t="s">
        <v>416</v>
      </c>
      <c r="BV20">
        <v>0</v>
      </c>
      <c r="BW20" t="s">
        <v>423</v>
      </c>
      <c r="BX20">
        <v>0</v>
      </c>
      <c r="BY20" t="s">
        <v>423</v>
      </c>
      <c r="BZ20">
        <v>1.4</v>
      </c>
      <c r="CA20" t="s">
        <v>423</v>
      </c>
      <c r="CB20" t="s">
        <v>607</v>
      </c>
      <c r="CC20" t="s">
        <v>419</v>
      </c>
      <c r="CD20" t="s">
        <v>629</v>
      </c>
      <c r="CE20" t="s">
        <v>419</v>
      </c>
      <c r="CF20">
        <v>5.25</v>
      </c>
      <c r="CG20">
        <v>0</v>
      </c>
    </row>
    <row r="21" spans="1:85" x14ac:dyDescent="0.2">
      <c r="A21" s="2" t="s">
        <v>47</v>
      </c>
      <c r="B21" s="2">
        <v>35.299999999999997</v>
      </c>
      <c r="C21" s="2">
        <v>6.94</v>
      </c>
      <c r="D21" s="2">
        <v>0</v>
      </c>
      <c r="E21" s="2">
        <v>0.8</v>
      </c>
      <c r="F21" s="2"/>
      <c r="G21" s="2"/>
      <c r="H21" s="2">
        <v>0.5</v>
      </c>
      <c r="I21" s="2">
        <v>0</v>
      </c>
      <c r="J21" s="2">
        <v>0.3</v>
      </c>
      <c r="K21" s="2">
        <v>0</v>
      </c>
      <c r="L21" s="2">
        <v>9648533</v>
      </c>
      <c r="M21" s="2">
        <v>2102</v>
      </c>
      <c r="N21" s="2">
        <v>2034</v>
      </c>
      <c r="O21" s="2">
        <v>1573</v>
      </c>
      <c r="P21" s="2">
        <v>68</v>
      </c>
      <c r="Q21" s="2">
        <v>7.0477035213539702E-3</v>
      </c>
      <c r="R21" s="2">
        <v>33.6300063572791</v>
      </c>
      <c r="S21" s="2">
        <v>3.3630006357279099</v>
      </c>
      <c r="T21" s="2">
        <v>-0.39264160546789001</v>
      </c>
      <c r="U21" s="2">
        <v>0.98008120385392905</v>
      </c>
      <c r="V21" s="2">
        <v>0</v>
      </c>
      <c r="W21" s="2">
        <v>6.5338746923595495E-2</v>
      </c>
      <c r="X21" s="2"/>
      <c r="Y21" s="2"/>
      <c r="Z21" s="2"/>
      <c r="AA21" s="2"/>
      <c r="AB21" s="2">
        <v>20210119</v>
      </c>
      <c r="AC21" s="2"/>
      <c r="AD21" s="2">
        <v>36.83</v>
      </c>
      <c r="AE21" s="2"/>
      <c r="AF21" s="2">
        <v>0</v>
      </c>
      <c r="AG21" s="2"/>
      <c r="AH21" s="2">
        <v>42.5</v>
      </c>
      <c r="AI21" s="2"/>
      <c r="AJ21" s="2"/>
      <c r="AK21" s="2">
        <v>6.6415384615384596</v>
      </c>
      <c r="AL21" s="2">
        <v>10</v>
      </c>
      <c r="AM21" s="2">
        <v>0</v>
      </c>
      <c r="AN21" s="2">
        <v>3.8</v>
      </c>
      <c r="AO21" s="2"/>
      <c r="AP21" s="2" t="s">
        <v>720</v>
      </c>
      <c r="AQ21" s="2" t="s">
        <v>416</v>
      </c>
      <c r="AR21" s="2" t="s">
        <v>721</v>
      </c>
      <c r="AS21" s="2" t="s">
        <v>602</v>
      </c>
      <c r="AT21" s="2" t="s">
        <v>672</v>
      </c>
      <c r="AU21" s="2" t="s">
        <v>423</v>
      </c>
      <c r="AV21" s="2" t="s">
        <v>603</v>
      </c>
      <c r="AW21" s="2" t="s">
        <v>416</v>
      </c>
      <c r="AX21" s="2" t="s">
        <v>603</v>
      </c>
      <c r="AY21" s="2" t="s">
        <v>416</v>
      </c>
      <c r="AZ21" s="2" t="s">
        <v>604</v>
      </c>
      <c r="BA21" s="2" t="s">
        <v>416</v>
      </c>
      <c r="BB21" s="2" t="s">
        <v>605</v>
      </c>
      <c r="BC21" s="2" t="s">
        <v>416</v>
      </c>
      <c r="BD21" s="2" t="s">
        <v>722</v>
      </c>
      <c r="BE21" s="2" t="s">
        <v>416</v>
      </c>
      <c r="BF21" t="s">
        <v>636</v>
      </c>
      <c r="BG21" t="s">
        <v>423</v>
      </c>
      <c r="BH21" t="s">
        <v>723</v>
      </c>
      <c r="BI21" t="s">
        <v>416</v>
      </c>
      <c r="BJ21" t="s">
        <v>624</v>
      </c>
      <c r="BK21" t="s">
        <v>423</v>
      </c>
      <c r="BL21" t="s">
        <v>607</v>
      </c>
      <c r="BM21" t="s">
        <v>419</v>
      </c>
      <c r="BN21" t="s">
        <v>692</v>
      </c>
      <c r="BO21" t="s">
        <v>423</v>
      </c>
      <c r="BP21" t="s">
        <v>626</v>
      </c>
      <c r="BQ21" t="s">
        <v>423</v>
      </c>
      <c r="BR21" t="s">
        <v>613</v>
      </c>
      <c r="BS21" t="s">
        <v>423</v>
      </c>
      <c r="BT21" t="s">
        <v>637</v>
      </c>
      <c r="BU21" t="s">
        <v>423</v>
      </c>
      <c r="BV21">
        <v>0</v>
      </c>
      <c r="BW21" t="s">
        <v>423</v>
      </c>
      <c r="BX21">
        <v>0</v>
      </c>
      <c r="BY21" t="s">
        <v>423</v>
      </c>
      <c r="BZ21">
        <v>0</v>
      </c>
      <c r="CA21" t="s">
        <v>423</v>
      </c>
      <c r="CB21" t="s">
        <v>607</v>
      </c>
      <c r="CC21" t="s">
        <v>419</v>
      </c>
      <c r="CD21" t="s">
        <v>629</v>
      </c>
      <c r="CE21" t="s">
        <v>419</v>
      </c>
      <c r="CF21">
        <v>4.5</v>
      </c>
      <c r="CG21">
        <v>0</v>
      </c>
    </row>
    <row r="22" spans="1:85" x14ac:dyDescent="0.2">
      <c r="A22" s="2" t="s">
        <v>49</v>
      </c>
      <c r="B22" s="2">
        <v>31.8</v>
      </c>
      <c r="C22" s="2">
        <v>7.64</v>
      </c>
      <c r="D22" s="2">
        <v>1</v>
      </c>
      <c r="E22" s="2">
        <v>0.5</v>
      </c>
      <c r="F22" s="2"/>
      <c r="G22" s="2"/>
      <c r="H22" s="2">
        <v>1</v>
      </c>
      <c r="I22" s="2">
        <v>0.7</v>
      </c>
      <c r="J22" s="2">
        <v>0.8</v>
      </c>
      <c r="K22" s="2">
        <v>10</v>
      </c>
      <c r="L22" s="2">
        <v>307899</v>
      </c>
      <c r="M22" s="2">
        <v>321</v>
      </c>
      <c r="N22" s="2">
        <v>317</v>
      </c>
      <c r="O22" s="2">
        <v>281</v>
      </c>
      <c r="P22" s="2">
        <v>4</v>
      </c>
      <c r="Q22" s="2">
        <v>1.2991273112286801E-2</v>
      </c>
      <c r="R22" s="2">
        <v>14.234875444839901</v>
      </c>
      <c r="S22" s="2">
        <v>1.4234875444839901</v>
      </c>
      <c r="T22" s="2">
        <v>-16.1458333333333</v>
      </c>
      <c r="U22" s="2">
        <v>-13.841504152463401</v>
      </c>
      <c r="V22" s="2">
        <v>0</v>
      </c>
      <c r="W22" s="2">
        <v>0</v>
      </c>
      <c r="X22" s="2"/>
      <c r="Y22" s="2"/>
      <c r="Z22" s="2"/>
      <c r="AA22" s="2"/>
      <c r="AB22" s="2">
        <v>20210119</v>
      </c>
      <c r="AC22" s="2"/>
      <c r="AD22" s="2">
        <v>67.78</v>
      </c>
      <c r="AE22" s="2"/>
      <c r="AF22" s="2">
        <v>62.5</v>
      </c>
      <c r="AG22" s="2"/>
      <c r="AH22" s="2">
        <v>68.59</v>
      </c>
      <c r="AI22" s="2"/>
      <c r="AJ22" s="2"/>
      <c r="AK22" s="2">
        <v>1.88</v>
      </c>
      <c r="AL22" s="2">
        <v>3.75</v>
      </c>
      <c r="AM22" s="2">
        <v>0</v>
      </c>
      <c r="AN22" s="2">
        <v>3.8</v>
      </c>
      <c r="AO22" s="2"/>
      <c r="AP22" s="2" t="s">
        <v>724</v>
      </c>
      <c r="AQ22" s="2" t="s">
        <v>416</v>
      </c>
      <c r="AR22" s="2" t="s">
        <v>725</v>
      </c>
      <c r="AS22" s="2" t="s">
        <v>602</v>
      </c>
      <c r="AT22" s="2" t="s">
        <v>601</v>
      </c>
      <c r="AU22" s="2" t="s">
        <v>602</v>
      </c>
      <c r="AV22" s="2" t="s">
        <v>619</v>
      </c>
      <c r="AW22" s="2" t="s">
        <v>423</v>
      </c>
      <c r="AX22" s="2" t="s">
        <v>620</v>
      </c>
      <c r="AY22" s="2" t="s">
        <v>602</v>
      </c>
      <c r="AZ22" s="2" t="s">
        <v>633</v>
      </c>
      <c r="BA22" s="2" t="s">
        <v>602</v>
      </c>
      <c r="BB22" s="2" t="s">
        <v>641</v>
      </c>
      <c r="BC22" s="2" t="s">
        <v>423</v>
      </c>
      <c r="BD22" s="2" t="s">
        <v>726</v>
      </c>
      <c r="BE22" s="2" t="s">
        <v>416</v>
      </c>
      <c r="BF22" t="s">
        <v>727</v>
      </c>
      <c r="BG22" t="s">
        <v>416</v>
      </c>
      <c r="BH22" t="s">
        <v>728</v>
      </c>
      <c r="BI22" t="s">
        <v>423</v>
      </c>
      <c r="BJ22" t="s">
        <v>658</v>
      </c>
      <c r="BK22" t="s">
        <v>602</v>
      </c>
      <c r="BL22" t="s">
        <v>607</v>
      </c>
      <c r="BM22" t="s">
        <v>419</v>
      </c>
      <c r="BN22" t="s">
        <v>692</v>
      </c>
      <c r="BO22" t="s">
        <v>423</v>
      </c>
      <c r="BP22" t="s">
        <v>626</v>
      </c>
      <c r="BQ22" t="s">
        <v>423</v>
      </c>
      <c r="BR22" t="s">
        <v>627</v>
      </c>
      <c r="BS22" t="s">
        <v>602</v>
      </c>
      <c r="BT22" t="s">
        <v>637</v>
      </c>
      <c r="BU22" t="s">
        <v>423</v>
      </c>
      <c r="BV22">
        <v>0</v>
      </c>
      <c r="BW22" t="s">
        <v>423</v>
      </c>
      <c r="BX22">
        <v>0.1</v>
      </c>
      <c r="BY22" t="s">
        <v>423</v>
      </c>
      <c r="BZ22">
        <v>0</v>
      </c>
      <c r="CA22" t="s">
        <v>423</v>
      </c>
      <c r="CB22" t="s">
        <v>607</v>
      </c>
      <c r="CC22" t="s">
        <v>419</v>
      </c>
      <c r="CD22" t="s">
        <v>629</v>
      </c>
      <c r="CE22" t="s">
        <v>419</v>
      </c>
      <c r="CF22">
        <v>4.5</v>
      </c>
      <c r="CG22">
        <v>0</v>
      </c>
    </row>
    <row r="23" spans="1:85" x14ac:dyDescent="0.2">
      <c r="A23" s="2" t="s">
        <v>51</v>
      </c>
      <c r="B23" s="2">
        <v>35.799999999999997</v>
      </c>
      <c r="C23" s="2">
        <v>6.84</v>
      </c>
      <c r="D23" s="2">
        <v>0</v>
      </c>
      <c r="E23" s="2">
        <v>0.1</v>
      </c>
      <c r="F23" s="2"/>
      <c r="G23" s="2"/>
      <c r="H23" s="2">
        <v>1</v>
      </c>
      <c r="I23" s="2">
        <v>0.8</v>
      </c>
      <c r="J23" s="2">
        <v>0.5</v>
      </c>
      <c r="K23" s="2">
        <v>4.7619047619047397</v>
      </c>
      <c r="L23" s="2">
        <v>9775246</v>
      </c>
      <c r="M23" s="2">
        <v>13562</v>
      </c>
      <c r="N23" s="2">
        <v>13003</v>
      </c>
      <c r="O23" s="2">
        <v>9596</v>
      </c>
      <c r="P23" s="2">
        <v>559</v>
      </c>
      <c r="Q23" s="2">
        <v>5.7185261629221398E-2</v>
      </c>
      <c r="R23" s="2">
        <v>41.329720716965397</v>
      </c>
      <c r="S23" s="2">
        <v>4.1329720716965399</v>
      </c>
      <c r="T23" s="2">
        <v>143.83196425998</v>
      </c>
      <c r="U23" s="2">
        <v>79.938621259433503</v>
      </c>
      <c r="V23" s="2">
        <v>9.5887976173319895</v>
      </c>
      <c r="W23" s="2">
        <v>5.3292414172955702</v>
      </c>
      <c r="X23" s="2"/>
      <c r="Y23" s="2"/>
      <c r="Z23" s="2"/>
      <c r="AA23" s="2"/>
      <c r="AB23" s="2">
        <v>20210119</v>
      </c>
      <c r="AC23" s="2"/>
      <c r="AD23" s="2">
        <v>37.22</v>
      </c>
      <c r="AE23" s="2"/>
      <c r="AF23" s="2">
        <v>50</v>
      </c>
      <c r="AG23" s="2"/>
      <c r="AH23" s="2">
        <v>35.26</v>
      </c>
      <c r="AI23" s="2"/>
      <c r="AJ23" s="2"/>
      <c r="AK23" s="2">
        <v>6.58153846153846</v>
      </c>
      <c r="AL23" s="2">
        <v>5</v>
      </c>
      <c r="AM23" s="2">
        <v>0</v>
      </c>
      <c r="AN23" s="2">
        <v>4.9000000000000004</v>
      </c>
      <c r="AO23" s="2"/>
      <c r="AP23" s="2" t="s">
        <v>729</v>
      </c>
      <c r="AQ23" s="2" t="s">
        <v>416</v>
      </c>
      <c r="AR23" s="2" t="s">
        <v>730</v>
      </c>
      <c r="AS23" s="2" t="s">
        <v>602</v>
      </c>
      <c r="AT23" s="2" t="s">
        <v>601</v>
      </c>
      <c r="AU23" s="2" t="s">
        <v>602</v>
      </c>
      <c r="AV23" s="2" t="s">
        <v>640</v>
      </c>
      <c r="AW23" s="2" t="s">
        <v>602</v>
      </c>
      <c r="AX23" s="2" t="s">
        <v>620</v>
      </c>
      <c r="AY23" s="2" t="s">
        <v>602</v>
      </c>
      <c r="AZ23" s="2" t="s">
        <v>633</v>
      </c>
      <c r="BA23" s="2" t="s">
        <v>602</v>
      </c>
      <c r="BB23" s="2" t="s">
        <v>605</v>
      </c>
      <c r="BC23" s="2" t="s">
        <v>416</v>
      </c>
      <c r="BD23" s="2" t="s">
        <v>731</v>
      </c>
      <c r="BE23" s="2" t="s">
        <v>416</v>
      </c>
      <c r="BF23" t="s">
        <v>732</v>
      </c>
      <c r="BG23" t="s">
        <v>602</v>
      </c>
      <c r="BH23" t="s">
        <v>733</v>
      </c>
      <c r="BI23" t="s">
        <v>423</v>
      </c>
      <c r="BJ23" t="s">
        <v>658</v>
      </c>
      <c r="BK23" t="s">
        <v>602</v>
      </c>
      <c r="BL23" t="s">
        <v>607</v>
      </c>
      <c r="BM23" t="s">
        <v>419</v>
      </c>
      <c r="BN23" t="s">
        <v>607</v>
      </c>
      <c r="BO23" t="s">
        <v>419</v>
      </c>
      <c r="BP23" t="s">
        <v>626</v>
      </c>
      <c r="BQ23" t="s">
        <v>423</v>
      </c>
      <c r="BR23" t="s">
        <v>682</v>
      </c>
      <c r="BS23" t="s">
        <v>602</v>
      </c>
      <c r="BT23" t="s">
        <v>628</v>
      </c>
      <c r="BU23" t="s">
        <v>602</v>
      </c>
      <c r="BV23">
        <v>5.0999999999999996</v>
      </c>
      <c r="BW23" t="s">
        <v>602</v>
      </c>
      <c r="BX23">
        <v>0</v>
      </c>
      <c r="BY23" t="s">
        <v>423</v>
      </c>
      <c r="BZ23">
        <v>4.0999999999999996</v>
      </c>
      <c r="CA23" t="s">
        <v>602</v>
      </c>
      <c r="CB23" t="s">
        <v>614</v>
      </c>
      <c r="CC23" t="s">
        <v>423</v>
      </c>
      <c r="CD23" t="s">
        <v>629</v>
      </c>
      <c r="CE23" t="s">
        <v>419</v>
      </c>
      <c r="CF23">
        <v>7.25</v>
      </c>
      <c r="CG23">
        <v>0</v>
      </c>
    </row>
    <row r="24" spans="1:85" x14ac:dyDescent="0.2">
      <c r="A24" s="2" t="s">
        <v>53</v>
      </c>
      <c r="B24" s="2">
        <v>59.7</v>
      </c>
      <c r="C24" s="2">
        <v>2.06</v>
      </c>
      <c r="D24" s="2">
        <v>0</v>
      </c>
      <c r="E24" s="2">
        <v>0.2</v>
      </c>
      <c r="F24" s="2"/>
      <c r="G24" s="2"/>
      <c r="H24" s="2">
        <v>1</v>
      </c>
      <c r="I24" s="2">
        <v>0.5</v>
      </c>
      <c r="J24" s="2">
        <v>0.4</v>
      </c>
      <c r="K24" s="2">
        <v>2.3809523809523698</v>
      </c>
      <c r="L24" s="2">
        <v>198739269</v>
      </c>
      <c r="M24" s="2">
        <v>277211</v>
      </c>
      <c r="N24" s="2">
        <v>269206</v>
      </c>
      <c r="O24" s="2">
        <v>209296</v>
      </c>
      <c r="P24" s="2">
        <v>8005</v>
      </c>
      <c r="Q24" s="2">
        <v>4.02789043165898E-2</v>
      </c>
      <c r="R24" s="2">
        <v>32.449258466478099</v>
      </c>
      <c r="S24" s="2">
        <v>3.2449258466478099</v>
      </c>
      <c r="T24" s="2">
        <v>49.203072527505398</v>
      </c>
      <c r="U24" s="2">
        <v>60.838635657707997</v>
      </c>
      <c r="V24" s="2">
        <v>3.2802048351670301</v>
      </c>
      <c r="W24" s="2">
        <v>4.0559090438472003</v>
      </c>
      <c r="X24" s="2"/>
      <c r="Y24" s="2"/>
      <c r="Z24" s="2"/>
      <c r="AA24" s="2"/>
      <c r="AB24" s="2">
        <v>20210119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>
        <v>0</v>
      </c>
      <c r="AN24" s="2">
        <v>3.5</v>
      </c>
      <c r="AO24" s="2"/>
      <c r="AP24" s="2" t="s">
        <v>734</v>
      </c>
      <c r="AQ24" s="2" t="s">
        <v>416</v>
      </c>
      <c r="AR24" s="2" t="s">
        <v>660</v>
      </c>
      <c r="AS24" s="2" t="s">
        <v>602</v>
      </c>
      <c r="AT24" s="2" t="s">
        <v>601</v>
      </c>
      <c r="AU24" s="2" t="s">
        <v>602</v>
      </c>
      <c r="AV24" s="2" t="s">
        <v>619</v>
      </c>
      <c r="AW24" s="2" t="s">
        <v>423</v>
      </c>
      <c r="AX24" s="2" t="s">
        <v>632</v>
      </c>
      <c r="AY24" s="2" t="s">
        <v>602</v>
      </c>
      <c r="AZ24" s="2" t="s">
        <v>633</v>
      </c>
      <c r="BA24" s="2" t="s">
        <v>602</v>
      </c>
      <c r="BB24" s="2" t="s">
        <v>621</v>
      </c>
      <c r="BC24" s="2" t="s">
        <v>602</v>
      </c>
      <c r="BD24" s="2" t="s">
        <v>735</v>
      </c>
      <c r="BE24" s="2" t="s">
        <v>416</v>
      </c>
      <c r="BF24" t="s">
        <v>736</v>
      </c>
      <c r="BG24" t="s">
        <v>602</v>
      </c>
      <c r="BH24" t="s">
        <v>737</v>
      </c>
      <c r="BI24" t="s">
        <v>423</v>
      </c>
      <c r="BJ24" t="s">
        <v>609</v>
      </c>
      <c r="BK24" t="s">
        <v>423</v>
      </c>
      <c r="BL24" t="s">
        <v>607</v>
      </c>
      <c r="BM24" t="s">
        <v>419</v>
      </c>
      <c r="BN24" t="s">
        <v>738</v>
      </c>
      <c r="BO24" t="s">
        <v>423</v>
      </c>
      <c r="BP24" t="s">
        <v>626</v>
      </c>
      <c r="BQ24" t="s">
        <v>423</v>
      </c>
      <c r="BR24" t="s">
        <v>627</v>
      </c>
      <c r="BS24" t="s">
        <v>602</v>
      </c>
      <c r="BT24" t="s">
        <v>637</v>
      </c>
      <c r="BU24" t="s">
        <v>423</v>
      </c>
      <c r="BV24">
        <v>8.1</v>
      </c>
      <c r="BW24" t="s">
        <v>416</v>
      </c>
      <c r="BX24">
        <v>0</v>
      </c>
      <c r="BY24" t="s">
        <v>423</v>
      </c>
      <c r="BZ24">
        <v>4.5</v>
      </c>
      <c r="CA24" t="s">
        <v>602</v>
      </c>
      <c r="CB24" t="s">
        <v>607</v>
      </c>
      <c r="CC24" t="s">
        <v>419</v>
      </c>
      <c r="CD24" t="s">
        <v>416</v>
      </c>
      <c r="CE24" t="s">
        <v>416</v>
      </c>
      <c r="CF24">
        <v>3.75</v>
      </c>
      <c r="CG24">
        <v>10</v>
      </c>
    </row>
    <row r="25" spans="1:85" x14ac:dyDescent="0.2">
      <c r="A25" s="2" t="s">
        <v>55</v>
      </c>
      <c r="B25" s="2">
        <v>31.9</v>
      </c>
      <c r="C25" s="2">
        <v>7.62</v>
      </c>
      <c r="D25" s="2">
        <v>0.9</v>
      </c>
      <c r="E25" s="2">
        <v>0.7</v>
      </c>
      <c r="F25" s="2"/>
      <c r="G25" s="2"/>
      <c r="H25" s="2">
        <v>0.2</v>
      </c>
      <c r="I25" s="2">
        <v>0.8</v>
      </c>
      <c r="J25" s="2">
        <v>0.7</v>
      </c>
      <c r="K25" s="2">
        <v>9.5238095238094793</v>
      </c>
      <c r="L25" s="2">
        <v>284589</v>
      </c>
      <c r="M25" s="2">
        <v>7</v>
      </c>
      <c r="N25" s="2">
        <v>7</v>
      </c>
      <c r="O25" s="2">
        <v>7</v>
      </c>
      <c r="P25" s="2">
        <v>0</v>
      </c>
      <c r="Q25" s="2">
        <v>0</v>
      </c>
      <c r="R25" s="2">
        <v>0</v>
      </c>
      <c r="S25" s="2">
        <v>0</v>
      </c>
      <c r="T25" s="2">
        <v>0.01</v>
      </c>
      <c r="U25" s="2">
        <v>66.877799633753298</v>
      </c>
      <c r="V25" s="2">
        <v>6.6666666666748099E-4</v>
      </c>
      <c r="W25" s="2">
        <v>4.4585199755835498</v>
      </c>
      <c r="X25" s="2"/>
      <c r="Y25" s="2"/>
      <c r="Z25" s="2"/>
      <c r="AA25" s="2"/>
      <c r="AB25" s="2">
        <v>20210119</v>
      </c>
      <c r="AC25" s="2"/>
      <c r="AD25" s="2">
        <v>55</v>
      </c>
      <c r="AE25" s="2"/>
      <c r="AF25" s="2">
        <v>37.5</v>
      </c>
      <c r="AG25" s="2"/>
      <c r="AH25" s="2">
        <v>57.69</v>
      </c>
      <c r="AI25" s="2"/>
      <c r="AJ25" s="2"/>
      <c r="AK25" s="2">
        <v>3.8461538461538498</v>
      </c>
      <c r="AL25" s="2">
        <v>6.25</v>
      </c>
      <c r="AM25" s="2">
        <v>0</v>
      </c>
      <c r="AN25" s="2">
        <v>4</v>
      </c>
      <c r="AO25" s="2"/>
      <c r="AP25" s="2" t="s">
        <v>739</v>
      </c>
      <c r="AQ25" s="2" t="s">
        <v>416</v>
      </c>
      <c r="AR25" s="2" t="s">
        <v>688</v>
      </c>
      <c r="AS25" s="2" t="s">
        <v>602</v>
      </c>
      <c r="AT25" s="2" t="s">
        <v>618</v>
      </c>
      <c r="AU25" s="2" t="s">
        <v>602</v>
      </c>
      <c r="AV25" s="2" t="s">
        <v>603</v>
      </c>
      <c r="AW25" s="2" t="s">
        <v>416</v>
      </c>
      <c r="AX25" s="2" t="s">
        <v>603</v>
      </c>
      <c r="AY25" s="2" t="s">
        <v>416</v>
      </c>
      <c r="AZ25" s="2" t="s">
        <v>633</v>
      </c>
      <c r="BA25" s="2" t="s">
        <v>602</v>
      </c>
      <c r="BB25" s="2" t="s">
        <v>641</v>
      </c>
      <c r="BC25" s="2" t="s">
        <v>423</v>
      </c>
      <c r="BD25" s="2" t="s">
        <v>740</v>
      </c>
      <c r="BE25" s="2" t="s">
        <v>416</v>
      </c>
      <c r="BF25" t="s">
        <v>741</v>
      </c>
      <c r="BG25" t="s">
        <v>602</v>
      </c>
      <c r="BH25" t="s">
        <v>742</v>
      </c>
      <c r="BI25" t="s">
        <v>423</v>
      </c>
      <c r="BJ25" t="s">
        <v>658</v>
      </c>
      <c r="BK25" t="s">
        <v>602</v>
      </c>
      <c r="BL25" t="s">
        <v>607</v>
      </c>
      <c r="BM25" t="s">
        <v>419</v>
      </c>
      <c r="BN25" t="s">
        <v>607</v>
      </c>
      <c r="BO25" t="s">
        <v>419</v>
      </c>
      <c r="BP25" t="s">
        <v>626</v>
      </c>
      <c r="BQ25" t="s">
        <v>423</v>
      </c>
      <c r="BR25" t="s">
        <v>627</v>
      </c>
      <c r="BS25" t="s">
        <v>602</v>
      </c>
      <c r="BT25" t="s">
        <v>637</v>
      </c>
      <c r="BU25" t="s">
        <v>423</v>
      </c>
      <c r="BV25">
        <v>0.1</v>
      </c>
      <c r="BW25" t="s">
        <v>423</v>
      </c>
      <c r="BX25">
        <v>0.1</v>
      </c>
      <c r="BY25" t="s">
        <v>423</v>
      </c>
      <c r="BZ25">
        <v>0.5</v>
      </c>
      <c r="CA25" t="s">
        <v>423</v>
      </c>
      <c r="CB25" t="s">
        <v>607</v>
      </c>
      <c r="CC25" t="s">
        <v>419</v>
      </c>
      <c r="CD25" t="s">
        <v>629</v>
      </c>
      <c r="CE25" t="s">
        <v>419</v>
      </c>
      <c r="CF25">
        <v>5</v>
      </c>
      <c r="CG25">
        <v>0</v>
      </c>
    </row>
    <row r="26" spans="1:85" x14ac:dyDescent="0.2">
      <c r="A26" s="2" t="s">
        <v>57</v>
      </c>
      <c r="B26" s="2">
        <v>32.6</v>
      </c>
      <c r="C26" s="2">
        <v>7.48</v>
      </c>
      <c r="D26" s="2">
        <v>1</v>
      </c>
      <c r="E26" s="2">
        <v>0.6</v>
      </c>
      <c r="F26" s="2"/>
      <c r="G26" s="2"/>
      <c r="H26" s="2">
        <v>1</v>
      </c>
      <c r="I26" s="2"/>
      <c r="J26" s="2">
        <v>0.9</v>
      </c>
      <c r="K26" s="2">
        <v>10</v>
      </c>
      <c r="L26" s="2">
        <v>388190</v>
      </c>
      <c r="M26" s="2">
        <v>3</v>
      </c>
      <c r="N26" s="2">
        <v>3</v>
      </c>
      <c r="O26" s="2">
        <v>3</v>
      </c>
      <c r="P26" s="2">
        <v>0</v>
      </c>
      <c r="Q26" s="2">
        <v>0</v>
      </c>
      <c r="R26" s="2">
        <v>0</v>
      </c>
      <c r="S26" s="2">
        <v>0</v>
      </c>
      <c r="T26" s="2">
        <v>0.01</v>
      </c>
      <c r="U26" s="2">
        <v>-88.332312538279794</v>
      </c>
      <c r="V26" s="2">
        <v>6.6666666666748099E-4</v>
      </c>
      <c r="W26" s="2">
        <v>0</v>
      </c>
      <c r="X26" s="2"/>
      <c r="Y26" s="2"/>
      <c r="Z26" s="2"/>
      <c r="AA26" s="2"/>
      <c r="AB26" s="2">
        <v>20210119</v>
      </c>
      <c r="AC26" s="2"/>
      <c r="AD26" s="2">
        <v>44.44</v>
      </c>
      <c r="AE26" s="2"/>
      <c r="AF26" s="2">
        <v>50</v>
      </c>
      <c r="AG26" s="2"/>
      <c r="AH26" s="2">
        <v>43.59</v>
      </c>
      <c r="AI26" s="2"/>
      <c r="AJ26" s="2"/>
      <c r="AK26" s="2">
        <v>5.4707692307692302</v>
      </c>
      <c r="AL26" s="2">
        <v>5</v>
      </c>
      <c r="AM26" s="2">
        <v>0</v>
      </c>
      <c r="AN26" s="2">
        <v>3.1</v>
      </c>
      <c r="AO26" s="2"/>
      <c r="AP26" s="2" t="s">
        <v>743</v>
      </c>
      <c r="AQ26" s="2" t="s">
        <v>423</v>
      </c>
      <c r="AR26" s="2" t="s">
        <v>744</v>
      </c>
      <c r="AS26" s="2" t="s">
        <v>602</v>
      </c>
      <c r="AT26" s="2" t="s">
        <v>618</v>
      </c>
      <c r="AU26" s="2" t="s">
        <v>602</v>
      </c>
      <c r="AV26" s="2" t="s">
        <v>603</v>
      </c>
      <c r="AW26" s="2" t="s">
        <v>416</v>
      </c>
      <c r="AX26" s="2" t="s">
        <v>603</v>
      </c>
      <c r="AY26" s="2" t="s">
        <v>416</v>
      </c>
      <c r="AZ26" s="2" t="s">
        <v>604</v>
      </c>
      <c r="BA26" s="2" t="s">
        <v>416</v>
      </c>
      <c r="BB26" s="2" t="s">
        <v>641</v>
      </c>
      <c r="BC26" s="2" t="s">
        <v>423</v>
      </c>
      <c r="BD26" s="2" t="s">
        <v>745</v>
      </c>
      <c r="BE26" s="2" t="s">
        <v>602</v>
      </c>
      <c r="BF26" t="s">
        <v>746</v>
      </c>
      <c r="BG26" t="s">
        <v>602</v>
      </c>
      <c r="BH26" t="s">
        <v>747</v>
      </c>
      <c r="BI26" t="s">
        <v>423</v>
      </c>
      <c r="BJ26" t="s">
        <v>624</v>
      </c>
      <c r="BK26" t="s">
        <v>423</v>
      </c>
      <c r="BL26" t="s">
        <v>607</v>
      </c>
      <c r="BM26" t="s">
        <v>419</v>
      </c>
      <c r="BN26" t="s">
        <v>607</v>
      </c>
      <c r="BO26" t="s">
        <v>419</v>
      </c>
      <c r="BP26" t="s">
        <v>626</v>
      </c>
      <c r="BQ26" t="s">
        <v>423</v>
      </c>
      <c r="BR26" t="s">
        <v>613</v>
      </c>
      <c r="BS26" t="s">
        <v>423</v>
      </c>
      <c r="BT26" t="s">
        <v>637</v>
      </c>
      <c r="BU26" t="s">
        <v>423</v>
      </c>
      <c r="BV26">
        <v>0</v>
      </c>
      <c r="BW26" t="s">
        <v>423</v>
      </c>
      <c r="BX26">
        <v>0</v>
      </c>
      <c r="BY26" t="s">
        <v>423</v>
      </c>
      <c r="BZ26">
        <v>0</v>
      </c>
      <c r="CA26" t="s">
        <v>423</v>
      </c>
      <c r="CB26" t="s">
        <v>607</v>
      </c>
      <c r="CC26" t="s">
        <v>419</v>
      </c>
      <c r="CD26" t="s">
        <v>629</v>
      </c>
      <c r="CE26" t="s">
        <v>419</v>
      </c>
      <c r="CF26">
        <v>2.75</v>
      </c>
      <c r="CG26">
        <v>0</v>
      </c>
    </row>
    <row r="27" spans="1:85" x14ac:dyDescent="0.2">
      <c r="A27" s="2" t="s">
        <v>59</v>
      </c>
      <c r="B27" s="2">
        <v>40.299999999999997</v>
      </c>
      <c r="C27" s="2">
        <v>5.94</v>
      </c>
      <c r="D27" s="2">
        <v>1</v>
      </c>
      <c r="E27" s="2">
        <v>0.7</v>
      </c>
      <c r="F27" s="2"/>
      <c r="G27" s="2"/>
      <c r="H27" s="2">
        <v>1</v>
      </c>
      <c r="I27" s="2"/>
      <c r="J27" s="2">
        <v>0.9</v>
      </c>
      <c r="K27" s="2">
        <v>10</v>
      </c>
      <c r="L27" s="2">
        <v>691141</v>
      </c>
      <c r="M27" s="2">
        <v>1</v>
      </c>
      <c r="N27" s="2">
        <v>1</v>
      </c>
      <c r="O27" s="2">
        <v>1</v>
      </c>
      <c r="P27" s="2">
        <v>0</v>
      </c>
      <c r="Q27" s="2">
        <v>0</v>
      </c>
      <c r="R27" s="2">
        <v>0</v>
      </c>
      <c r="S27" s="2">
        <v>0</v>
      </c>
      <c r="T27" s="2"/>
      <c r="U27" s="2"/>
      <c r="V27" s="2"/>
      <c r="W27" s="2"/>
      <c r="X27" s="2"/>
      <c r="Y27" s="2"/>
      <c r="Z27" s="2"/>
      <c r="AA27" s="2"/>
      <c r="AB27" s="2">
        <v>20210119</v>
      </c>
      <c r="AC27" s="2"/>
      <c r="AD27" s="2">
        <v>76.94</v>
      </c>
      <c r="AE27" s="2"/>
      <c r="AF27" s="2">
        <v>75</v>
      </c>
      <c r="AG27" s="2"/>
      <c r="AH27" s="2">
        <v>77.239999999999995</v>
      </c>
      <c r="AI27" s="2"/>
      <c r="AJ27" s="2"/>
      <c r="AK27" s="2">
        <v>0.47076923076923199</v>
      </c>
      <c r="AL27" s="2">
        <v>2.5</v>
      </c>
      <c r="AM27" s="2">
        <v>0</v>
      </c>
      <c r="AN27" s="2">
        <v>4.2</v>
      </c>
      <c r="AO27" s="2"/>
      <c r="AP27" s="2" t="s">
        <v>748</v>
      </c>
      <c r="AQ27" s="2" t="s">
        <v>602</v>
      </c>
      <c r="AR27" s="2" t="s">
        <v>749</v>
      </c>
      <c r="AS27" s="2" t="s">
        <v>423</v>
      </c>
      <c r="AT27" s="2" t="s">
        <v>646</v>
      </c>
      <c r="AU27" s="2" t="s">
        <v>602</v>
      </c>
      <c r="AV27" s="2" t="s">
        <v>619</v>
      </c>
      <c r="AW27" s="2" t="s">
        <v>423</v>
      </c>
      <c r="AX27" s="2" t="s">
        <v>632</v>
      </c>
      <c r="AY27" s="2" t="s">
        <v>602</v>
      </c>
      <c r="AZ27" s="2" t="s">
        <v>633</v>
      </c>
      <c r="BA27" s="2" t="s">
        <v>602</v>
      </c>
      <c r="BB27" s="2" t="s">
        <v>641</v>
      </c>
      <c r="BC27" s="2" t="s">
        <v>423</v>
      </c>
      <c r="BD27" s="2" t="s">
        <v>686</v>
      </c>
      <c r="BE27" s="2" t="s">
        <v>602</v>
      </c>
      <c r="BF27" t="s">
        <v>607</v>
      </c>
      <c r="BG27" t="s">
        <v>419</v>
      </c>
      <c r="BH27" t="s">
        <v>750</v>
      </c>
      <c r="BI27" t="s">
        <v>602</v>
      </c>
      <c r="BJ27" t="s">
        <v>624</v>
      </c>
      <c r="BK27" t="s">
        <v>423</v>
      </c>
      <c r="BL27" t="s">
        <v>607</v>
      </c>
      <c r="BM27" t="s">
        <v>419</v>
      </c>
      <c r="BN27" t="s">
        <v>607</v>
      </c>
      <c r="BO27" t="s">
        <v>419</v>
      </c>
      <c r="BP27" t="s">
        <v>626</v>
      </c>
      <c r="BQ27" t="s">
        <v>423</v>
      </c>
      <c r="BR27" t="s">
        <v>627</v>
      </c>
      <c r="BS27" t="s">
        <v>602</v>
      </c>
      <c r="BT27" t="s">
        <v>637</v>
      </c>
      <c r="BU27" t="s">
        <v>423</v>
      </c>
      <c r="BV27">
        <v>0</v>
      </c>
      <c r="BW27" t="s">
        <v>423</v>
      </c>
      <c r="BX27">
        <v>0</v>
      </c>
      <c r="BY27" t="s">
        <v>423</v>
      </c>
      <c r="BZ27">
        <v>0</v>
      </c>
      <c r="CA27" t="s">
        <v>423</v>
      </c>
      <c r="CB27" t="s">
        <v>607</v>
      </c>
      <c r="CC27" t="s">
        <v>419</v>
      </c>
      <c r="CD27" t="s">
        <v>629</v>
      </c>
      <c r="CE27" t="s">
        <v>419</v>
      </c>
      <c r="CF27">
        <v>5.5</v>
      </c>
      <c r="CG27">
        <v>0</v>
      </c>
    </row>
    <row r="28" spans="1:85" x14ac:dyDescent="0.2">
      <c r="A28" s="2" t="s">
        <v>61</v>
      </c>
      <c r="B28" s="2">
        <v>31.1</v>
      </c>
      <c r="C28" s="2">
        <v>7.78</v>
      </c>
      <c r="D28" s="2">
        <v>0.8</v>
      </c>
      <c r="E28" s="2">
        <v>0.5</v>
      </c>
      <c r="F28" s="2"/>
      <c r="G28" s="2"/>
      <c r="H28" s="2">
        <v>1</v>
      </c>
      <c r="I28" s="2">
        <v>0.6</v>
      </c>
      <c r="J28" s="2">
        <v>0.7</v>
      </c>
      <c r="K28" s="2">
        <v>9.5238095238094793</v>
      </c>
      <c r="L28" s="2">
        <v>1990876</v>
      </c>
      <c r="M28" s="2">
        <v>130</v>
      </c>
      <c r="N28" s="2">
        <v>121</v>
      </c>
      <c r="O28" s="2">
        <v>71</v>
      </c>
      <c r="P28" s="2">
        <v>9</v>
      </c>
      <c r="Q28" s="2">
        <v>4.5206230825023796E-3</v>
      </c>
      <c r="R28" s="2">
        <v>83.098591549295804</v>
      </c>
      <c r="S28" s="2">
        <v>8.3098591549295797</v>
      </c>
      <c r="T28" s="2">
        <v>333.462141577061</v>
      </c>
      <c r="U28" s="2">
        <v>23.533113520799201</v>
      </c>
      <c r="V28" s="2">
        <v>10</v>
      </c>
      <c r="W28" s="2">
        <v>1.56887423471994</v>
      </c>
      <c r="X28" s="2"/>
      <c r="Y28" s="2"/>
      <c r="Z28" s="2"/>
      <c r="AA28" s="2"/>
      <c r="AB28" s="2">
        <v>20210119</v>
      </c>
      <c r="AC28" s="2"/>
      <c r="AD28" s="2">
        <v>50</v>
      </c>
      <c r="AE28" s="2"/>
      <c r="AF28" s="2">
        <v>0</v>
      </c>
      <c r="AG28" s="2"/>
      <c r="AH28" s="2">
        <v>57.69</v>
      </c>
      <c r="AI28" s="2"/>
      <c r="AJ28" s="2"/>
      <c r="AK28" s="2">
        <v>4.6153846153846203</v>
      </c>
      <c r="AL28" s="2">
        <v>10</v>
      </c>
      <c r="AM28" s="2">
        <v>0</v>
      </c>
      <c r="AN28" s="2">
        <v>4.7</v>
      </c>
      <c r="AO28" s="2"/>
      <c r="AP28" s="2" t="s">
        <v>751</v>
      </c>
      <c r="AQ28" s="2" t="s">
        <v>602</v>
      </c>
      <c r="AR28" s="2" t="s">
        <v>752</v>
      </c>
      <c r="AS28" s="2" t="s">
        <v>602</v>
      </c>
      <c r="AT28" s="2" t="s">
        <v>618</v>
      </c>
      <c r="AU28" s="2" t="s">
        <v>602</v>
      </c>
      <c r="AV28" s="2" t="s">
        <v>640</v>
      </c>
      <c r="AW28" s="2" t="s">
        <v>602</v>
      </c>
      <c r="AX28" s="2" t="s">
        <v>620</v>
      </c>
      <c r="AY28" s="2" t="s">
        <v>602</v>
      </c>
      <c r="AZ28" s="2" t="s">
        <v>604</v>
      </c>
      <c r="BA28" s="2" t="s">
        <v>416</v>
      </c>
      <c r="BB28" s="2" t="s">
        <v>605</v>
      </c>
      <c r="BC28" s="2" t="s">
        <v>416</v>
      </c>
      <c r="BD28" s="2" t="s">
        <v>753</v>
      </c>
      <c r="BE28" s="2" t="s">
        <v>416</v>
      </c>
      <c r="BF28" t="s">
        <v>607</v>
      </c>
      <c r="BG28" t="s">
        <v>419</v>
      </c>
      <c r="BH28" t="s">
        <v>754</v>
      </c>
      <c r="BI28" t="s">
        <v>423</v>
      </c>
      <c r="BJ28" t="s">
        <v>624</v>
      </c>
      <c r="BK28" t="s">
        <v>423</v>
      </c>
      <c r="BL28" t="s">
        <v>607</v>
      </c>
      <c r="BM28" t="s">
        <v>419</v>
      </c>
      <c r="BN28" t="s">
        <v>692</v>
      </c>
      <c r="BO28" t="s">
        <v>423</v>
      </c>
      <c r="BP28" t="s">
        <v>626</v>
      </c>
      <c r="BQ28" t="s">
        <v>423</v>
      </c>
      <c r="BR28" t="s">
        <v>627</v>
      </c>
      <c r="BS28" t="s">
        <v>602</v>
      </c>
      <c r="BT28" t="s">
        <v>637</v>
      </c>
      <c r="BU28" t="s">
        <v>423</v>
      </c>
      <c r="BV28">
        <v>1.2</v>
      </c>
      <c r="BW28" t="s">
        <v>423</v>
      </c>
      <c r="BX28">
        <v>0</v>
      </c>
      <c r="BY28" t="s">
        <v>423</v>
      </c>
      <c r="BZ28">
        <v>5.7</v>
      </c>
      <c r="CA28" t="s">
        <v>602</v>
      </c>
      <c r="CB28" t="s">
        <v>614</v>
      </c>
      <c r="CC28" t="s">
        <v>423</v>
      </c>
      <c r="CD28" t="s">
        <v>629</v>
      </c>
      <c r="CE28" t="s">
        <v>419</v>
      </c>
      <c r="CF28">
        <v>6.75</v>
      </c>
      <c r="CG28">
        <v>0</v>
      </c>
    </row>
    <row r="29" spans="1:85" x14ac:dyDescent="0.2">
      <c r="A29" s="2" t="s">
        <v>63</v>
      </c>
      <c r="B29" s="2">
        <v>27.3</v>
      </c>
      <c r="C29" s="2">
        <v>8.5399999999999991</v>
      </c>
      <c r="D29" s="2">
        <v>1</v>
      </c>
      <c r="E29" s="2">
        <v>0.2</v>
      </c>
      <c r="F29" s="2"/>
      <c r="G29" s="2"/>
      <c r="H29" s="2">
        <v>0.5</v>
      </c>
      <c r="I29" s="2"/>
      <c r="J29" s="2">
        <v>0.6</v>
      </c>
      <c r="K29" s="2">
        <v>7.1428571428571104</v>
      </c>
      <c r="L29" s="2">
        <v>4511488</v>
      </c>
      <c r="M29" s="2">
        <v>63</v>
      </c>
      <c r="N29" s="2">
        <v>63</v>
      </c>
      <c r="O29" s="2">
        <v>63</v>
      </c>
      <c r="P29" s="2">
        <v>0</v>
      </c>
      <c r="Q29" s="2">
        <v>0</v>
      </c>
      <c r="R29" s="2">
        <v>0</v>
      </c>
      <c r="S29" s="2">
        <v>0</v>
      </c>
      <c r="T29" s="2">
        <v>0.01</v>
      </c>
      <c r="U29" s="2">
        <v>-56.805580397066699</v>
      </c>
      <c r="V29" s="2">
        <v>6.6666666666748099E-4</v>
      </c>
      <c r="W29" s="2">
        <v>0</v>
      </c>
      <c r="X29" s="2"/>
      <c r="Y29" s="2"/>
      <c r="Z29" s="2"/>
      <c r="AA29" s="2"/>
      <c r="AB29" s="2">
        <v>20210119</v>
      </c>
      <c r="AC29" s="2"/>
      <c r="AD29" s="2">
        <v>17.22</v>
      </c>
      <c r="AE29" s="2"/>
      <c r="AF29" s="2">
        <v>12.5</v>
      </c>
      <c r="AG29" s="2"/>
      <c r="AH29" s="2">
        <v>17.95</v>
      </c>
      <c r="AI29" s="2"/>
      <c r="AJ29" s="2"/>
      <c r="AK29" s="2">
        <v>9.6584615384615393</v>
      </c>
      <c r="AL29" s="2">
        <v>8.75</v>
      </c>
      <c r="AM29" s="2">
        <v>0</v>
      </c>
      <c r="AN29" s="2">
        <v>7.6</v>
      </c>
      <c r="AO29" s="2"/>
      <c r="AP29" s="2" t="s">
        <v>755</v>
      </c>
      <c r="AQ29" s="2" t="s">
        <v>423</v>
      </c>
      <c r="AR29" s="2" t="s">
        <v>756</v>
      </c>
      <c r="AS29" s="2" t="s">
        <v>602</v>
      </c>
      <c r="AT29" s="2" t="s">
        <v>618</v>
      </c>
      <c r="AU29" s="2" t="s">
        <v>602</v>
      </c>
      <c r="AV29" s="2" t="s">
        <v>640</v>
      </c>
      <c r="AW29" s="2" t="s">
        <v>602</v>
      </c>
      <c r="AX29" s="2" t="s">
        <v>620</v>
      </c>
      <c r="AY29" s="2" t="s">
        <v>602</v>
      </c>
      <c r="AZ29" s="2" t="s">
        <v>633</v>
      </c>
      <c r="BA29" s="2" t="s">
        <v>602</v>
      </c>
      <c r="BB29" s="2" t="s">
        <v>621</v>
      </c>
      <c r="BC29" s="2" t="s">
        <v>602</v>
      </c>
      <c r="BD29" s="2" t="s">
        <v>757</v>
      </c>
      <c r="BE29" s="2" t="s">
        <v>602</v>
      </c>
      <c r="BF29" t="s">
        <v>607</v>
      </c>
      <c r="BG29" t="s">
        <v>419</v>
      </c>
      <c r="BH29" t="s">
        <v>742</v>
      </c>
      <c r="BI29" t="s">
        <v>423</v>
      </c>
      <c r="BJ29" t="s">
        <v>624</v>
      </c>
      <c r="BK29" t="s">
        <v>423</v>
      </c>
      <c r="BL29" t="s">
        <v>758</v>
      </c>
      <c r="BM29" t="s">
        <v>416</v>
      </c>
      <c r="BN29" t="s">
        <v>759</v>
      </c>
      <c r="BO29" t="s">
        <v>602</v>
      </c>
      <c r="BP29" t="s">
        <v>626</v>
      </c>
      <c r="BQ29" t="s">
        <v>423</v>
      </c>
      <c r="BR29" t="s">
        <v>682</v>
      </c>
      <c r="BS29" t="s">
        <v>602</v>
      </c>
      <c r="BT29" t="s">
        <v>628</v>
      </c>
      <c r="BU29" t="s">
        <v>602</v>
      </c>
      <c r="BV29">
        <v>0</v>
      </c>
      <c r="BW29" t="s">
        <v>423</v>
      </c>
      <c r="BX29">
        <v>0</v>
      </c>
      <c r="BY29" t="s">
        <v>423</v>
      </c>
      <c r="BZ29">
        <v>0</v>
      </c>
      <c r="CA29" t="s">
        <v>423</v>
      </c>
      <c r="CB29" t="s">
        <v>614</v>
      </c>
      <c r="CC29" t="s">
        <v>423</v>
      </c>
      <c r="CD29" t="s">
        <v>416</v>
      </c>
      <c r="CE29" t="s">
        <v>416</v>
      </c>
      <c r="CF29">
        <v>10</v>
      </c>
      <c r="CG29">
        <v>10</v>
      </c>
    </row>
    <row r="30" spans="1:85" x14ac:dyDescent="0.2">
      <c r="A30" s="2" t="s">
        <v>65</v>
      </c>
      <c r="B30" s="2">
        <v>75.3</v>
      </c>
      <c r="C30" s="2">
        <v>0</v>
      </c>
      <c r="D30" s="2">
        <v>0</v>
      </c>
      <c r="E30" s="2">
        <v>0.7</v>
      </c>
      <c r="F30" s="2"/>
      <c r="G30" s="2"/>
      <c r="H30" s="2">
        <v>1</v>
      </c>
      <c r="I30" s="2">
        <v>0.5</v>
      </c>
      <c r="J30" s="2">
        <v>0.5</v>
      </c>
      <c r="K30" s="2">
        <v>4.7619047619047397</v>
      </c>
      <c r="L30" s="2">
        <v>33487208</v>
      </c>
      <c r="M30" s="2">
        <v>27620</v>
      </c>
      <c r="N30" s="2">
        <v>26298</v>
      </c>
      <c r="O30" s="2">
        <v>17887</v>
      </c>
      <c r="P30" s="2">
        <v>1322</v>
      </c>
      <c r="Q30" s="2">
        <v>3.9477761179731702E-2</v>
      </c>
      <c r="R30" s="2">
        <v>54.413820092804798</v>
      </c>
      <c r="S30" s="2">
        <v>5.4413820092804803</v>
      </c>
      <c r="T30" s="2">
        <v>14.2130885318868</v>
      </c>
      <c r="U30" s="2">
        <v>7.1209628547064501</v>
      </c>
      <c r="V30" s="2">
        <v>0.94753923545912</v>
      </c>
      <c r="W30" s="2">
        <v>0.47473085698042899</v>
      </c>
      <c r="X30" s="2"/>
      <c r="Y30" s="2"/>
      <c r="Z30" s="2"/>
      <c r="AA30" s="2"/>
      <c r="AB30" s="2">
        <v>20210119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>
        <v>0</v>
      </c>
      <c r="AN30" s="2">
        <v>2</v>
      </c>
      <c r="AO30" s="2"/>
      <c r="AP30" s="2" t="s">
        <v>760</v>
      </c>
      <c r="AQ30" s="2" t="s">
        <v>416</v>
      </c>
      <c r="AR30" s="2" t="s">
        <v>761</v>
      </c>
      <c r="AS30" s="2" t="s">
        <v>602</v>
      </c>
      <c r="AT30" s="2" t="s">
        <v>646</v>
      </c>
      <c r="AU30" s="2" t="s">
        <v>602</v>
      </c>
      <c r="AV30" s="2" t="s">
        <v>619</v>
      </c>
      <c r="AW30" s="2" t="s">
        <v>423</v>
      </c>
      <c r="AX30" s="2" t="s">
        <v>620</v>
      </c>
      <c r="AY30" s="2" t="s">
        <v>602</v>
      </c>
      <c r="AZ30" s="2" t="s">
        <v>666</v>
      </c>
      <c r="BA30" s="2" t="s">
        <v>423</v>
      </c>
      <c r="BB30" s="2" t="s">
        <v>621</v>
      </c>
      <c r="BC30" s="2" t="s">
        <v>602</v>
      </c>
      <c r="BD30" s="2" t="s">
        <v>762</v>
      </c>
      <c r="BE30" s="2" t="s">
        <v>416</v>
      </c>
      <c r="BF30" t="s">
        <v>763</v>
      </c>
      <c r="BG30" t="s">
        <v>602</v>
      </c>
      <c r="BH30" t="s">
        <v>686</v>
      </c>
      <c r="BI30" t="s">
        <v>423</v>
      </c>
      <c r="BJ30" t="s">
        <v>658</v>
      </c>
      <c r="BK30" t="s">
        <v>602</v>
      </c>
      <c r="BL30" t="s">
        <v>607</v>
      </c>
      <c r="BM30" t="s">
        <v>419</v>
      </c>
      <c r="BN30" t="s">
        <v>607</v>
      </c>
      <c r="BO30" t="s">
        <v>419</v>
      </c>
      <c r="BP30" t="s">
        <v>626</v>
      </c>
      <c r="BQ30" t="s">
        <v>423</v>
      </c>
      <c r="BR30" t="s">
        <v>613</v>
      </c>
      <c r="BS30" t="s">
        <v>423</v>
      </c>
      <c r="BT30" t="s">
        <v>637</v>
      </c>
      <c r="BU30" t="s">
        <v>423</v>
      </c>
      <c r="BV30">
        <v>0</v>
      </c>
      <c r="BW30" t="s">
        <v>423</v>
      </c>
      <c r="BX30">
        <v>0</v>
      </c>
      <c r="BY30" t="s">
        <v>423</v>
      </c>
      <c r="BZ30">
        <v>1.2</v>
      </c>
      <c r="CA30" t="s">
        <v>423</v>
      </c>
      <c r="CB30" t="s">
        <v>607</v>
      </c>
      <c r="CC30" t="s">
        <v>419</v>
      </c>
      <c r="CD30" t="s">
        <v>629</v>
      </c>
      <c r="CE30" t="s">
        <v>419</v>
      </c>
      <c r="CF30">
        <v>0</v>
      </c>
      <c r="CG30">
        <v>0</v>
      </c>
    </row>
    <row r="31" spans="1:85" x14ac:dyDescent="0.2">
      <c r="A31" s="2" t="s">
        <v>67</v>
      </c>
      <c r="B31" s="2">
        <v>67</v>
      </c>
      <c r="C31" s="2">
        <v>0.60000000000000098</v>
      </c>
      <c r="D31" s="2">
        <v>0</v>
      </c>
      <c r="E31" s="2">
        <v>0.6</v>
      </c>
      <c r="F31" s="2"/>
      <c r="G31" s="2"/>
      <c r="H31" s="2">
        <v>0.8</v>
      </c>
      <c r="I31" s="2">
        <v>0.4</v>
      </c>
      <c r="J31" s="2">
        <v>0.4</v>
      </c>
      <c r="K31" s="2">
        <v>2.3809523809523698</v>
      </c>
      <c r="L31" s="2">
        <v>7604467</v>
      </c>
      <c r="M31" s="2">
        <v>10432</v>
      </c>
      <c r="N31" s="2">
        <v>10287</v>
      </c>
      <c r="O31" s="2">
        <v>8675</v>
      </c>
      <c r="P31" s="2">
        <v>145</v>
      </c>
      <c r="Q31" s="2">
        <v>1.9067740053313399E-2</v>
      </c>
      <c r="R31" s="2">
        <v>20.2536023054755</v>
      </c>
      <c r="S31" s="2">
        <v>2.02536023054755</v>
      </c>
      <c r="T31" s="2">
        <v>-29.1879932809628</v>
      </c>
      <c r="U31" s="2">
        <v>-28.488935395109099</v>
      </c>
      <c r="V31" s="2">
        <v>0</v>
      </c>
      <c r="W31" s="2">
        <v>0</v>
      </c>
      <c r="X31" s="2"/>
      <c r="Y31" s="2"/>
      <c r="Z31" s="2"/>
      <c r="AA31" s="2"/>
      <c r="AB31" s="2">
        <v>20210119</v>
      </c>
      <c r="AC31" s="2"/>
      <c r="AD31" s="2">
        <v>59.89</v>
      </c>
      <c r="AE31" s="2"/>
      <c r="AF31" s="2">
        <v>37.5</v>
      </c>
      <c r="AG31" s="2"/>
      <c r="AH31" s="2">
        <v>63.33</v>
      </c>
      <c r="AI31" s="2"/>
      <c r="AJ31" s="2"/>
      <c r="AK31" s="2">
        <v>3.0938461538461501</v>
      </c>
      <c r="AL31" s="2">
        <v>6.25</v>
      </c>
      <c r="AM31" s="2">
        <v>0</v>
      </c>
      <c r="AN31" s="2">
        <v>1.9</v>
      </c>
      <c r="AO31" s="2"/>
      <c r="AP31" s="2" t="s">
        <v>764</v>
      </c>
      <c r="AQ31" s="2" t="s">
        <v>416</v>
      </c>
      <c r="AR31" s="2" t="s">
        <v>665</v>
      </c>
      <c r="AS31" s="2" t="s">
        <v>602</v>
      </c>
      <c r="AT31" s="2" t="s">
        <v>646</v>
      </c>
      <c r="AU31" s="2" t="s">
        <v>602</v>
      </c>
      <c r="AV31" s="2" t="s">
        <v>603</v>
      </c>
      <c r="AW31" s="2" t="s">
        <v>416</v>
      </c>
      <c r="AX31" s="2" t="s">
        <v>620</v>
      </c>
      <c r="AY31" s="2" t="s">
        <v>602</v>
      </c>
      <c r="AZ31" s="2" t="s">
        <v>666</v>
      </c>
      <c r="BA31" s="2" t="s">
        <v>423</v>
      </c>
      <c r="BB31" s="2" t="s">
        <v>605</v>
      </c>
      <c r="BC31" s="2" t="s">
        <v>416</v>
      </c>
      <c r="BD31" s="2" t="s">
        <v>765</v>
      </c>
      <c r="BE31" s="2" t="s">
        <v>416</v>
      </c>
      <c r="BF31" t="s">
        <v>766</v>
      </c>
      <c r="BG31" t="s">
        <v>423</v>
      </c>
      <c r="BH31" t="s">
        <v>718</v>
      </c>
      <c r="BI31" t="s">
        <v>602</v>
      </c>
      <c r="BJ31" t="s">
        <v>624</v>
      </c>
      <c r="BK31" t="s">
        <v>423</v>
      </c>
      <c r="BL31" t="s">
        <v>607</v>
      </c>
      <c r="BM31" t="s">
        <v>419</v>
      </c>
      <c r="BN31" t="s">
        <v>607</v>
      </c>
      <c r="BO31" t="s">
        <v>419</v>
      </c>
      <c r="BP31" t="s">
        <v>626</v>
      </c>
      <c r="BQ31" t="s">
        <v>423</v>
      </c>
      <c r="BR31" t="s">
        <v>627</v>
      </c>
      <c r="BS31" t="s">
        <v>602</v>
      </c>
      <c r="BT31" t="s">
        <v>637</v>
      </c>
      <c r="BU31" t="s">
        <v>423</v>
      </c>
      <c r="BV31">
        <v>0</v>
      </c>
      <c r="BW31" t="s">
        <v>423</v>
      </c>
      <c r="BX31">
        <v>0</v>
      </c>
      <c r="BY31" t="s">
        <v>423</v>
      </c>
      <c r="BZ31">
        <v>0</v>
      </c>
      <c r="CA31" t="s">
        <v>423</v>
      </c>
      <c r="CB31" t="s">
        <v>607</v>
      </c>
      <c r="CC31" t="s">
        <v>419</v>
      </c>
      <c r="CD31" t="s">
        <v>629</v>
      </c>
      <c r="CE31" t="s">
        <v>419</v>
      </c>
      <c r="CF31">
        <v>0</v>
      </c>
      <c r="CG31">
        <v>0</v>
      </c>
    </row>
    <row r="32" spans="1:85" x14ac:dyDescent="0.2">
      <c r="A32" s="2" t="s">
        <v>69</v>
      </c>
      <c r="B32" s="2">
        <v>58.3</v>
      </c>
      <c r="C32" s="2">
        <v>2.34</v>
      </c>
      <c r="D32" s="2">
        <v>0</v>
      </c>
      <c r="E32" s="2">
        <v>0.6</v>
      </c>
      <c r="F32" s="2"/>
      <c r="G32" s="2"/>
      <c r="H32" s="2">
        <v>0.8</v>
      </c>
      <c r="I32" s="2">
        <v>0.8</v>
      </c>
      <c r="J32" s="2">
        <v>0.5</v>
      </c>
      <c r="K32" s="2">
        <v>4.7619047619047397</v>
      </c>
      <c r="L32" s="2">
        <v>16601707</v>
      </c>
      <c r="M32" s="2">
        <v>21932</v>
      </c>
      <c r="N32" s="2">
        <v>21411</v>
      </c>
      <c r="O32" s="2">
        <v>17435</v>
      </c>
      <c r="P32" s="2">
        <v>521</v>
      </c>
      <c r="Q32" s="2">
        <v>3.1382315083623602E-2</v>
      </c>
      <c r="R32" s="2">
        <v>25.792945225121901</v>
      </c>
      <c r="S32" s="2">
        <v>2.5792945225121899</v>
      </c>
      <c r="T32" s="2">
        <v>40.7866836301951</v>
      </c>
      <c r="U32" s="2">
        <v>60.767613815402697</v>
      </c>
      <c r="V32" s="2">
        <v>2.7191122420130101</v>
      </c>
      <c r="W32" s="2">
        <v>4.0511742543601796</v>
      </c>
      <c r="X32" s="2"/>
      <c r="Y32" s="2"/>
      <c r="Z32" s="2"/>
      <c r="AA32" s="2"/>
      <c r="AB32" s="2">
        <v>20210119</v>
      </c>
      <c r="AC32" s="2"/>
      <c r="AD32" s="2">
        <v>78.83</v>
      </c>
      <c r="AE32" s="2"/>
      <c r="AF32" s="2">
        <v>100</v>
      </c>
      <c r="AG32" s="2"/>
      <c r="AH32" s="2">
        <v>75.58</v>
      </c>
      <c r="AI32" s="2"/>
      <c r="AJ32" s="2"/>
      <c r="AK32" s="2">
        <v>0.18</v>
      </c>
      <c r="AL32" s="2">
        <v>0</v>
      </c>
      <c r="AM32" s="2">
        <v>0</v>
      </c>
      <c r="AN32" s="2">
        <v>3</v>
      </c>
      <c r="AO32" s="2"/>
      <c r="AP32" s="2" t="s">
        <v>767</v>
      </c>
      <c r="AQ32" s="2" t="s">
        <v>416</v>
      </c>
      <c r="AR32" s="2" t="s">
        <v>645</v>
      </c>
      <c r="AS32" s="2" t="s">
        <v>602</v>
      </c>
      <c r="AT32" s="2" t="s">
        <v>646</v>
      </c>
      <c r="AU32" s="2" t="s">
        <v>602</v>
      </c>
      <c r="AV32" s="2" t="s">
        <v>619</v>
      </c>
      <c r="AW32" s="2" t="s">
        <v>423</v>
      </c>
      <c r="AX32" s="2" t="s">
        <v>768</v>
      </c>
      <c r="AY32" s="2" t="s">
        <v>423</v>
      </c>
      <c r="AZ32" s="2" t="s">
        <v>666</v>
      </c>
      <c r="BA32" s="2" t="s">
        <v>423</v>
      </c>
      <c r="BB32" s="2" t="s">
        <v>641</v>
      </c>
      <c r="BC32" s="2" t="s">
        <v>423</v>
      </c>
      <c r="BD32" s="2" t="s">
        <v>769</v>
      </c>
      <c r="BE32" s="2" t="s">
        <v>416</v>
      </c>
      <c r="BF32" t="s">
        <v>770</v>
      </c>
      <c r="BG32" t="s">
        <v>602</v>
      </c>
      <c r="BH32" t="s">
        <v>742</v>
      </c>
      <c r="BI32" t="s">
        <v>423</v>
      </c>
      <c r="BJ32" t="s">
        <v>609</v>
      </c>
      <c r="BK32" t="s">
        <v>423</v>
      </c>
      <c r="BL32" t="s">
        <v>607</v>
      </c>
      <c r="BM32" t="s">
        <v>419</v>
      </c>
      <c r="BN32" t="s">
        <v>771</v>
      </c>
      <c r="BO32" t="s">
        <v>423</v>
      </c>
      <c r="BP32" t="s">
        <v>626</v>
      </c>
      <c r="BQ32" t="s">
        <v>423</v>
      </c>
      <c r="BR32" t="s">
        <v>613</v>
      </c>
      <c r="BS32" t="s">
        <v>423</v>
      </c>
      <c r="BT32" t="s">
        <v>637</v>
      </c>
      <c r="BU32" t="s">
        <v>423</v>
      </c>
      <c r="BV32">
        <v>0</v>
      </c>
      <c r="BW32" t="s">
        <v>423</v>
      </c>
      <c r="BX32">
        <v>0</v>
      </c>
      <c r="BY32" t="s">
        <v>423</v>
      </c>
      <c r="BZ32">
        <v>0.3</v>
      </c>
      <c r="CA32" t="s">
        <v>423</v>
      </c>
      <c r="CB32" t="s">
        <v>607</v>
      </c>
      <c r="CC32" t="s">
        <v>419</v>
      </c>
      <c r="CD32" t="s">
        <v>629</v>
      </c>
      <c r="CE32" t="s">
        <v>419</v>
      </c>
      <c r="CF32">
        <v>2.5</v>
      </c>
      <c r="CG32">
        <v>10</v>
      </c>
    </row>
    <row r="33" spans="1:85" x14ac:dyDescent="0.2">
      <c r="A33" s="2" t="s">
        <v>71</v>
      </c>
      <c r="B33" s="2">
        <v>48.2</v>
      </c>
      <c r="C33" s="2">
        <v>4.3600000000000003</v>
      </c>
      <c r="D33" s="2">
        <v>0</v>
      </c>
      <c r="E33" s="2">
        <v>0.5</v>
      </c>
      <c r="F33" s="2"/>
      <c r="G33" s="2"/>
      <c r="H33" s="2">
        <v>0.8</v>
      </c>
      <c r="I33" s="2"/>
      <c r="J33" s="2">
        <v>0.4</v>
      </c>
      <c r="K33" s="2">
        <v>2.3809523809523698</v>
      </c>
      <c r="L33" s="2">
        <v>1338612968</v>
      </c>
      <c r="M33" s="2">
        <v>4833</v>
      </c>
      <c r="N33" s="2">
        <v>4832</v>
      </c>
      <c r="O33" s="2">
        <v>4797</v>
      </c>
      <c r="P33" s="2">
        <v>1</v>
      </c>
      <c r="Q33" s="2">
        <v>7.47041918691467E-7</v>
      </c>
      <c r="R33" s="2">
        <v>0.75046904315196605</v>
      </c>
      <c r="S33" s="2">
        <v>7.5046904315197296E-2</v>
      </c>
      <c r="T33" s="2">
        <v>-37.7777777777778</v>
      </c>
      <c r="U33" s="2">
        <v>76.088888888888803</v>
      </c>
      <c r="V33" s="2">
        <v>0</v>
      </c>
      <c r="W33" s="2">
        <v>5.0725925925925903</v>
      </c>
      <c r="X33" s="2"/>
      <c r="Y33" s="2"/>
      <c r="Z33" s="2"/>
      <c r="AA33" s="2"/>
      <c r="AB33" s="2">
        <v>20210119</v>
      </c>
      <c r="AC33" s="2"/>
      <c r="AD33" s="2">
        <v>75.78</v>
      </c>
      <c r="AE33" s="2"/>
      <c r="AF33" s="2">
        <v>62.5</v>
      </c>
      <c r="AG33" s="2"/>
      <c r="AH33" s="2">
        <v>77.819999999999993</v>
      </c>
      <c r="AI33" s="2"/>
      <c r="AJ33" s="2"/>
      <c r="AK33" s="2">
        <v>0.64923076923076894</v>
      </c>
      <c r="AL33" s="2">
        <v>3.75</v>
      </c>
      <c r="AM33" s="2">
        <v>0</v>
      </c>
      <c r="AN33" s="2">
        <v>3.4</v>
      </c>
      <c r="AO33" s="2"/>
      <c r="AP33" s="2" t="s">
        <v>772</v>
      </c>
      <c r="AQ33" s="2" t="s">
        <v>423</v>
      </c>
      <c r="AR33" s="2" t="s">
        <v>773</v>
      </c>
      <c r="AS33" s="2" t="s">
        <v>602</v>
      </c>
      <c r="AT33" s="2" t="s">
        <v>646</v>
      </c>
      <c r="AU33" s="2" t="s">
        <v>602</v>
      </c>
      <c r="AV33" s="2" t="s">
        <v>619</v>
      </c>
      <c r="AW33" s="2" t="s">
        <v>423</v>
      </c>
      <c r="AX33" s="2" t="s">
        <v>768</v>
      </c>
      <c r="AY33" s="2" t="s">
        <v>423</v>
      </c>
      <c r="AZ33" s="2" t="s">
        <v>633</v>
      </c>
      <c r="BA33" s="2" t="s">
        <v>602</v>
      </c>
      <c r="BB33" s="2" t="s">
        <v>641</v>
      </c>
      <c r="BC33" s="2" t="s">
        <v>423</v>
      </c>
      <c r="BD33" s="2" t="s">
        <v>774</v>
      </c>
      <c r="BE33" s="2" t="s">
        <v>423</v>
      </c>
      <c r="BF33" t="s">
        <v>699</v>
      </c>
      <c r="BG33" t="s">
        <v>423</v>
      </c>
      <c r="BH33" t="s">
        <v>742</v>
      </c>
      <c r="BI33" t="s">
        <v>423</v>
      </c>
      <c r="BJ33" t="s">
        <v>609</v>
      </c>
      <c r="BK33" t="s">
        <v>423</v>
      </c>
      <c r="BL33" t="s">
        <v>607</v>
      </c>
      <c r="BM33" t="s">
        <v>419</v>
      </c>
      <c r="BN33" t="s">
        <v>775</v>
      </c>
      <c r="BO33" t="s">
        <v>423</v>
      </c>
      <c r="BP33" t="s">
        <v>626</v>
      </c>
      <c r="BQ33" t="s">
        <v>423</v>
      </c>
      <c r="BR33" t="s">
        <v>613</v>
      </c>
      <c r="BS33" t="s">
        <v>423</v>
      </c>
      <c r="BT33" t="s">
        <v>637</v>
      </c>
      <c r="BU33" t="s">
        <v>423</v>
      </c>
      <c r="BV33">
        <v>0.1</v>
      </c>
      <c r="BW33" t="s">
        <v>423</v>
      </c>
      <c r="BX33">
        <v>0.2</v>
      </c>
      <c r="BY33" t="s">
        <v>423</v>
      </c>
      <c r="BZ33">
        <v>4.5999999999999996</v>
      </c>
      <c r="CA33" t="s">
        <v>602</v>
      </c>
      <c r="CB33" t="s">
        <v>607</v>
      </c>
      <c r="CC33" t="s">
        <v>419</v>
      </c>
      <c r="CD33" t="s">
        <v>629</v>
      </c>
      <c r="CE33" t="s">
        <v>419</v>
      </c>
      <c r="CF33">
        <v>3.5</v>
      </c>
      <c r="CG33">
        <v>10</v>
      </c>
    </row>
    <row r="34" spans="1:85" x14ac:dyDescent="0.2">
      <c r="A34" s="2" t="s">
        <v>73</v>
      </c>
      <c r="B34" s="2">
        <v>35.5</v>
      </c>
      <c r="C34" s="2">
        <v>6.9</v>
      </c>
      <c r="D34" s="2">
        <v>0</v>
      </c>
      <c r="E34" s="2">
        <v>0.6</v>
      </c>
      <c r="F34" s="2"/>
      <c r="G34" s="2"/>
      <c r="H34" s="2">
        <v>0.5</v>
      </c>
      <c r="I34" s="2">
        <v>0.2</v>
      </c>
      <c r="J34" s="2">
        <v>0.3</v>
      </c>
      <c r="K34" s="2">
        <v>0</v>
      </c>
      <c r="L34" s="2">
        <v>20617068</v>
      </c>
      <c r="M34" s="2">
        <v>192</v>
      </c>
      <c r="N34" s="2">
        <v>184</v>
      </c>
      <c r="O34" s="2">
        <v>141</v>
      </c>
      <c r="P34" s="2">
        <v>8</v>
      </c>
      <c r="Q34" s="2">
        <v>3.8802801639883997E-4</v>
      </c>
      <c r="R34" s="2">
        <v>36.170212765957402</v>
      </c>
      <c r="S34" s="2">
        <v>3.6170212765957399</v>
      </c>
      <c r="T34" s="2">
        <v>-30</v>
      </c>
      <c r="U34" s="2">
        <v>204.898731617116</v>
      </c>
      <c r="V34" s="2">
        <v>0</v>
      </c>
      <c r="W34" s="2">
        <v>10</v>
      </c>
      <c r="X34" s="2"/>
      <c r="Y34" s="2"/>
      <c r="Z34" s="2"/>
      <c r="AA34" s="2"/>
      <c r="AB34" s="2">
        <v>20210119</v>
      </c>
      <c r="AC34" s="2"/>
      <c r="AD34" s="2">
        <v>30</v>
      </c>
      <c r="AE34" s="2"/>
      <c r="AF34" s="2">
        <v>50</v>
      </c>
      <c r="AG34" s="2"/>
      <c r="AH34" s="2">
        <v>26.92</v>
      </c>
      <c r="AI34" s="2"/>
      <c r="AJ34" s="2"/>
      <c r="AK34" s="2">
        <v>7.6923076923076898</v>
      </c>
      <c r="AL34" s="2">
        <v>5</v>
      </c>
      <c r="AM34" s="2">
        <v>0</v>
      </c>
      <c r="AN34" s="2">
        <v>5.6</v>
      </c>
      <c r="AO34" s="2"/>
      <c r="AP34" s="2" t="s">
        <v>776</v>
      </c>
      <c r="AQ34" s="2" t="s">
        <v>423</v>
      </c>
      <c r="AR34" s="2" t="s">
        <v>777</v>
      </c>
      <c r="AS34" s="2" t="s">
        <v>602</v>
      </c>
      <c r="AT34" s="2" t="s">
        <v>601</v>
      </c>
      <c r="AU34" s="2" t="s">
        <v>602</v>
      </c>
      <c r="AV34" s="2" t="s">
        <v>603</v>
      </c>
      <c r="AW34" s="2" t="s">
        <v>416</v>
      </c>
      <c r="AX34" s="2" t="s">
        <v>620</v>
      </c>
      <c r="AY34" s="2" t="s">
        <v>602</v>
      </c>
      <c r="AZ34" s="2" t="s">
        <v>633</v>
      </c>
      <c r="BA34" s="2" t="s">
        <v>602</v>
      </c>
      <c r="BB34" s="2" t="s">
        <v>641</v>
      </c>
      <c r="BC34" s="2" t="s">
        <v>423</v>
      </c>
      <c r="BD34" s="2" t="s">
        <v>713</v>
      </c>
      <c r="BE34" s="2" t="s">
        <v>423</v>
      </c>
      <c r="BF34" t="s">
        <v>607</v>
      </c>
      <c r="BG34" t="s">
        <v>419</v>
      </c>
      <c r="BH34" t="s">
        <v>669</v>
      </c>
      <c r="BI34" t="s">
        <v>423</v>
      </c>
      <c r="BJ34" t="s">
        <v>624</v>
      </c>
      <c r="BK34" t="s">
        <v>423</v>
      </c>
      <c r="BL34" t="s">
        <v>778</v>
      </c>
      <c r="BM34" t="s">
        <v>602</v>
      </c>
      <c r="BN34" t="s">
        <v>779</v>
      </c>
      <c r="BO34" t="s">
        <v>423</v>
      </c>
      <c r="BP34" t="s">
        <v>626</v>
      </c>
      <c r="BQ34" t="s">
        <v>423</v>
      </c>
      <c r="BR34" t="s">
        <v>627</v>
      </c>
      <c r="BS34" t="s">
        <v>602</v>
      </c>
      <c r="BT34" t="s">
        <v>628</v>
      </c>
      <c r="BU34" t="s">
        <v>602</v>
      </c>
      <c r="BV34">
        <v>0</v>
      </c>
      <c r="BW34" t="s">
        <v>423</v>
      </c>
      <c r="BX34">
        <v>0</v>
      </c>
      <c r="BY34" t="s">
        <v>423</v>
      </c>
      <c r="BZ34">
        <v>0.1</v>
      </c>
      <c r="CA34" t="s">
        <v>423</v>
      </c>
      <c r="CB34" t="s">
        <v>614</v>
      </c>
      <c r="CC34" t="s">
        <v>423</v>
      </c>
      <c r="CD34" t="s">
        <v>629</v>
      </c>
      <c r="CE34" t="s">
        <v>419</v>
      </c>
      <c r="CF34">
        <v>9</v>
      </c>
      <c r="CG34">
        <v>0</v>
      </c>
    </row>
    <row r="35" spans="1:85" x14ac:dyDescent="0.2">
      <c r="A35" s="2" t="s">
        <v>75</v>
      </c>
      <c r="B35" s="2">
        <v>34.4</v>
      </c>
      <c r="C35" s="2">
        <v>7.12</v>
      </c>
      <c r="D35" s="2">
        <v>0</v>
      </c>
      <c r="E35" s="2">
        <v>0.6</v>
      </c>
      <c r="F35" s="2"/>
      <c r="G35" s="2"/>
      <c r="H35" s="2">
        <v>1</v>
      </c>
      <c r="I35" s="2">
        <v>0.2</v>
      </c>
      <c r="J35" s="2">
        <v>0.4</v>
      </c>
      <c r="K35" s="2">
        <v>2.3809523809523698</v>
      </c>
      <c r="L35" s="2">
        <v>18879301</v>
      </c>
      <c r="M35" s="2">
        <v>544</v>
      </c>
      <c r="N35" s="2">
        <v>532</v>
      </c>
      <c r="O35" s="2">
        <v>455</v>
      </c>
      <c r="P35" s="2">
        <v>12</v>
      </c>
      <c r="Q35" s="2">
        <v>6.3561675297194498E-4</v>
      </c>
      <c r="R35" s="2">
        <v>19.560439560439601</v>
      </c>
      <c r="S35" s="2">
        <v>1.95604395604396</v>
      </c>
      <c r="T35" s="2">
        <v>0.01</v>
      </c>
      <c r="U35" s="2">
        <v>35.701379108760896</v>
      </c>
      <c r="V35" s="2">
        <v>6.6666666666748099E-4</v>
      </c>
      <c r="W35" s="2">
        <v>2.3800919405840602</v>
      </c>
      <c r="X35" s="2"/>
      <c r="Y35" s="2"/>
      <c r="Z35" s="2"/>
      <c r="AA35" s="2"/>
      <c r="AB35" s="2">
        <v>20210119</v>
      </c>
      <c r="AC35" s="2"/>
      <c r="AD35" s="2">
        <v>30.56</v>
      </c>
      <c r="AE35" s="2"/>
      <c r="AF35" s="2">
        <v>0</v>
      </c>
      <c r="AG35" s="2"/>
      <c r="AH35" s="2">
        <v>35.26</v>
      </c>
      <c r="AI35" s="2"/>
      <c r="AJ35" s="2"/>
      <c r="AK35" s="2">
        <v>7.60615384615385</v>
      </c>
      <c r="AL35" s="2">
        <v>10</v>
      </c>
      <c r="AM35" s="2">
        <v>0</v>
      </c>
      <c r="AN35" s="2">
        <v>5.7</v>
      </c>
      <c r="AO35" s="2"/>
      <c r="AP35" s="2" t="s">
        <v>780</v>
      </c>
      <c r="AQ35" s="2" t="s">
        <v>423</v>
      </c>
      <c r="AR35" s="2" t="s">
        <v>781</v>
      </c>
      <c r="AS35" s="2" t="s">
        <v>602</v>
      </c>
      <c r="AT35" s="2" t="s">
        <v>601</v>
      </c>
      <c r="AU35" s="2" t="s">
        <v>602</v>
      </c>
      <c r="AV35" s="2" t="s">
        <v>603</v>
      </c>
      <c r="AW35" s="2" t="s">
        <v>416</v>
      </c>
      <c r="AX35" s="2" t="s">
        <v>603</v>
      </c>
      <c r="AY35" s="2" t="s">
        <v>416</v>
      </c>
      <c r="AZ35" s="2" t="s">
        <v>604</v>
      </c>
      <c r="BA35" s="2" t="s">
        <v>416</v>
      </c>
      <c r="BB35" s="2" t="s">
        <v>605</v>
      </c>
      <c r="BC35" s="2" t="s">
        <v>416</v>
      </c>
      <c r="BD35" s="2" t="s">
        <v>782</v>
      </c>
      <c r="BE35" s="2" t="s">
        <v>416</v>
      </c>
      <c r="BF35" t="s">
        <v>607</v>
      </c>
      <c r="BG35" t="s">
        <v>419</v>
      </c>
      <c r="BH35" t="s">
        <v>783</v>
      </c>
      <c r="BI35" t="s">
        <v>423</v>
      </c>
      <c r="BJ35" t="s">
        <v>624</v>
      </c>
      <c r="BK35" t="s">
        <v>423</v>
      </c>
      <c r="BL35" t="s">
        <v>784</v>
      </c>
      <c r="BM35" t="s">
        <v>416</v>
      </c>
      <c r="BN35" t="s">
        <v>785</v>
      </c>
      <c r="BO35" t="s">
        <v>423</v>
      </c>
      <c r="BP35" t="s">
        <v>786</v>
      </c>
      <c r="BQ35" t="s">
        <v>416</v>
      </c>
      <c r="BR35" t="s">
        <v>627</v>
      </c>
      <c r="BS35" t="s">
        <v>602</v>
      </c>
      <c r="BT35" t="s">
        <v>719</v>
      </c>
      <c r="BU35" t="s">
        <v>416</v>
      </c>
      <c r="BV35">
        <v>0</v>
      </c>
      <c r="BW35" t="s">
        <v>423</v>
      </c>
      <c r="BX35">
        <v>0</v>
      </c>
      <c r="BY35" t="s">
        <v>423</v>
      </c>
      <c r="BZ35">
        <v>2.1</v>
      </c>
      <c r="CA35" t="s">
        <v>602</v>
      </c>
      <c r="CB35" t="s">
        <v>614</v>
      </c>
      <c r="CC35" t="s">
        <v>423</v>
      </c>
      <c r="CD35" t="s">
        <v>416</v>
      </c>
      <c r="CE35" t="s">
        <v>416</v>
      </c>
      <c r="CF35">
        <v>9.25</v>
      </c>
      <c r="CG35">
        <v>0</v>
      </c>
    </row>
    <row r="36" spans="1:85" x14ac:dyDescent="0.2">
      <c r="A36" s="2" t="s">
        <v>77</v>
      </c>
      <c r="B36" s="2">
        <v>26.5</v>
      </c>
      <c r="C36" s="2">
        <v>8.6999999999999993</v>
      </c>
      <c r="D36" s="2">
        <v>0.2</v>
      </c>
      <c r="E36" s="2">
        <v>0.5</v>
      </c>
      <c r="F36" s="2"/>
      <c r="G36" s="2"/>
      <c r="H36" s="2">
        <v>1</v>
      </c>
      <c r="I36" s="2"/>
      <c r="J36" s="2">
        <v>0.6</v>
      </c>
      <c r="K36" s="2">
        <v>7.1428571428571104</v>
      </c>
      <c r="L36" s="2">
        <v>68692542</v>
      </c>
      <c r="M36" s="2">
        <v>775</v>
      </c>
      <c r="N36" s="2">
        <v>754</v>
      </c>
      <c r="O36" s="2">
        <v>630</v>
      </c>
      <c r="P36" s="2">
        <v>21</v>
      </c>
      <c r="Q36" s="2">
        <v>3.0571004345711898E-4</v>
      </c>
      <c r="R36" s="2">
        <v>23.015873015873002</v>
      </c>
      <c r="S36" s="2">
        <v>2.3015873015873001</v>
      </c>
      <c r="T36" s="2">
        <v>-83.7506520605112</v>
      </c>
      <c r="U36" s="2">
        <v>27.2953248597948</v>
      </c>
      <c r="V36" s="2">
        <v>0</v>
      </c>
      <c r="W36" s="2">
        <v>1.81968832398632</v>
      </c>
      <c r="X36" s="2"/>
      <c r="Y36" s="2"/>
      <c r="Z36" s="2"/>
      <c r="AA36" s="2"/>
      <c r="AB36" s="2">
        <v>20210119</v>
      </c>
      <c r="AC36" s="2"/>
      <c r="AD36" s="2">
        <v>24.44</v>
      </c>
      <c r="AE36" s="2"/>
      <c r="AF36" s="2">
        <v>0</v>
      </c>
      <c r="AG36" s="2"/>
      <c r="AH36" s="2">
        <v>28.21</v>
      </c>
      <c r="AI36" s="2"/>
      <c r="AJ36" s="2"/>
      <c r="AK36" s="2">
        <v>8.5476923076923104</v>
      </c>
      <c r="AL36" s="2">
        <v>10</v>
      </c>
      <c r="AM36" s="2">
        <v>0</v>
      </c>
      <c r="AN36" s="2">
        <v>6.8</v>
      </c>
      <c r="AO36" s="2"/>
      <c r="AP36" s="2" t="s">
        <v>787</v>
      </c>
      <c r="AQ36" s="2" t="s">
        <v>423</v>
      </c>
      <c r="AR36" s="2" t="s">
        <v>788</v>
      </c>
      <c r="AS36" s="2" t="s">
        <v>602</v>
      </c>
      <c r="AT36" s="2" t="s">
        <v>601</v>
      </c>
      <c r="AU36" s="2" t="s">
        <v>602</v>
      </c>
      <c r="AV36" s="2" t="s">
        <v>603</v>
      </c>
      <c r="AW36" s="2" t="s">
        <v>416</v>
      </c>
      <c r="AX36" s="2" t="s">
        <v>620</v>
      </c>
      <c r="AY36" s="2" t="s">
        <v>602</v>
      </c>
      <c r="AZ36" s="2" t="s">
        <v>604</v>
      </c>
      <c r="BA36" s="2" t="s">
        <v>416</v>
      </c>
      <c r="BB36" s="2" t="s">
        <v>605</v>
      </c>
      <c r="BC36" s="2" t="s">
        <v>416</v>
      </c>
      <c r="BD36" s="2" t="s">
        <v>789</v>
      </c>
      <c r="BE36" s="2" t="s">
        <v>416</v>
      </c>
      <c r="BF36" t="s">
        <v>607</v>
      </c>
      <c r="BG36" t="s">
        <v>419</v>
      </c>
      <c r="BH36" t="s">
        <v>790</v>
      </c>
      <c r="BI36" t="s">
        <v>416</v>
      </c>
      <c r="BJ36" t="s">
        <v>701</v>
      </c>
      <c r="BK36" t="s">
        <v>416</v>
      </c>
      <c r="BL36" t="s">
        <v>791</v>
      </c>
      <c r="BM36" t="s">
        <v>416</v>
      </c>
      <c r="BN36" t="s">
        <v>792</v>
      </c>
      <c r="BO36" t="s">
        <v>423</v>
      </c>
      <c r="BP36" t="s">
        <v>626</v>
      </c>
      <c r="BQ36" t="s">
        <v>423</v>
      </c>
      <c r="BR36" t="s">
        <v>682</v>
      </c>
      <c r="BS36" t="s">
        <v>602</v>
      </c>
      <c r="BT36" t="s">
        <v>628</v>
      </c>
      <c r="BU36" t="s">
        <v>602</v>
      </c>
      <c r="BV36">
        <v>1.9</v>
      </c>
      <c r="BW36" t="s">
        <v>423</v>
      </c>
      <c r="BX36">
        <v>0</v>
      </c>
      <c r="BY36" t="s">
        <v>423</v>
      </c>
      <c r="BZ36">
        <v>1.5</v>
      </c>
      <c r="CA36" t="s">
        <v>423</v>
      </c>
      <c r="CB36" t="s">
        <v>614</v>
      </c>
      <c r="CC36" t="s">
        <v>423</v>
      </c>
      <c r="CD36" t="s">
        <v>416</v>
      </c>
      <c r="CE36" t="s">
        <v>416</v>
      </c>
      <c r="CF36">
        <v>10</v>
      </c>
      <c r="CG36">
        <v>10</v>
      </c>
    </row>
    <row r="37" spans="1:85" x14ac:dyDescent="0.2">
      <c r="A37" s="2" t="s">
        <v>79</v>
      </c>
      <c r="B37" s="2">
        <v>23.6</v>
      </c>
      <c r="C37" s="2">
        <v>9.2799999999999994</v>
      </c>
      <c r="D37" s="2">
        <v>0</v>
      </c>
      <c r="E37" s="2">
        <v>0.2</v>
      </c>
      <c r="F37" s="2"/>
      <c r="G37" s="2"/>
      <c r="H37" s="2">
        <v>1</v>
      </c>
      <c r="I37" s="2"/>
      <c r="J37" s="2">
        <v>0.4</v>
      </c>
      <c r="K37" s="2">
        <v>2.3809523809523698</v>
      </c>
      <c r="L37" s="2">
        <v>4012809</v>
      </c>
      <c r="M37" s="2">
        <v>121</v>
      </c>
      <c r="N37" s="2">
        <v>120</v>
      </c>
      <c r="O37" s="2">
        <v>114</v>
      </c>
      <c r="P37" s="2">
        <v>1</v>
      </c>
      <c r="Q37" s="2">
        <v>2.4920199291817802E-4</v>
      </c>
      <c r="R37" s="2">
        <v>6.14035087719299</v>
      </c>
      <c r="S37" s="2">
        <v>0.61403508771930004</v>
      </c>
      <c r="T37" s="2">
        <v>-12.540229885057499</v>
      </c>
      <c r="U37" s="2">
        <v>31.031554022751902</v>
      </c>
      <c r="V37" s="2">
        <v>0</v>
      </c>
      <c r="W37" s="2">
        <v>2.0687702681834601</v>
      </c>
      <c r="X37" s="2"/>
      <c r="Y37" s="2"/>
      <c r="Z37" s="2"/>
      <c r="AA37" s="2"/>
      <c r="AB37" s="2">
        <v>20210119</v>
      </c>
      <c r="AC37" s="2"/>
      <c r="AD37" s="2">
        <v>40</v>
      </c>
      <c r="AE37" s="2"/>
      <c r="AF37" s="2">
        <v>25</v>
      </c>
      <c r="AG37" s="2"/>
      <c r="AH37" s="2">
        <v>42.31</v>
      </c>
      <c r="AI37" s="2"/>
      <c r="AJ37" s="2"/>
      <c r="AK37" s="2">
        <v>6.1538461538461497</v>
      </c>
      <c r="AL37" s="2">
        <v>7.5</v>
      </c>
      <c r="AM37" s="2">
        <v>0</v>
      </c>
      <c r="AN37" s="2">
        <v>5.7</v>
      </c>
      <c r="AO37" s="2"/>
      <c r="AP37" s="2" t="s">
        <v>793</v>
      </c>
      <c r="AQ37" s="2" t="s">
        <v>423</v>
      </c>
      <c r="AR37" s="2" t="s">
        <v>794</v>
      </c>
      <c r="AS37" s="2" t="s">
        <v>602</v>
      </c>
      <c r="AT37" s="2" t="s">
        <v>618</v>
      </c>
      <c r="AU37" s="2" t="s">
        <v>602</v>
      </c>
      <c r="AV37" s="2" t="s">
        <v>603</v>
      </c>
      <c r="AW37" s="2" t="s">
        <v>416</v>
      </c>
      <c r="AX37" s="2" t="s">
        <v>632</v>
      </c>
      <c r="AY37" s="2" t="s">
        <v>602</v>
      </c>
      <c r="AZ37" s="2" t="s">
        <v>604</v>
      </c>
      <c r="BA37" s="2" t="s">
        <v>416</v>
      </c>
      <c r="BB37" s="2" t="s">
        <v>605</v>
      </c>
      <c r="BC37" s="2" t="s">
        <v>416</v>
      </c>
      <c r="BD37" s="2" t="s">
        <v>795</v>
      </c>
      <c r="BE37" s="2" t="s">
        <v>416</v>
      </c>
      <c r="BF37" t="s">
        <v>607</v>
      </c>
      <c r="BG37" t="s">
        <v>419</v>
      </c>
      <c r="BH37" t="s">
        <v>690</v>
      </c>
      <c r="BI37" t="s">
        <v>423</v>
      </c>
      <c r="BJ37" t="s">
        <v>624</v>
      </c>
      <c r="BK37" t="s">
        <v>423</v>
      </c>
      <c r="BL37" t="s">
        <v>607</v>
      </c>
      <c r="BM37" t="s">
        <v>419</v>
      </c>
      <c r="BN37" t="s">
        <v>607</v>
      </c>
      <c r="BO37" t="s">
        <v>419</v>
      </c>
      <c r="BP37" t="s">
        <v>626</v>
      </c>
      <c r="BQ37" t="s">
        <v>423</v>
      </c>
      <c r="BR37" t="s">
        <v>682</v>
      </c>
      <c r="BS37" t="s">
        <v>602</v>
      </c>
      <c r="BT37" t="s">
        <v>719</v>
      </c>
      <c r="BU37" t="s">
        <v>416</v>
      </c>
      <c r="BV37">
        <v>2.9</v>
      </c>
      <c r="BW37" t="s">
        <v>602</v>
      </c>
      <c r="BX37">
        <v>0</v>
      </c>
      <c r="BY37" t="s">
        <v>423</v>
      </c>
      <c r="BZ37">
        <v>0.4</v>
      </c>
      <c r="CA37" t="s">
        <v>423</v>
      </c>
      <c r="CB37" t="s">
        <v>614</v>
      </c>
      <c r="CC37" t="s">
        <v>423</v>
      </c>
      <c r="CD37" t="s">
        <v>423</v>
      </c>
      <c r="CE37" t="s">
        <v>602</v>
      </c>
      <c r="CF37">
        <v>9.25</v>
      </c>
      <c r="CG37">
        <v>0</v>
      </c>
    </row>
    <row r="38" spans="1:85" x14ac:dyDescent="0.2">
      <c r="A38" s="2" t="s">
        <v>81</v>
      </c>
      <c r="B38" s="2">
        <v>44.2</v>
      </c>
      <c r="C38" s="2">
        <v>5.16</v>
      </c>
      <c r="D38" s="2">
        <v>0</v>
      </c>
      <c r="E38" s="2">
        <v>0.6</v>
      </c>
      <c r="F38" s="2"/>
      <c r="G38" s="2"/>
      <c r="H38" s="2">
        <v>1</v>
      </c>
      <c r="I38" s="2">
        <v>0.7</v>
      </c>
      <c r="J38" s="2">
        <v>0.6</v>
      </c>
      <c r="K38" s="2">
        <v>7.1428571428571104</v>
      </c>
      <c r="L38" s="2">
        <v>45644023</v>
      </c>
      <c r="M38" s="2">
        <v>74487</v>
      </c>
      <c r="N38" s="2">
        <v>71169</v>
      </c>
      <c r="O38" s="2">
        <v>48256</v>
      </c>
      <c r="P38" s="2">
        <v>3318</v>
      </c>
      <c r="Q38" s="2">
        <v>7.2692978881375103E-2</v>
      </c>
      <c r="R38" s="2">
        <v>54.358007294429697</v>
      </c>
      <c r="S38" s="2">
        <v>5.4358007294429704</v>
      </c>
      <c r="T38" s="2">
        <v>40.216263143599903</v>
      </c>
      <c r="U38" s="2">
        <v>39.052048872918398</v>
      </c>
      <c r="V38" s="2">
        <v>2.68108420957333</v>
      </c>
      <c r="W38" s="2">
        <v>2.6034699248612299</v>
      </c>
      <c r="X38" s="2"/>
      <c r="Y38" s="2"/>
      <c r="Z38" s="2"/>
      <c r="AA38" s="2"/>
      <c r="AB38" s="2">
        <v>20210119</v>
      </c>
      <c r="AC38" s="2"/>
      <c r="AD38" s="2">
        <v>74.06</v>
      </c>
      <c r="AE38" s="2"/>
      <c r="AF38" s="2">
        <v>75</v>
      </c>
      <c r="AG38" s="2"/>
      <c r="AH38" s="2">
        <v>73.91</v>
      </c>
      <c r="AI38" s="2"/>
      <c r="AJ38" s="2"/>
      <c r="AK38" s="2">
        <v>0.91384615384615497</v>
      </c>
      <c r="AL38" s="2">
        <v>2.5</v>
      </c>
      <c r="AM38" s="2">
        <v>0</v>
      </c>
      <c r="AN38" s="2">
        <v>4.3</v>
      </c>
      <c r="AO38" s="2"/>
      <c r="AP38" s="2" t="s">
        <v>796</v>
      </c>
      <c r="AQ38" s="2" t="s">
        <v>416</v>
      </c>
      <c r="AR38" s="2" t="s">
        <v>797</v>
      </c>
      <c r="AS38" s="2" t="s">
        <v>602</v>
      </c>
      <c r="AT38" s="2" t="s">
        <v>618</v>
      </c>
      <c r="AU38" s="2" t="s">
        <v>602</v>
      </c>
      <c r="AV38" s="2" t="s">
        <v>603</v>
      </c>
      <c r="AW38" s="2" t="s">
        <v>416</v>
      </c>
      <c r="AX38" s="2" t="s">
        <v>603</v>
      </c>
      <c r="AY38" s="2" t="s">
        <v>416</v>
      </c>
      <c r="AZ38" s="2" t="s">
        <v>633</v>
      </c>
      <c r="BA38" s="2" t="s">
        <v>602</v>
      </c>
      <c r="BB38" s="2" t="s">
        <v>641</v>
      </c>
      <c r="BC38" s="2" t="s">
        <v>423</v>
      </c>
      <c r="BD38" s="2" t="s">
        <v>798</v>
      </c>
      <c r="BE38" s="2" t="s">
        <v>416</v>
      </c>
      <c r="BF38" t="s">
        <v>799</v>
      </c>
      <c r="BG38" t="s">
        <v>602</v>
      </c>
      <c r="BH38" t="s">
        <v>800</v>
      </c>
      <c r="BI38" t="s">
        <v>423</v>
      </c>
      <c r="BJ38" t="s">
        <v>658</v>
      </c>
      <c r="BK38" t="s">
        <v>602</v>
      </c>
      <c r="BL38" t="s">
        <v>607</v>
      </c>
      <c r="BM38" t="s">
        <v>419</v>
      </c>
      <c r="BN38" t="s">
        <v>801</v>
      </c>
      <c r="BO38" t="s">
        <v>423</v>
      </c>
      <c r="BP38" t="s">
        <v>626</v>
      </c>
      <c r="BQ38" t="s">
        <v>423</v>
      </c>
      <c r="BR38" t="s">
        <v>627</v>
      </c>
      <c r="BS38" t="s">
        <v>602</v>
      </c>
      <c r="BT38" t="s">
        <v>637</v>
      </c>
      <c r="BU38" t="s">
        <v>423</v>
      </c>
      <c r="BV38">
        <v>3.4</v>
      </c>
      <c r="BW38" t="s">
        <v>602</v>
      </c>
      <c r="BX38">
        <v>0</v>
      </c>
      <c r="BY38" t="s">
        <v>423</v>
      </c>
      <c r="BZ38">
        <v>1.7</v>
      </c>
      <c r="CA38" t="s">
        <v>423</v>
      </c>
      <c r="CB38" t="s">
        <v>614</v>
      </c>
      <c r="CC38" t="s">
        <v>423</v>
      </c>
      <c r="CD38" t="s">
        <v>416</v>
      </c>
      <c r="CE38" t="s">
        <v>416</v>
      </c>
      <c r="CF38">
        <v>5.75</v>
      </c>
      <c r="CG38">
        <v>0</v>
      </c>
    </row>
    <row r="39" spans="1:85" x14ac:dyDescent="0.2">
      <c r="A39" s="2" t="s">
        <v>83</v>
      </c>
      <c r="B39" s="2">
        <v>27.2</v>
      </c>
      <c r="C39" s="2">
        <v>8.56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>
        <v>522.22222222222194</v>
      </c>
      <c r="U39" s="2">
        <v>130.629381569955</v>
      </c>
      <c r="V39" s="2">
        <v>10</v>
      </c>
      <c r="W39" s="2">
        <v>8.7086254379970303</v>
      </c>
      <c r="X39" s="2"/>
      <c r="Y39" s="2"/>
      <c r="Z39" s="2"/>
      <c r="AA39" s="2"/>
      <c r="AB39" s="2">
        <v>20210119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>
        <v>0</v>
      </c>
      <c r="AN39" s="2">
        <v>6</v>
      </c>
      <c r="AO39" s="2"/>
      <c r="AP39" s="2" t="s">
        <v>802</v>
      </c>
      <c r="AQ39" s="2" t="s">
        <v>602</v>
      </c>
      <c r="AR39" s="2" t="s">
        <v>607</v>
      </c>
      <c r="AS39" s="2" t="s">
        <v>419</v>
      </c>
      <c r="AT39" s="2" t="s">
        <v>607</v>
      </c>
      <c r="AU39" s="2" t="s">
        <v>419</v>
      </c>
      <c r="AV39" s="2" t="s">
        <v>607</v>
      </c>
      <c r="AW39" s="2" t="s">
        <v>419</v>
      </c>
      <c r="AX39" s="2" t="s">
        <v>607</v>
      </c>
      <c r="AY39" s="2" t="s">
        <v>419</v>
      </c>
      <c r="AZ39" s="2" t="s">
        <v>607</v>
      </c>
      <c r="BA39" s="2" t="s">
        <v>419</v>
      </c>
      <c r="BB39" s="2" t="s">
        <v>607</v>
      </c>
      <c r="BC39" s="2" t="s">
        <v>419</v>
      </c>
      <c r="BD39" s="2" t="s">
        <v>803</v>
      </c>
      <c r="BE39" s="2" t="s">
        <v>416</v>
      </c>
      <c r="BF39" t="s">
        <v>607</v>
      </c>
      <c r="BG39" t="s">
        <v>419</v>
      </c>
      <c r="BH39" t="s">
        <v>674</v>
      </c>
      <c r="BI39" t="s">
        <v>423</v>
      </c>
      <c r="BJ39" t="s">
        <v>701</v>
      </c>
      <c r="BK39" t="s">
        <v>416</v>
      </c>
      <c r="BL39" t="s">
        <v>607</v>
      </c>
      <c r="BM39" t="s">
        <v>419</v>
      </c>
      <c r="BN39" t="s">
        <v>607</v>
      </c>
      <c r="BO39" t="s">
        <v>419</v>
      </c>
      <c r="BP39" t="s">
        <v>607</v>
      </c>
      <c r="BQ39" t="s">
        <v>419</v>
      </c>
      <c r="BR39" t="s">
        <v>607</v>
      </c>
      <c r="BS39" t="s">
        <v>419</v>
      </c>
      <c r="BT39" t="s">
        <v>607</v>
      </c>
      <c r="BU39" t="s">
        <v>419</v>
      </c>
      <c r="BV39">
        <v>0.1</v>
      </c>
      <c r="BW39" t="s">
        <v>423</v>
      </c>
      <c r="BX39">
        <v>1</v>
      </c>
      <c r="BY39" t="s">
        <v>423</v>
      </c>
      <c r="BZ39">
        <v>0</v>
      </c>
      <c r="CA39" t="s">
        <v>423</v>
      </c>
      <c r="CB39" t="s">
        <v>607</v>
      </c>
      <c r="CC39" t="s">
        <v>419</v>
      </c>
      <c r="CD39" t="s">
        <v>629</v>
      </c>
      <c r="CE39" t="s">
        <v>419</v>
      </c>
      <c r="CF39">
        <v>10</v>
      </c>
      <c r="CG39">
        <v>0</v>
      </c>
    </row>
    <row r="40" spans="1:85" x14ac:dyDescent="0.2">
      <c r="A40" s="2" t="s">
        <v>85</v>
      </c>
      <c r="B40" s="2">
        <v>29.3</v>
      </c>
      <c r="C40" s="2">
        <v>8.14</v>
      </c>
      <c r="D40" s="2">
        <v>0.3</v>
      </c>
      <c r="E40" s="2">
        <v>0.8</v>
      </c>
      <c r="F40" s="2"/>
      <c r="G40" s="2"/>
      <c r="H40" s="2">
        <v>1</v>
      </c>
      <c r="I40" s="2">
        <v>0.7</v>
      </c>
      <c r="J40" s="2">
        <v>0.7</v>
      </c>
      <c r="K40" s="2">
        <v>9.5238095238094793</v>
      </c>
      <c r="L40" s="2">
        <v>429474</v>
      </c>
      <c r="M40" s="2">
        <v>165</v>
      </c>
      <c r="N40" s="2">
        <v>159</v>
      </c>
      <c r="O40" s="2">
        <v>119</v>
      </c>
      <c r="P40" s="2">
        <v>6</v>
      </c>
      <c r="Q40" s="2">
        <v>1.39705779628103E-2</v>
      </c>
      <c r="R40" s="2">
        <v>38.655462184873997</v>
      </c>
      <c r="S40" s="2">
        <v>3.8655462184873999</v>
      </c>
      <c r="T40" s="2">
        <v>599.93514915693902</v>
      </c>
      <c r="U40" s="2">
        <v>239.57798240596401</v>
      </c>
      <c r="V40" s="2">
        <v>10</v>
      </c>
      <c r="W40" s="2">
        <v>10</v>
      </c>
      <c r="X40" s="2"/>
      <c r="Y40" s="2"/>
      <c r="Z40" s="2"/>
      <c r="AA40" s="2"/>
      <c r="AB40" s="2">
        <v>20210119</v>
      </c>
      <c r="AC40" s="2"/>
      <c r="AD40" s="2">
        <v>60.56</v>
      </c>
      <c r="AE40" s="2"/>
      <c r="AF40" s="2">
        <v>75</v>
      </c>
      <c r="AG40" s="2"/>
      <c r="AH40" s="2">
        <v>66.03</v>
      </c>
      <c r="AI40" s="2"/>
      <c r="AJ40" s="2"/>
      <c r="AK40" s="2">
        <v>2.9907692307692302</v>
      </c>
      <c r="AL40" s="2">
        <v>2.5</v>
      </c>
      <c r="AM40" s="2">
        <v>0</v>
      </c>
      <c r="AN40" s="2">
        <v>4.5</v>
      </c>
      <c r="AO40" s="2"/>
      <c r="AP40" s="2" t="s">
        <v>804</v>
      </c>
      <c r="AQ40" s="2" t="s">
        <v>416</v>
      </c>
      <c r="AR40" s="2" t="s">
        <v>805</v>
      </c>
      <c r="AS40" s="2" t="s">
        <v>602</v>
      </c>
      <c r="AT40" s="2" t="s">
        <v>672</v>
      </c>
      <c r="AU40" s="2" t="s">
        <v>423</v>
      </c>
      <c r="AV40" s="2" t="s">
        <v>603</v>
      </c>
      <c r="AW40" s="2" t="s">
        <v>416</v>
      </c>
      <c r="AX40" s="2" t="s">
        <v>620</v>
      </c>
      <c r="AY40" s="2" t="s">
        <v>602</v>
      </c>
      <c r="AZ40" s="2" t="s">
        <v>633</v>
      </c>
      <c r="BA40" s="2" t="s">
        <v>602</v>
      </c>
      <c r="BB40" s="2" t="s">
        <v>641</v>
      </c>
      <c r="BC40" s="2" t="s">
        <v>423</v>
      </c>
      <c r="BD40" s="2" t="s">
        <v>806</v>
      </c>
      <c r="BE40" s="2" t="s">
        <v>416</v>
      </c>
      <c r="BF40" t="s">
        <v>807</v>
      </c>
      <c r="BG40" t="s">
        <v>602</v>
      </c>
      <c r="BH40" t="s">
        <v>657</v>
      </c>
      <c r="BI40" t="s">
        <v>423</v>
      </c>
      <c r="BJ40" t="s">
        <v>624</v>
      </c>
      <c r="BK40" t="s">
        <v>423</v>
      </c>
      <c r="BL40" t="s">
        <v>607</v>
      </c>
      <c r="BM40" t="s">
        <v>419</v>
      </c>
      <c r="BN40" t="s">
        <v>607</v>
      </c>
      <c r="BO40" t="s">
        <v>419</v>
      </c>
      <c r="BP40" t="s">
        <v>626</v>
      </c>
      <c r="BQ40" t="s">
        <v>423</v>
      </c>
      <c r="BR40" t="s">
        <v>613</v>
      </c>
      <c r="BS40" t="s">
        <v>423</v>
      </c>
      <c r="BT40" t="s">
        <v>637</v>
      </c>
      <c r="BU40" t="s">
        <v>423</v>
      </c>
      <c r="BV40">
        <v>0.1</v>
      </c>
      <c r="BW40" t="s">
        <v>423</v>
      </c>
      <c r="BX40">
        <v>0</v>
      </c>
      <c r="BY40" t="s">
        <v>423</v>
      </c>
      <c r="BZ40">
        <v>1.6</v>
      </c>
      <c r="CA40" t="s">
        <v>423</v>
      </c>
      <c r="CB40" t="s">
        <v>607</v>
      </c>
      <c r="CC40" t="s">
        <v>419</v>
      </c>
      <c r="CD40" t="s">
        <v>629</v>
      </c>
      <c r="CE40" t="s">
        <v>419</v>
      </c>
      <c r="CF40">
        <v>6.25</v>
      </c>
      <c r="CG40">
        <v>0</v>
      </c>
    </row>
    <row r="41" spans="1:85" x14ac:dyDescent="0.2">
      <c r="A41" s="2" t="s">
        <v>87</v>
      </c>
      <c r="B41" s="2">
        <v>45.1</v>
      </c>
      <c r="C41" s="2">
        <v>4.9800000000000004</v>
      </c>
      <c r="D41" s="2">
        <v>0</v>
      </c>
      <c r="E41" s="2">
        <v>0.3</v>
      </c>
      <c r="F41" s="2"/>
      <c r="G41" s="2"/>
      <c r="H41" s="2">
        <v>1</v>
      </c>
      <c r="I41" s="2">
        <v>0.8</v>
      </c>
      <c r="J41" s="2">
        <v>0.5</v>
      </c>
      <c r="K41" s="2">
        <v>4.7619047619047397</v>
      </c>
      <c r="L41" s="2">
        <v>4253877</v>
      </c>
      <c r="M41" s="2">
        <v>3012</v>
      </c>
      <c r="N41" s="2">
        <v>2943</v>
      </c>
      <c r="O41" s="2">
        <v>2416</v>
      </c>
      <c r="P41" s="2">
        <v>69</v>
      </c>
      <c r="Q41" s="2">
        <v>1.6220497207606099E-2</v>
      </c>
      <c r="R41" s="2">
        <v>24.668874172185401</v>
      </c>
      <c r="S41" s="2">
        <v>2.46688741721854</v>
      </c>
      <c r="T41" s="2">
        <v>-0.50510274444905701</v>
      </c>
      <c r="U41" s="2">
        <v>-3.3236845114098501</v>
      </c>
      <c r="V41" s="2">
        <v>0</v>
      </c>
      <c r="W41" s="2">
        <v>0</v>
      </c>
      <c r="X41" s="2"/>
      <c r="Y41" s="2"/>
      <c r="Z41" s="2"/>
      <c r="AA41" s="2"/>
      <c r="AB41" s="2">
        <v>20210119</v>
      </c>
      <c r="AC41" s="2"/>
      <c r="AD41" s="2">
        <v>59.56</v>
      </c>
      <c r="AE41" s="2"/>
      <c r="AF41" s="2">
        <v>50</v>
      </c>
      <c r="AG41" s="2"/>
      <c r="AH41" s="2">
        <v>61.03</v>
      </c>
      <c r="AI41" s="2"/>
      <c r="AJ41" s="2"/>
      <c r="AK41" s="2">
        <v>3.1446153846153799</v>
      </c>
      <c r="AL41" s="2">
        <v>5</v>
      </c>
      <c r="AM41" s="2">
        <v>0</v>
      </c>
      <c r="AN41" s="2">
        <v>3.4</v>
      </c>
      <c r="AO41" s="2"/>
      <c r="AP41" s="2" t="s">
        <v>808</v>
      </c>
      <c r="AQ41" s="2" t="s">
        <v>416</v>
      </c>
      <c r="AR41" s="2" t="s">
        <v>761</v>
      </c>
      <c r="AS41" s="2" t="s">
        <v>602</v>
      </c>
      <c r="AT41" s="2" t="s">
        <v>601</v>
      </c>
      <c r="AU41" s="2" t="s">
        <v>602</v>
      </c>
      <c r="AV41" s="2" t="s">
        <v>619</v>
      </c>
      <c r="AW41" s="2" t="s">
        <v>423</v>
      </c>
      <c r="AX41" s="2" t="s">
        <v>620</v>
      </c>
      <c r="AY41" s="2" t="s">
        <v>602</v>
      </c>
      <c r="AZ41" s="2" t="s">
        <v>633</v>
      </c>
      <c r="BA41" s="2" t="s">
        <v>602</v>
      </c>
      <c r="BB41" s="2" t="s">
        <v>621</v>
      </c>
      <c r="BC41" s="2" t="s">
        <v>602</v>
      </c>
      <c r="BD41" s="2" t="s">
        <v>809</v>
      </c>
      <c r="BE41" s="2" t="s">
        <v>416</v>
      </c>
      <c r="BF41" t="s">
        <v>810</v>
      </c>
      <c r="BG41" t="s">
        <v>416</v>
      </c>
      <c r="BH41" t="s">
        <v>728</v>
      </c>
      <c r="BI41" t="s">
        <v>423</v>
      </c>
      <c r="BJ41" t="s">
        <v>658</v>
      </c>
      <c r="BK41" t="s">
        <v>602</v>
      </c>
      <c r="BL41" t="s">
        <v>607</v>
      </c>
      <c r="BM41" t="s">
        <v>419</v>
      </c>
      <c r="BN41" t="s">
        <v>607</v>
      </c>
      <c r="BO41" t="s">
        <v>419</v>
      </c>
      <c r="BP41" t="s">
        <v>626</v>
      </c>
      <c r="BQ41" t="s">
        <v>423</v>
      </c>
      <c r="BR41" t="s">
        <v>682</v>
      </c>
      <c r="BS41" t="s">
        <v>602</v>
      </c>
      <c r="BT41" t="s">
        <v>628</v>
      </c>
      <c r="BU41" t="s">
        <v>602</v>
      </c>
      <c r="BV41">
        <v>0.7</v>
      </c>
      <c r="BW41" t="s">
        <v>423</v>
      </c>
      <c r="BX41">
        <v>0</v>
      </c>
      <c r="BY41" t="s">
        <v>423</v>
      </c>
      <c r="BZ41">
        <v>1</v>
      </c>
      <c r="CA41" t="s">
        <v>423</v>
      </c>
      <c r="CB41" t="s">
        <v>607</v>
      </c>
      <c r="CC41" t="s">
        <v>419</v>
      </c>
      <c r="CD41" t="s">
        <v>811</v>
      </c>
      <c r="CE41" t="s">
        <v>602</v>
      </c>
      <c r="CF41">
        <v>3.5</v>
      </c>
      <c r="CG41">
        <v>0</v>
      </c>
    </row>
    <row r="42" spans="1:85" x14ac:dyDescent="0.2">
      <c r="A42" s="2" t="s">
        <v>89</v>
      </c>
      <c r="B42" s="2">
        <v>35.200000000000003</v>
      </c>
      <c r="C42" s="2">
        <v>6.96</v>
      </c>
      <c r="D42" s="2">
        <v>0.6</v>
      </c>
      <c r="E42" s="2">
        <v>0.7</v>
      </c>
      <c r="F42" s="2"/>
      <c r="G42" s="2"/>
      <c r="H42" s="2">
        <v>0.2</v>
      </c>
      <c r="I42" s="2"/>
      <c r="J42" s="2">
        <v>0.5</v>
      </c>
      <c r="K42" s="2">
        <v>4.7619047619047397</v>
      </c>
      <c r="L42" s="2">
        <v>11451652</v>
      </c>
      <c r="M42" s="2">
        <v>888</v>
      </c>
      <c r="N42" s="2">
        <v>682</v>
      </c>
      <c r="O42" s="2">
        <v>166</v>
      </c>
      <c r="P42" s="2">
        <v>206</v>
      </c>
      <c r="Q42" s="2">
        <v>1.7988670979523301E-2</v>
      </c>
      <c r="R42" s="2">
        <v>434.93975903614501</v>
      </c>
      <c r="S42" s="2">
        <v>10</v>
      </c>
      <c r="T42" s="2">
        <v>236.26477541371199</v>
      </c>
      <c r="U42" s="2">
        <v>134.55284195923301</v>
      </c>
      <c r="V42" s="2">
        <v>10</v>
      </c>
      <c r="W42" s="2">
        <v>8.97018946394887</v>
      </c>
      <c r="X42" s="2"/>
      <c r="Y42" s="2"/>
      <c r="Z42" s="2"/>
      <c r="AA42" s="2"/>
      <c r="AB42" s="2">
        <v>20210119</v>
      </c>
      <c r="AC42" s="2"/>
      <c r="AD42" s="2">
        <v>70.56</v>
      </c>
      <c r="AE42" s="2"/>
      <c r="AF42" s="2">
        <v>50</v>
      </c>
      <c r="AG42" s="2"/>
      <c r="AH42" s="2">
        <v>73.72</v>
      </c>
      <c r="AI42" s="2"/>
      <c r="AJ42" s="2"/>
      <c r="AK42" s="2">
        <v>1.4523076923076901</v>
      </c>
      <c r="AL42" s="2">
        <v>5</v>
      </c>
      <c r="AM42" s="2">
        <v>0</v>
      </c>
      <c r="AN42" s="2">
        <v>3.4</v>
      </c>
      <c r="AO42" s="2"/>
      <c r="AP42" s="2" t="s">
        <v>812</v>
      </c>
      <c r="AQ42" s="2" t="s">
        <v>602</v>
      </c>
      <c r="AR42" s="2" t="s">
        <v>617</v>
      </c>
      <c r="AS42" s="2" t="s">
        <v>602</v>
      </c>
      <c r="AT42" s="2" t="s">
        <v>601</v>
      </c>
      <c r="AU42" s="2" t="s">
        <v>602</v>
      </c>
      <c r="AV42" s="2" t="s">
        <v>619</v>
      </c>
      <c r="AW42" s="2" t="s">
        <v>423</v>
      </c>
      <c r="AX42" s="2" t="s">
        <v>603</v>
      </c>
      <c r="AY42" s="2" t="s">
        <v>416</v>
      </c>
      <c r="AZ42" s="2" t="s">
        <v>604</v>
      </c>
      <c r="BA42" s="2" t="s">
        <v>416</v>
      </c>
      <c r="BB42" s="2" t="s">
        <v>641</v>
      </c>
      <c r="BC42" s="2" t="s">
        <v>423</v>
      </c>
      <c r="BD42" s="2" t="s">
        <v>607</v>
      </c>
      <c r="BE42" s="2" t="s">
        <v>419</v>
      </c>
      <c r="BF42" t="s">
        <v>607</v>
      </c>
      <c r="BG42" t="s">
        <v>419</v>
      </c>
      <c r="BH42" t="s">
        <v>607</v>
      </c>
      <c r="BI42" t="s">
        <v>419</v>
      </c>
      <c r="BJ42" t="s">
        <v>624</v>
      </c>
      <c r="BK42" t="s">
        <v>423</v>
      </c>
      <c r="BL42" t="s">
        <v>607</v>
      </c>
      <c r="BM42" t="s">
        <v>419</v>
      </c>
      <c r="BN42" t="s">
        <v>813</v>
      </c>
      <c r="BO42" t="s">
        <v>423</v>
      </c>
      <c r="BP42" t="s">
        <v>626</v>
      </c>
      <c r="BQ42" t="s">
        <v>423</v>
      </c>
      <c r="BR42" t="s">
        <v>682</v>
      </c>
      <c r="BS42" t="s">
        <v>602</v>
      </c>
      <c r="BT42" t="s">
        <v>637</v>
      </c>
      <c r="BU42" t="s">
        <v>423</v>
      </c>
      <c r="BV42">
        <v>0</v>
      </c>
      <c r="BW42" t="s">
        <v>423</v>
      </c>
      <c r="BX42">
        <v>0.1</v>
      </c>
      <c r="BY42" t="s">
        <v>423</v>
      </c>
      <c r="BZ42">
        <v>3.2</v>
      </c>
      <c r="CA42" t="s">
        <v>602</v>
      </c>
      <c r="CB42" t="s">
        <v>614</v>
      </c>
      <c r="CC42" t="s">
        <v>423</v>
      </c>
      <c r="CD42" t="s">
        <v>629</v>
      </c>
      <c r="CE42" t="s">
        <v>419</v>
      </c>
      <c r="CF42">
        <v>3.5</v>
      </c>
      <c r="CG42">
        <v>0</v>
      </c>
    </row>
    <row r="43" spans="1:85" x14ac:dyDescent="0.2">
      <c r="A43" s="2" t="s">
        <v>91</v>
      </c>
      <c r="B43" s="2">
        <v>43</v>
      </c>
      <c r="C43" s="2">
        <v>5.4</v>
      </c>
      <c r="D43" s="2">
        <v>0.7</v>
      </c>
      <c r="E43" s="2">
        <v>0.8</v>
      </c>
      <c r="F43" s="2"/>
      <c r="G43" s="2"/>
      <c r="H43" s="2">
        <v>0.8</v>
      </c>
      <c r="I43" s="2"/>
      <c r="J43" s="2">
        <v>0.8</v>
      </c>
      <c r="K43" s="2">
        <v>10</v>
      </c>
      <c r="L43" s="2">
        <v>531640</v>
      </c>
      <c r="M43" s="2">
        <v>293</v>
      </c>
      <c r="N43" s="2">
        <v>279</v>
      </c>
      <c r="O43" s="2">
        <v>167</v>
      </c>
      <c r="P43" s="2">
        <v>14</v>
      </c>
      <c r="Q43" s="2">
        <v>2.63336092092393E-2</v>
      </c>
      <c r="R43" s="2">
        <v>75.449101796407206</v>
      </c>
      <c r="S43" s="2">
        <v>7.5449101796407199</v>
      </c>
      <c r="T43" s="2">
        <v>10.5324020715196</v>
      </c>
      <c r="U43" s="2">
        <v>-39.107911586081897</v>
      </c>
      <c r="V43" s="2">
        <v>0.70216013810130895</v>
      </c>
      <c r="W43" s="2">
        <v>0</v>
      </c>
      <c r="X43" s="2"/>
      <c r="Y43" s="2"/>
      <c r="Z43" s="2"/>
      <c r="AA43" s="2"/>
      <c r="AB43" s="2">
        <v>20210119</v>
      </c>
      <c r="AC43" s="2"/>
      <c r="AD43" s="2">
        <v>86.56</v>
      </c>
      <c r="AE43" s="2"/>
      <c r="AF43" s="2">
        <v>100</v>
      </c>
      <c r="AG43" s="2"/>
      <c r="AH43" s="2">
        <v>84.49</v>
      </c>
      <c r="AI43" s="2"/>
      <c r="AJ43" s="2"/>
      <c r="AK43" s="2">
        <v>0</v>
      </c>
      <c r="AL43" s="2">
        <v>0</v>
      </c>
      <c r="AM43" s="2">
        <v>0</v>
      </c>
      <c r="AN43" s="2">
        <v>3.3</v>
      </c>
      <c r="AO43" s="2"/>
      <c r="AP43" s="2" t="s">
        <v>814</v>
      </c>
      <c r="AQ43" s="2" t="s">
        <v>416</v>
      </c>
      <c r="AR43" s="2" t="s">
        <v>815</v>
      </c>
      <c r="AS43" s="2" t="s">
        <v>602</v>
      </c>
      <c r="AT43" s="2" t="s">
        <v>646</v>
      </c>
      <c r="AU43" s="2" t="s">
        <v>602</v>
      </c>
      <c r="AV43" s="2" t="s">
        <v>603</v>
      </c>
      <c r="AW43" s="2" t="s">
        <v>416</v>
      </c>
      <c r="AX43" s="2" t="s">
        <v>632</v>
      </c>
      <c r="AY43" s="2" t="s">
        <v>602</v>
      </c>
      <c r="AZ43" s="2" t="s">
        <v>666</v>
      </c>
      <c r="BA43" s="2" t="s">
        <v>423</v>
      </c>
      <c r="BB43" s="2" t="s">
        <v>641</v>
      </c>
      <c r="BC43" s="2" t="s">
        <v>423</v>
      </c>
      <c r="BD43" s="2" t="s">
        <v>816</v>
      </c>
      <c r="BE43" s="2" t="s">
        <v>416</v>
      </c>
      <c r="BF43" t="s">
        <v>732</v>
      </c>
      <c r="BG43" t="s">
        <v>602</v>
      </c>
      <c r="BH43" t="s">
        <v>817</v>
      </c>
      <c r="BI43" t="s">
        <v>602</v>
      </c>
      <c r="BJ43" t="s">
        <v>658</v>
      </c>
      <c r="BK43" t="s">
        <v>602</v>
      </c>
      <c r="BL43" t="s">
        <v>607</v>
      </c>
      <c r="BM43" t="s">
        <v>419</v>
      </c>
      <c r="BN43" t="s">
        <v>607</v>
      </c>
      <c r="BO43" t="s">
        <v>419</v>
      </c>
      <c r="BP43" t="s">
        <v>626</v>
      </c>
      <c r="BQ43" t="s">
        <v>423</v>
      </c>
      <c r="BR43" t="s">
        <v>613</v>
      </c>
      <c r="BS43" t="s">
        <v>423</v>
      </c>
      <c r="BT43" t="s">
        <v>637</v>
      </c>
      <c r="BU43" t="s">
        <v>423</v>
      </c>
      <c r="BV43">
        <v>0</v>
      </c>
      <c r="BW43" t="s">
        <v>423</v>
      </c>
      <c r="BX43">
        <v>0</v>
      </c>
      <c r="BY43" t="s">
        <v>423</v>
      </c>
      <c r="BZ43">
        <v>2.4</v>
      </c>
      <c r="CA43" t="s">
        <v>602</v>
      </c>
      <c r="CB43" t="s">
        <v>607</v>
      </c>
      <c r="CC43" t="s">
        <v>419</v>
      </c>
      <c r="CD43" t="s">
        <v>629</v>
      </c>
      <c r="CE43" t="s">
        <v>419</v>
      </c>
      <c r="CF43">
        <v>3.25</v>
      </c>
      <c r="CG43">
        <v>0</v>
      </c>
    </row>
    <row r="44" spans="1:85" x14ac:dyDescent="0.2">
      <c r="A44" s="2" t="s">
        <v>93</v>
      </c>
      <c r="B44" s="2">
        <v>52</v>
      </c>
      <c r="C44" s="2">
        <v>3.6</v>
      </c>
      <c r="D44" s="2">
        <v>0</v>
      </c>
      <c r="E44" s="2">
        <v>0.7</v>
      </c>
      <c r="F44" s="2"/>
      <c r="G44" s="2"/>
      <c r="H44" s="2">
        <v>0.8</v>
      </c>
      <c r="I44" s="2">
        <v>0.3</v>
      </c>
      <c r="J44" s="2">
        <v>0.5</v>
      </c>
      <c r="K44" s="2">
        <v>4.7619047619047397</v>
      </c>
      <c r="L44" s="2">
        <v>10211904</v>
      </c>
      <c r="M44" s="2">
        <v>23007</v>
      </c>
      <c r="N44" s="2">
        <v>22289</v>
      </c>
      <c r="O44" s="2">
        <v>14215</v>
      </c>
      <c r="P44" s="2">
        <v>718</v>
      </c>
      <c r="Q44" s="2">
        <v>7.0310100839177506E-2</v>
      </c>
      <c r="R44" s="2">
        <v>61.850158283503298</v>
      </c>
      <c r="S44" s="2">
        <v>6.1850158283503296</v>
      </c>
      <c r="T44" s="2">
        <v>43.235089714430103</v>
      </c>
      <c r="U44" s="2">
        <v>21.64720495645</v>
      </c>
      <c r="V44" s="2">
        <v>2.88233931429534</v>
      </c>
      <c r="W44" s="2">
        <v>1.4431469970966699</v>
      </c>
      <c r="X44" s="2"/>
      <c r="Y44" s="2"/>
      <c r="Z44" s="2"/>
      <c r="AA44" s="2"/>
      <c r="AB44" s="2">
        <v>20210119</v>
      </c>
      <c r="AC44" s="2"/>
      <c r="AD44" s="2">
        <v>70.44</v>
      </c>
      <c r="AE44" s="2"/>
      <c r="AF44" s="2">
        <v>62.5</v>
      </c>
      <c r="AG44" s="2"/>
      <c r="AH44" s="2">
        <v>71.67</v>
      </c>
      <c r="AI44" s="2"/>
      <c r="AJ44" s="2"/>
      <c r="AK44" s="2">
        <v>1.4707692307692299</v>
      </c>
      <c r="AL44" s="2">
        <v>3.75</v>
      </c>
      <c r="AM44" s="2">
        <v>0</v>
      </c>
      <c r="AN44" s="2">
        <v>3.4</v>
      </c>
      <c r="AO44" s="2"/>
      <c r="AP44" s="2" t="s">
        <v>818</v>
      </c>
      <c r="AQ44" s="2" t="s">
        <v>416</v>
      </c>
      <c r="AR44" s="2" t="s">
        <v>815</v>
      </c>
      <c r="AS44" s="2" t="s">
        <v>602</v>
      </c>
      <c r="AT44" s="2" t="s">
        <v>646</v>
      </c>
      <c r="AU44" s="2" t="s">
        <v>602</v>
      </c>
      <c r="AV44" s="2" t="s">
        <v>640</v>
      </c>
      <c r="AW44" s="2" t="s">
        <v>602</v>
      </c>
      <c r="AX44" s="2" t="s">
        <v>603</v>
      </c>
      <c r="AY44" s="2" t="s">
        <v>416</v>
      </c>
      <c r="AZ44" s="2" t="s">
        <v>633</v>
      </c>
      <c r="BA44" s="2" t="s">
        <v>602</v>
      </c>
      <c r="BB44" s="2" t="s">
        <v>621</v>
      </c>
      <c r="BC44" s="2" t="s">
        <v>602</v>
      </c>
      <c r="BD44" s="2" t="s">
        <v>716</v>
      </c>
      <c r="BE44" s="2" t="s">
        <v>416</v>
      </c>
      <c r="BF44" t="s">
        <v>819</v>
      </c>
      <c r="BG44" t="s">
        <v>423</v>
      </c>
      <c r="BH44" t="s">
        <v>820</v>
      </c>
      <c r="BI44" t="s">
        <v>602</v>
      </c>
      <c r="BJ44" t="s">
        <v>658</v>
      </c>
      <c r="BK44" t="s">
        <v>602</v>
      </c>
      <c r="BL44" t="s">
        <v>607</v>
      </c>
      <c r="BM44" t="s">
        <v>419</v>
      </c>
      <c r="BN44" t="s">
        <v>607</v>
      </c>
      <c r="BO44" t="s">
        <v>419</v>
      </c>
      <c r="BP44" t="s">
        <v>626</v>
      </c>
      <c r="BQ44" t="s">
        <v>423</v>
      </c>
      <c r="BR44" t="s">
        <v>627</v>
      </c>
      <c r="BS44" t="s">
        <v>602</v>
      </c>
      <c r="BT44" t="s">
        <v>637</v>
      </c>
      <c r="BU44" t="s">
        <v>423</v>
      </c>
      <c r="BV44">
        <v>0</v>
      </c>
      <c r="BW44" t="s">
        <v>423</v>
      </c>
      <c r="BX44">
        <v>0</v>
      </c>
      <c r="BY44" t="s">
        <v>423</v>
      </c>
      <c r="BZ44">
        <v>0</v>
      </c>
      <c r="CA44" t="s">
        <v>423</v>
      </c>
      <c r="CB44" t="s">
        <v>607</v>
      </c>
      <c r="CC44" t="s">
        <v>419</v>
      </c>
      <c r="CD44" t="s">
        <v>629</v>
      </c>
      <c r="CE44" t="s">
        <v>419</v>
      </c>
      <c r="CF44">
        <v>3.5</v>
      </c>
      <c r="CG44">
        <v>0</v>
      </c>
    </row>
    <row r="45" spans="1:85" x14ac:dyDescent="0.2">
      <c r="A45" s="2" t="s">
        <v>95</v>
      </c>
      <c r="B45" s="2">
        <v>66</v>
      </c>
      <c r="C45" s="2">
        <v>0.79999999999999905</v>
      </c>
      <c r="D45" s="2">
        <v>0</v>
      </c>
      <c r="E45" s="2">
        <v>0.7</v>
      </c>
      <c r="F45" s="2"/>
      <c r="G45" s="2"/>
      <c r="H45" s="2">
        <v>0.8</v>
      </c>
      <c r="I45" s="2">
        <v>0.3</v>
      </c>
      <c r="J45" s="2">
        <v>0.4</v>
      </c>
      <c r="K45" s="2">
        <v>2.3809523809523698</v>
      </c>
      <c r="L45" s="2">
        <v>82329758</v>
      </c>
      <c r="M45" s="2">
        <v>89208</v>
      </c>
      <c r="N45" s="2">
        <v>84041</v>
      </c>
      <c r="O45" s="2">
        <v>46464</v>
      </c>
      <c r="P45" s="2">
        <v>5167</v>
      </c>
      <c r="Q45" s="2">
        <v>6.2759810371360497E-2</v>
      </c>
      <c r="R45" s="2">
        <v>91.9938016528926</v>
      </c>
      <c r="S45" s="2">
        <v>9.1993801652892593</v>
      </c>
      <c r="T45" s="2">
        <v>36.642869350152701</v>
      </c>
      <c r="U45" s="2">
        <v>12.5436199578577</v>
      </c>
      <c r="V45" s="2">
        <v>2.44285795667684</v>
      </c>
      <c r="W45" s="2">
        <v>0.83624133052384797</v>
      </c>
      <c r="X45" s="2"/>
      <c r="Y45" s="2"/>
      <c r="Z45" s="2"/>
      <c r="AA45" s="2"/>
      <c r="AB45" s="2">
        <v>20210119</v>
      </c>
      <c r="AC45" s="2"/>
      <c r="AD45" s="2">
        <v>75.44</v>
      </c>
      <c r="AE45" s="2"/>
      <c r="AF45" s="2">
        <v>37.5</v>
      </c>
      <c r="AG45" s="2"/>
      <c r="AH45" s="2">
        <v>81.28</v>
      </c>
      <c r="AI45" s="2"/>
      <c r="AJ45" s="2"/>
      <c r="AK45" s="2">
        <v>0.701538461538462</v>
      </c>
      <c r="AL45" s="2">
        <v>6.25</v>
      </c>
      <c r="AM45" s="2">
        <v>0</v>
      </c>
      <c r="AN45" s="2">
        <v>2.2000000000000002</v>
      </c>
      <c r="AO45" s="2"/>
      <c r="AP45" s="2" t="s">
        <v>821</v>
      </c>
      <c r="AQ45" s="2" t="s">
        <v>416</v>
      </c>
      <c r="AR45" s="2" t="s">
        <v>749</v>
      </c>
      <c r="AS45" s="2" t="s">
        <v>423</v>
      </c>
      <c r="AT45" s="2" t="s">
        <v>646</v>
      </c>
      <c r="AU45" s="2" t="s">
        <v>602</v>
      </c>
      <c r="AV45" s="2" t="s">
        <v>640</v>
      </c>
      <c r="AW45" s="2" t="s">
        <v>602</v>
      </c>
      <c r="AX45" s="2" t="s">
        <v>632</v>
      </c>
      <c r="AY45" s="2" t="s">
        <v>602</v>
      </c>
      <c r="AZ45" s="2" t="s">
        <v>666</v>
      </c>
      <c r="BA45" s="2" t="s">
        <v>423</v>
      </c>
      <c r="BB45" s="2" t="s">
        <v>605</v>
      </c>
      <c r="BC45" s="2" t="s">
        <v>416</v>
      </c>
      <c r="BD45" s="2" t="s">
        <v>769</v>
      </c>
      <c r="BE45" s="2" t="s">
        <v>416</v>
      </c>
      <c r="BF45" t="s">
        <v>822</v>
      </c>
      <c r="BG45" t="s">
        <v>423</v>
      </c>
      <c r="BH45" t="s">
        <v>823</v>
      </c>
      <c r="BI45" t="s">
        <v>423</v>
      </c>
      <c r="BJ45" t="s">
        <v>701</v>
      </c>
      <c r="BK45" t="s">
        <v>416</v>
      </c>
      <c r="BL45" t="s">
        <v>607</v>
      </c>
      <c r="BM45" t="s">
        <v>419</v>
      </c>
      <c r="BN45" t="s">
        <v>607</v>
      </c>
      <c r="BO45" t="s">
        <v>419</v>
      </c>
      <c r="BP45" t="s">
        <v>626</v>
      </c>
      <c r="BQ45" t="s">
        <v>423</v>
      </c>
      <c r="BR45" t="s">
        <v>613</v>
      </c>
      <c r="BS45" t="s">
        <v>423</v>
      </c>
      <c r="BT45" t="s">
        <v>637</v>
      </c>
      <c r="BU45" t="s">
        <v>423</v>
      </c>
      <c r="BV45">
        <v>1.5</v>
      </c>
      <c r="BW45" t="s">
        <v>423</v>
      </c>
      <c r="BX45">
        <v>0</v>
      </c>
      <c r="BY45" t="s">
        <v>423</v>
      </c>
      <c r="BZ45">
        <v>0</v>
      </c>
      <c r="CA45" t="s">
        <v>423</v>
      </c>
      <c r="CB45" t="s">
        <v>607</v>
      </c>
      <c r="CC45" t="s">
        <v>419</v>
      </c>
      <c r="CD45" t="s">
        <v>629</v>
      </c>
      <c r="CE45" t="s">
        <v>419</v>
      </c>
      <c r="CF45">
        <v>0.5</v>
      </c>
      <c r="CG45">
        <v>0</v>
      </c>
    </row>
    <row r="46" spans="1:85" x14ac:dyDescent="0.2">
      <c r="A46" s="2" t="s">
        <v>97</v>
      </c>
      <c r="B46" s="2">
        <v>23.2</v>
      </c>
      <c r="C46" s="2">
        <v>9.36</v>
      </c>
      <c r="D46" s="2">
        <v>0.5</v>
      </c>
      <c r="E46" s="2">
        <v>0.8</v>
      </c>
      <c r="F46" s="2"/>
      <c r="G46" s="2"/>
      <c r="H46" s="2">
        <v>0.2</v>
      </c>
      <c r="I46" s="2"/>
      <c r="J46" s="2">
        <v>0.5</v>
      </c>
      <c r="K46" s="2">
        <v>4.7619047619047397</v>
      </c>
      <c r="L46" s="2">
        <v>516055</v>
      </c>
      <c r="M46" s="2">
        <v>61</v>
      </c>
      <c r="N46" s="2">
        <v>61</v>
      </c>
      <c r="O46" s="2">
        <v>61</v>
      </c>
      <c r="P46" s="2">
        <v>0</v>
      </c>
      <c r="Q46" s="2">
        <v>0</v>
      </c>
      <c r="R46" s="2">
        <v>0</v>
      </c>
      <c r="S46" s="2">
        <v>0</v>
      </c>
      <c r="T46" s="2">
        <v>0.01</v>
      </c>
      <c r="U46" s="2">
        <v>-12.502542643768299</v>
      </c>
      <c r="V46" s="2">
        <v>6.6666666666748099E-4</v>
      </c>
      <c r="W46" s="2">
        <v>0</v>
      </c>
      <c r="X46" s="2"/>
      <c r="Y46" s="2"/>
      <c r="Z46" s="2"/>
      <c r="AA46" s="2"/>
      <c r="AB46" s="2">
        <v>20210119</v>
      </c>
      <c r="AC46" s="2"/>
      <c r="AD46" s="2">
        <v>36.67</v>
      </c>
      <c r="AE46" s="2"/>
      <c r="AF46" s="2">
        <v>12.5</v>
      </c>
      <c r="AG46" s="2"/>
      <c r="AH46" s="2">
        <v>40.380000000000003</v>
      </c>
      <c r="AI46" s="2"/>
      <c r="AJ46" s="2"/>
      <c r="AK46" s="2">
        <v>6.6661538461538496</v>
      </c>
      <c r="AL46" s="2">
        <v>8.75</v>
      </c>
      <c r="AM46" s="2">
        <v>0</v>
      </c>
      <c r="AN46" s="2">
        <v>5.5</v>
      </c>
      <c r="AO46" s="2"/>
      <c r="AP46" s="2" t="s">
        <v>824</v>
      </c>
      <c r="AQ46" s="2" t="s">
        <v>423</v>
      </c>
      <c r="AR46" s="2" t="s">
        <v>825</v>
      </c>
      <c r="AS46" s="2" t="s">
        <v>602</v>
      </c>
      <c r="AT46" s="2" t="s">
        <v>601</v>
      </c>
      <c r="AU46" s="2" t="s">
        <v>602</v>
      </c>
      <c r="AV46" s="2" t="s">
        <v>603</v>
      </c>
      <c r="AW46" s="2" t="s">
        <v>416</v>
      </c>
      <c r="AX46" s="2" t="s">
        <v>603</v>
      </c>
      <c r="AY46" s="2" t="s">
        <v>416</v>
      </c>
      <c r="AZ46" s="2" t="s">
        <v>633</v>
      </c>
      <c r="BA46" s="2" t="s">
        <v>602</v>
      </c>
      <c r="BB46" s="2" t="s">
        <v>605</v>
      </c>
      <c r="BC46" s="2" t="s">
        <v>416</v>
      </c>
      <c r="BD46" s="2" t="s">
        <v>757</v>
      </c>
      <c r="BE46" s="2" t="s">
        <v>416</v>
      </c>
      <c r="BF46" t="s">
        <v>607</v>
      </c>
      <c r="BG46" t="s">
        <v>419</v>
      </c>
      <c r="BH46" t="s">
        <v>742</v>
      </c>
      <c r="BI46" t="s">
        <v>423</v>
      </c>
      <c r="BJ46" t="s">
        <v>624</v>
      </c>
      <c r="BK46" t="s">
        <v>423</v>
      </c>
      <c r="BL46" t="s">
        <v>607</v>
      </c>
      <c r="BM46" t="s">
        <v>419</v>
      </c>
      <c r="BN46" t="s">
        <v>607</v>
      </c>
      <c r="BO46" t="s">
        <v>419</v>
      </c>
      <c r="BP46" t="s">
        <v>626</v>
      </c>
      <c r="BQ46" t="s">
        <v>423</v>
      </c>
      <c r="BR46" t="s">
        <v>682</v>
      </c>
      <c r="BS46" t="s">
        <v>602</v>
      </c>
      <c r="BT46" t="s">
        <v>637</v>
      </c>
      <c r="BU46" t="s">
        <v>423</v>
      </c>
      <c r="BV46">
        <v>0</v>
      </c>
      <c r="BW46" t="s">
        <v>423</v>
      </c>
      <c r="BX46">
        <v>0</v>
      </c>
      <c r="BY46" t="s">
        <v>423</v>
      </c>
      <c r="BZ46">
        <v>4.0999999999999996</v>
      </c>
      <c r="CA46" t="s">
        <v>602</v>
      </c>
      <c r="CB46" t="s">
        <v>614</v>
      </c>
      <c r="CC46" t="s">
        <v>423</v>
      </c>
      <c r="CD46" t="s">
        <v>602</v>
      </c>
      <c r="CE46" t="s">
        <v>602</v>
      </c>
      <c r="CF46">
        <v>8.75</v>
      </c>
      <c r="CG46">
        <v>0</v>
      </c>
    </row>
    <row r="47" spans="1:85" x14ac:dyDescent="0.2">
      <c r="A47" s="2" t="s">
        <v>99</v>
      </c>
      <c r="B47" s="2">
        <v>24</v>
      </c>
      <c r="C47" s="2">
        <v>9.1999999999999993</v>
      </c>
      <c r="D47" s="2">
        <v>1</v>
      </c>
      <c r="E47" s="2">
        <v>0.8</v>
      </c>
      <c r="F47" s="2"/>
      <c r="G47" s="2"/>
      <c r="H47" s="2">
        <v>0.2</v>
      </c>
      <c r="I47" s="2"/>
      <c r="J47" s="2">
        <v>0.7</v>
      </c>
      <c r="K47" s="2">
        <v>9.5238095238094793</v>
      </c>
      <c r="L47" s="2">
        <v>72660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>
        <v>20210119</v>
      </c>
      <c r="AC47" s="2"/>
      <c r="AD47" s="2">
        <v>35.56</v>
      </c>
      <c r="AE47" s="2"/>
      <c r="AF47" s="2">
        <v>25</v>
      </c>
      <c r="AG47" s="2"/>
      <c r="AH47" s="2">
        <v>37.18</v>
      </c>
      <c r="AI47" s="2"/>
      <c r="AJ47" s="2"/>
      <c r="AK47" s="2">
        <v>6.83692307692308</v>
      </c>
      <c r="AL47" s="2">
        <v>7.5</v>
      </c>
      <c r="AM47" s="2">
        <v>0</v>
      </c>
      <c r="AN47" s="2">
        <v>4.2</v>
      </c>
      <c r="AO47" s="2"/>
      <c r="AP47" s="2" t="s">
        <v>826</v>
      </c>
      <c r="AQ47" s="2" t="s">
        <v>602</v>
      </c>
      <c r="AR47" s="2" t="s">
        <v>827</v>
      </c>
      <c r="AS47" s="2" t="s">
        <v>602</v>
      </c>
      <c r="AT47" s="2" t="s">
        <v>618</v>
      </c>
      <c r="AU47" s="2" t="s">
        <v>602</v>
      </c>
      <c r="AV47" s="2" t="s">
        <v>603</v>
      </c>
      <c r="AW47" s="2" t="s">
        <v>416</v>
      </c>
      <c r="AX47" s="2" t="s">
        <v>632</v>
      </c>
      <c r="AY47" s="2" t="s">
        <v>602</v>
      </c>
      <c r="AZ47" s="2" t="s">
        <v>633</v>
      </c>
      <c r="BA47" s="2" t="s">
        <v>602</v>
      </c>
      <c r="BB47" s="2" t="s">
        <v>641</v>
      </c>
      <c r="BC47" s="2" t="s">
        <v>423</v>
      </c>
      <c r="BD47" s="2" t="s">
        <v>828</v>
      </c>
      <c r="BE47" s="2" t="s">
        <v>416</v>
      </c>
      <c r="BF47" t="s">
        <v>607</v>
      </c>
      <c r="BG47" t="s">
        <v>419</v>
      </c>
      <c r="BH47" t="s">
        <v>713</v>
      </c>
      <c r="BI47" t="s">
        <v>423</v>
      </c>
      <c r="BJ47" t="s">
        <v>624</v>
      </c>
      <c r="BK47" t="s">
        <v>423</v>
      </c>
      <c r="BL47" t="s">
        <v>607</v>
      </c>
      <c r="BM47" t="s">
        <v>419</v>
      </c>
      <c r="BN47" t="s">
        <v>607</v>
      </c>
      <c r="BO47" t="s">
        <v>419</v>
      </c>
      <c r="BP47" t="s">
        <v>626</v>
      </c>
      <c r="BQ47" t="s">
        <v>423</v>
      </c>
      <c r="BR47" t="s">
        <v>613</v>
      </c>
      <c r="BS47" t="s">
        <v>423</v>
      </c>
      <c r="BT47" t="s">
        <v>637</v>
      </c>
      <c r="BU47" t="s">
        <v>423</v>
      </c>
      <c r="BV47">
        <v>0.1</v>
      </c>
      <c r="BW47" t="s">
        <v>423</v>
      </c>
      <c r="BX47">
        <v>0.1</v>
      </c>
      <c r="BY47" t="s">
        <v>423</v>
      </c>
      <c r="BZ47">
        <v>0</v>
      </c>
      <c r="CA47" t="s">
        <v>423</v>
      </c>
      <c r="CB47" t="s">
        <v>607</v>
      </c>
      <c r="CC47" t="s">
        <v>419</v>
      </c>
      <c r="CD47" t="s">
        <v>629</v>
      </c>
      <c r="CE47" t="s">
        <v>419</v>
      </c>
      <c r="CF47">
        <v>5.5</v>
      </c>
      <c r="CG47">
        <v>0</v>
      </c>
    </row>
    <row r="48" spans="1:85" x14ac:dyDescent="0.2">
      <c r="A48" s="2" t="s">
        <v>101</v>
      </c>
      <c r="B48" s="2">
        <v>70.400000000000006</v>
      </c>
      <c r="C48" s="2">
        <v>0</v>
      </c>
      <c r="D48" s="2">
        <v>0</v>
      </c>
      <c r="E48" s="2">
        <v>0.9</v>
      </c>
      <c r="F48" s="2"/>
      <c r="G48" s="2"/>
      <c r="H48" s="2">
        <v>0.8</v>
      </c>
      <c r="I48" s="2">
        <v>0.3</v>
      </c>
      <c r="J48" s="2">
        <v>0.5</v>
      </c>
      <c r="K48" s="2">
        <v>4.7619047619047397</v>
      </c>
      <c r="L48" s="2">
        <v>5500510</v>
      </c>
      <c r="M48" s="2">
        <v>2701</v>
      </c>
      <c r="N48" s="2">
        <v>2606</v>
      </c>
      <c r="O48" s="2">
        <v>1748</v>
      </c>
      <c r="P48" s="2">
        <v>95</v>
      </c>
      <c r="Q48" s="2">
        <v>1.7271125768337801E-2</v>
      </c>
      <c r="R48" s="2">
        <v>54.519450800915301</v>
      </c>
      <c r="S48" s="2">
        <v>5.4519450800915301</v>
      </c>
      <c r="T48" s="2">
        <v>18.663014877455399</v>
      </c>
      <c r="U48" s="2">
        <v>-41.693452557648698</v>
      </c>
      <c r="V48" s="2">
        <v>1.24420099183036</v>
      </c>
      <c r="W48" s="2">
        <v>0</v>
      </c>
      <c r="X48" s="2"/>
      <c r="Y48" s="2"/>
      <c r="Z48" s="2"/>
      <c r="AA48" s="2"/>
      <c r="AB48" s="2">
        <v>20210119</v>
      </c>
      <c r="AC48" s="2"/>
      <c r="AD48" s="2">
        <v>71.56</v>
      </c>
      <c r="AE48" s="2"/>
      <c r="AF48" s="2">
        <v>100</v>
      </c>
      <c r="AG48" s="2"/>
      <c r="AH48" s="2">
        <v>67.180000000000007</v>
      </c>
      <c r="AI48" s="2"/>
      <c r="AJ48" s="2"/>
      <c r="AK48" s="2">
        <v>1.2984615384615401</v>
      </c>
      <c r="AL48" s="2">
        <v>0</v>
      </c>
      <c r="AM48" s="2">
        <v>0</v>
      </c>
      <c r="AN48" s="2">
        <v>2.1</v>
      </c>
      <c r="AO48" s="2"/>
      <c r="AP48" s="2" t="s">
        <v>829</v>
      </c>
      <c r="AQ48" s="2" t="s">
        <v>416</v>
      </c>
      <c r="AR48" s="2" t="s">
        <v>639</v>
      </c>
      <c r="AS48" s="2" t="s">
        <v>602</v>
      </c>
      <c r="AT48" s="2" t="s">
        <v>646</v>
      </c>
      <c r="AU48" s="2" t="s">
        <v>602</v>
      </c>
      <c r="AV48" s="2" t="s">
        <v>603</v>
      </c>
      <c r="AW48" s="2" t="s">
        <v>416</v>
      </c>
      <c r="AX48" s="2" t="s">
        <v>620</v>
      </c>
      <c r="AY48" s="2" t="s">
        <v>602</v>
      </c>
      <c r="AZ48" s="2" t="s">
        <v>666</v>
      </c>
      <c r="BA48" s="2" t="s">
        <v>423</v>
      </c>
      <c r="BB48" s="2" t="s">
        <v>641</v>
      </c>
      <c r="BC48" s="2" t="s">
        <v>423</v>
      </c>
      <c r="BD48" s="2" t="s">
        <v>651</v>
      </c>
      <c r="BE48" s="2" t="s">
        <v>416</v>
      </c>
      <c r="BF48" t="s">
        <v>830</v>
      </c>
      <c r="BG48" t="s">
        <v>602</v>
      </c>
      <c r="BH48" t="s">
        <v>831</v>
      </c>
      <c r="BI48" t="s">
        <v>423</v>
      </c>
      <c r="BJ48" t="s">
        <v>658</v>
      </c>
      <c r="BK48" t="s">
        <v>602</v>
      </c>
      <c r="BL48" t="s">
        <v>607</v>
      </c>
      <c r="BM48" t="s">
        <v>419</v>
      </c>
      <c r="BN48" t="s">
        <v>607</v>
      </c>
      <c r="BO48" t="s">
        <v>419</v>
      </c>
      <c r="BP48" t="s">
        <v>626</v>
      </c>
      <c r="BQ48" t="s">
        <v>423</v>
      </c>
      <c r="BR48" t="s">
        <v>613</v>
      </c>
      <c r="BS48" t="s">
        <v>423</v>
      </c>
      <c r="BT48" t="s">
        <v>637</v>
      </c>
      <c r="BU48" t="s">
        <v>423</v>
      </c>
      <c r="BV48">
        <v>0</v>
      </c>
      <c r="BW48" t="s">
        <v>423</v>
      </c>
      <c r="BX48">
        <v>0</v>
      </c>
      <c r="BY48" t="s">
        <v>423</v>
      </c>
      <c r="BZ48">
        <v>0.3</v>
      </c>
      <c r="CA48" t="s">
        <v>423</v>
      </c>
      <c r="CB48" t="s">
        <v>607</v>
      </c>
      <c r="CC48" t="s">
        <v>419</v>
      </c>
      <c r="CD48" t="s">
        <v>629</v>
      </c>
      <c r="CE48" t="s">
        <v>419</v>
      </c>
      <c r="CF48">
        <v>0.25</v>
      </c>
      <c r="CG48">
        <v>10</v>
      </c>
    </row>
    <row r="49" spans="1:85" x14ac:dyDescent="0.2">
      <c r="A49" s="2" t="s">
        <v>103</v>
      </c>
      <c r="B49" s="2">
        <v>38.299999999999997</v>
      </c>
      <c r="C49" s="2">
        <v>6.34</v>
      </c>
      <c r="D49" s="2">
        <v>0</v>
      </c>
      <c r="E49" s="2">
        <v>0.6</v>
      </c>
      <c r="F49" s="2"/>
      <c r="G49" s="2"/>
      <c r="H49" s="2">
        <v>0.5</v>
      </c>
      <c r="I49" s="2">
        <v>0.6</v>
      </c>
      <c r="J49" s="2">
        <v>0.4</v>
      </c>
      <c r="K49" s="2">
        <v>2.3809523809523698</v>
      </c>
      <c r="L49" s="2">
        <v>9650054</v>
      </c>
      <c r="M49" s="2">
        <v>2562</v>
      </c>
      <c r="N49" s="2">
        <v>2544</v>
      </c>
      <c r="O49" s="2">
        <v>2432</v>
      </c>
      <c r="P49" s="2">
        <v>18</v>
      </c>
      <c r="Q49" s="2">
        <v>1.86527453628757E-3</v>
      </c>
      <c r="R49" s="2">
        <v>5.3453947368421</v>
      </c>
      <c r="S49" s="2">
        <v>0.53453947368420895</v>
      </c>
      <c r="T49" s="2">
        <v>3.44352617079881E-2</v>
      </c>
      <c r="U49" s="2">
        <v>44.7459571996243</v>
      </c>
      <c r="V49" s="2">
        <v>2.2956841138661601E-3</v>
      </c>
      <c r="W49" s="2">
        <v>2.9830638133082799</v>
      </c>
      <c r="X49" s="2"/>
      <c r="Y49" s="2"/>
      <c r="Z49" s="2"/>
      <c r="AA49" s="2"/>
      <c r="AB49" s="2">
        <v>20210119</v>
      </c>
      <c r="AC49" s="2"/>
      <c r="AD49" s="2">
        <v>58.33</v>
      </c>
      <c r="AE49" s="2"/>
      <c r="AF49" s="2">
        <v>25</v>
      </c>
      <c r="AG49" s="2"/>
      <c r="AH49" s="2">
        <v>63.46</v>
      </c>
      <c r="AI49" s="2"/>
      <c r="AJ49" s="2"/>
      <c r="AK49" s="2">
        <v>3.3338461538461499</v>
      </c>
      <c r="AL49" s="2">
        <v>7.5</v>
      </c>
      <c r="AM49" s="2">
        <v>0</v>
      </c>
      <c r="AN49" s="2">
        <v>4.3</v>
      </c>
      <c r="AO49" s="2"/>
      <c r="AP49" s="2" t="s">
        <v>832</v>
      </c>
      <c r="AQ49" s="2" t="s">
        <v>416</v>
      </c>
      <c r="AR49" s="2" t="s">
        <v>833</v>
      </c>
      <c r="AS49" s="2" t="s">
        <v>602</v>
      </c>
      <c r="AT49" s="2" t="s">
        <v>601</v>
      </c>
      <c r="AU49" s="2" t="s">
        <v>602</v>
      </c>
      <c r="AV49" s="2" t="s">
        <v>603</v>
      </c>
      <c r="AW49" s="2" t="s">
        <v>416</v>
      </c>
      <c r="AX49" s="2" t="s">
        <v>632</v>
      </c>
      <c r="AY49" s="2" t="s">
        <v>602</v>
      </c>
      <c r="AZ49" s="2" t="s">
        <v>633</v>
      </c>
      <c r="BA49" s="2" t="s">
        <v>602</v>
      </c>
      <c r="BB49" s="2" t="s">
        <v>605</v>
      </c>
      <c r="BC49" s="2" t="s">
        <v>416</v>
      </c>
      <c r="BD49" s="2" t="s">
        <v>769</v>
      </c>
      <c r="BE49" s="2" t="s">
        <v>416</v>
      </c>
      <c r="BF49" t="s">
        <v>834</v>
      </c>
      <c r="BG49" t="s">
        <v>602</v>
      </c>
      <c r="BH49" t="s">
        <v>820</v>
      </c>
      <c r="BI49" t="s">
        <v>602</v>
      </c>
      <c r="BJ49" t="s">
        <v>701</v>
      </c>
      <c r="BK49" t="s">
        <v>416</v>
      </c>
      <c r="BL49" t="s">
        <v>607</v>
      </c>
      <c r="BM49" t="s">
        <v>419</v>
      </c>
      <c r="BN49" t="s">
        <v>607</v>
      </c>
      <c r="BO49" t="s">
        <v>419</v>
      </c>
      <c r="BP49" t="s">
        <v>626</v>
      </c>
      <c r="BQ49" t="s">
        <v>423</v>
      </c>
      <c r="BR49" t="s">
        <v>627</v>
      </c>
      <c r="BS49" t="s">
        <v>602</v>
      </c>
      <c r="BT49" t="s">
        <v>628</v>
      </c>
      <c r="BU49" t="s">
        <v>602</v>
      </c>
      <c r="BV49">
        <v>0.8</v>
      </c>
      <c r="BW49" t="s">
        <v>423</v>
      </c>
      <c r="BX49">
        <v>0.1</v>
      </c>
      <c r="BY49" t="s">
        <v>423</v>
      </c>
      <c r="BZ49">
        <v>0</v>
      </c>
      <c r="CA49" t="s">
        <v>423</v>
      </c>
      <c r="CB49" t="s">
        <v>607</v>
      </c>
      <c r="CC49" t="s">
        <v>419</v>
      </c>
      <c r="CD49" t="s">
        <v>629</v>
      </c>
      <c r="CE49" t="s">
        <v>419</v>
      </c>
      <c r="CF49">
        <v>5.75</v>
      </c>
      <c r="CG49">
        <v>0</v>
      </c>
    </row>
    <row r="50" spans="1:85" x14ac:dyDescent="0.2">
      <c r="A50" s="2" t="s">
        <v>105</v>
      </c>
      <c r="B50" s="2">
        <v>23.6</v>
      </c>
      <c r="C50" s="2">
        <v>9.2799999999999994</v>
      </c>
      <c r="D50" s="2">
        <v>0</v>
      </c>
      <c r="E50" s="2">
        <v>0.3</v>
      </c>
      <c r="F50" s="2"/>
      <c r="G50" s="2"/>
      <c r="H50" s="2">
        <v>1</v>
      </c>
      <c r="I50" s="2"/>
      <c r="J50" s="2">
        <v>0.4</v>
      </c>
      <c r="K50" s="2">
        <v>2.3809523809523698</v>
      </c>
      <c r="L50" s="2">
        <v>34178188</v>
      </c>
      <c r="M50" s="2">
        <v>2999</v>
      </c>
      <c r="N50" s="2">
        <v>2980</v>
      </c>
      <c r="O50" s="2">
        <v>2831</v>
      </c>
      <c r="P50" s="2">
        <v>19</v>
      </c>
      <c r="Q50" s="2">
        <v>5.5591010266547796E-4</v>
      </c>
      <c r="R50" s="2">
        <v>5.9342988343341601</v>
      </c>
      <c r="S50" s="2">
        <v>0.59342988343341596</v>
      </c>
      <c r="T50" s="2">
        <v>-33.748845798707301</v>
      </c>
      <c r="U50" s="2">
        <v>-28.114198432403501</v>
      </c>
      <c r="V50" s="2">
        <v>0</v>
      </c>
      <c r="W50" s="2">
        <v>0</v>
      </c>
      <c r="X50" s="2"/>
      <c r="Y50" s="2"/>
      <c r="Z50" s="2"/>
      <c r="AA50" s="2"/>
      <c r="AB50" s="2">
        <v>20210119</v>
      </c>
      <c r="AC50" s="2"/>
      <c r="AD50" s="2">
        <v>63.89</v>
      </c>
      <c r="AE50" s="2"/>
      <c r="AF50" s="2">
        <v>50</v>
      </c>
      <c r="AG50" s="2"/>
      <c r="AH50" s="2">
        <v>66.03</v>
      </c>
      <c r="AI50" s="2"/>
      <c r="AJ50" s="2"/>
      <c r="AK50" s="2">
        <v>2.47846153846154</v>
      </c>
      <c r="AL50" s="2">
        <v>5</v>
      </c>
      <c r="AM50" s="2">
        <v>0</v>
      </c>
      <c r="AN50" s="2">
        <v>3.9</v>
      </c>
      <c r="AO50" s="2"/>
      <c r="AP50" s="2" t="s">
        <v>698</v>
      </c>
      <c r="AQ50" s="2" t="s">
        <v>423</v>
      </c>
      <c r="AR50" s="2" t="s">
        <v>725</v>
      </c>
      <c r="AS50" s="2" t="s">
        <v>602</v>
      </c>
      <c r="AT50" s="2" t="s">
        <v>672</v>
      </c>
      <c r="AU50" s="2" t="s">
        <v>423</v>
      </c>
      <c r="AV50" s="2" t="s">
        <v>619</v>
      </c>
      <c r="AW50" s="2" t="s">
        <v>423</v>
      </c>
      <c r="AX50" s="2" t="s">
        <v>632</v>
      </c>
      <c r="AY50" s="2" t="s">
        <v>602</v>
      </c>
      <c r="AZ50" s="2" t="s">
        <v>604</v>
      </c>
      <c r="BA50" s="2" t="s">
        <v>416</v>
      </c>
      <c r="BB50" s="2" t="s">
        <v>641</v>
      </c>
      <c r="BC50" s="2" t="s">
        <v>423</v>
      </c>
      <c r="BD50" s="2" t="s">
        <v>809</v>
      </c>
      <c r="BE50" s="2" t="s">
        <v>416</v>
      </c>
      <c r="BF50" t="s">
        <v>835</v>
      </c>
      <c r="BG50" t="s">
        <v>602</v>
      </c>
      <c r="BH50" t="s">
        <v>836</v>
      </c>
      <c r="BI50" t="s">
        <v>602</v>
      </c>
      <c r="BJ50" t="s">
        <v>624</v>
      </c>
      <c r="BK50" t="s">
        <v>423</v>
      </c>
      <c r="BL50" t="s">
        <v>607</v>
      </c>
      <c r="BM50" t="s">
        <v>419</v>
      </c>
      <c r="BN50" t="s">
        <v>837</v>
      </c>
      <c r="BO50" t="s">
        <v>423</v>
      </c>
      <c r="BP50" t="s">
        <v>626</v>
      </c>
      <c r="BQ50" t="s">
        <v>423</v>
      </c>
      <c r="BR50" t="s">
        <v>682</v>
      </c>
      <c r="BS50" t="s">
        <v>602</v>
      </c>
      <c r="BT50" t="s">
        <v>637</v>
      </c>
      <c r="BU50" t="s">
        <v>423</v>
      </c>
      <c r="BV50">
        <v>0.7</v>
      </c>
      <c r="BW50" t="s">
        <v>423</v>
      </c>
      <c r="BX50">
        <v>0</v>
      </c>
      <c r="BY50" t="s">
        <v>423</v>
      </c>
      <c r="BZ50">
        <v>3.8</v>
      </c>
      <c r="CA50" t="s">
        <v>602</v>
      </c>
      <c r="CB50" t="s">
        <v>614</v>
      </c>
      <c r="CC50" t="s">
        <v>423</v>
      </c>
      <c r="CD50" t="s">
        <v>423</v>
      </c>
      <c r="CE50" t="s">
        <v>602</v>
      </c>
      <c r="CF50">
        <v>4.75</v>
      </c>
      <c r="CG50">
        <v>0</v>
      </c>
    </row>
    <row r="51" spans="1:85" x14ac:dyDescent="0.2">
      <c r="A51" s="2" t="s">
        <v>107</v>
      </c>
      <c r="B51" s="2">
        <v>50.1</v>
      </c>
      <c r="C51" s="2">
        <v>3.98</v>
      </c>
      <c r="D51" s="2">
        <v>0</v>
      </c>
      <c r="E51" s="2">
        <v>0.4</v>
      </c>
      <c r="F51" s="2"/>
      <c r="G51" s="2"/>
      <c r="H51" s="2">
        <v>1</v>
      </c>
      <c r="I51" s="2">
        <v>0.6</v>
      </c>
      <c r="J51" s="2">
        <v>0.5</v>
      </c>
      <c r="K51" s="2">
        <v>4.7619047619047397</v>
      </c>
      <c r="L51" s="2">
        <v>14573101</v>
      </c>
      <c r="M51" s="2">
        <v>15745</v>
      </c>
      <c r="N51" s="2">
        <v>15558</v>
      </c>
      <c r="O51" s="2">
        <v>14316</v>
      </c>
      <c r="P51" s="2">
        <v>187</v>
      </c>
      <c r="Q51" s="2">
        <v>1.28318605628274E-2</v>
      </c>
      <c r="R51" s="2">
        <v>9.9818385023749698</v>
      </c>
      <c r="S51" s="2">
        <v>0.99818385023749701</v>
      </c>
      <c r="T51" s="2">
        <v>63.638099602810797</v>
      </c>
      <c r="U51" s="2">
        <v>84.848817655982401</v>
      </c>
      <c r="V51" s="2">
        <v>4.2425399735207199</v>
      </c>
      <c r="W51" s="2">
        <v>5.6565878437321597</v>
      </c>
      <c r="X51" s="2"/>
      <c r="Y51" s="2"/>
      <c r="Z51" s="2"/>
      <c r="AA51" s="2"/>
      <c r="AB51" s="2">
        <v>20210119</v>
      </c>
      <c r="AC51" s="2"/>
      <c r="AD51" s="2">
        <v>63.33</v>
      </c>
      <c r="AE51" s="2"/>
      <c r="AF51" s="2">
        <v>75</v>
      </c>
      <c r="AG51" s="2"/>
      <c r="AH51" s="2">
        <v>61.54</v>
      </c>
      <c r="AI51" s="2"/>
      <c r="AJ51" s="2"/>
      <c r="AK51" s="2">
        <v>2.5646153846153799</v>
      </c>
      <c r="AL51" s="2">
        <v>2.5</v>
      </c>
      <c r="AM51" s="2">
        <v>0</v>
      </c>
      <c r="AN51" s="2">
        <v>3.9</v>
      </c>
      <c r="AO51" s="2"/>
      <c r="AP51" s="2" t="s">
        <v>838</v>
      </c>
      <c r="AQ51" s="2" t="s">
        <v>602</v>
      </c>
      <c r="AR51" s="2" t="s">
        <v>805</v>
      </c>
      <c r="AS51" s="2" t="s">
        <v>602</v>
      </c>
      <c r="AT51" s="2" t="s">
        <v>601</v>
      </c>
      <c r="AU51" s="2" t="s">
        <v>602</v>
      </c>
      <c r="AV51" s="2" t="s">
        <v>640</v>
      </c>
      <c r="AW51" s="2" t="s">
        <v>602</v>
      </c>
      <c r="AX51" s="2" t="s">
        <v>632</v>
      </c>
      <c r="AY51" s="2" t="s">
        <v>602</v>
      </c>
      <c r="AZ51" s="2" t="s">
        <v>633</v>
      </c>
      <c r="BA51" s="2" t="s">
        <v>602</v>
      </c>
      <c r="BB51" s="2" t="s">
        <v>641</v>
      </c>
      <c r="BC51" s="2" t="s">
        <v>423</v>
      </c>
      <c r="BD51" s="2" t="s">
        <v>839</v>
      </c>
      <c r="BE51" s="2" t="s">
        <v>416</v>
      </c>
      <c r="BF51" t="s">
        <v>840</v>
      </c>
      <c r="BG51" t="s">
        <v>602</v>
      </c>
      <c r="BH51" t="s">
        <v>649</v>
      </c>
      <c r="BI51" t="s">
        <v>602</v>
      </c>
      <c r="BJ51" t="s">
        <v>658</v>
      </c>
      <c r="BK51" t="s">
        <v>602</v>
      </c>
      <c r="BL51" t="s">
        <v>607</v>
      </c>
      <c r="BM51" t="s">
        <v>419</v>
      </c>
      <c r="BN51" t="s">
        <v>607</v>
      </c>
      <c r="BO51" t="s">
        <v>419</v>
      </c>
      <c r="BP51" t="s">
        <v>626</v>
      </c>
      <c r="BQ51" t="s">
        <v>423</v>
      </c>
      <c r="BR51" t="s">
        <v>613</v>
      </c>
      <c r="BS51" t="s">
        <v>423</v>
      </c>
      <c r="BT51" t="s">
        <v>628</v>
      </c>
      <c r="BU51" t="s">
        <v>602</v>
      </c>
      <c r="BV51">
        <v>5.9</v>
      </c>
      <c r="BW51" t="s">
        <v>602</v>
      </c>
      <c r="BX51">
        <v>0</v>
      </c>
      <c r="BY51" t="s">
        <v>423</v>
      </c>
      <c r="BZ51">
        <v>2.5</v>
      </c>
      <c r="CA51" t="s">
        <v>602</v>
      </c>
      <c r="CB51" t="s">
        <v>614</v>
      </c>
      <c r="CC51" t="s">
        <v>423</v>
      </c>
      <c r="CD51" t="s">
        <v>416</v>
      </c>
      <c r="CE51" t="s">
        <v>416</v>
      </c>
      <c r="CF51">
        <v>4.75</v>
      </c>
      <c r="CG51">
        <v>0</v>
      </c>
    </row>
    <row r="52" spans="1:85" x14ac:dyDescent="0.2">
      <c r="A52" s="2" t="s">
        <v>109</v>
      </c>
      <c r="B52" s="2">
        <v>39.9</v>
      </c>
      <c r="C52" s="2">
        <v>6.02</v>
      </c>
      <c r="D52" s="2">
        <v>0</v>
      </c>
      <c r="E52" s="2">
        <v>0.7</v>
      </c>
      <c r="F52" s="2"/>
      <c r="G52" s="2"/>
      <c r="H52" s="2">
        <v>0</v>
      </c>
      <c r="I52" s="2">
        <v>0.4</v>
      </c>
      <c r="J52" s="2">
        <v>0.3</v>
      </c>
      <c r="K52" s="2">
        <v>0</v>
      </c>
      <c r="L52" s="2">
        <v>83082869</v>
      </c>
      <c r="M52" s="2">
        <v>11208</v>
      </c>
      <c r="N52" s="2">
        <v>10879</v>
      </c>
      <c r="O52" s="2">
        <v>8527</v>
      </c>
      <c r="P52" s="2">
        <v>329</v>
      </c>
      <c r="Q52" s="2">
        <v>3.9599017698823099E-3</v>
      </c>
      <c r="R52" s="2">
        <v>31.441304092881399</v>
      </c>
      <c r="S52" s="2">
        <v>3.1441304092881399</v>
      </c>
      <c r="T52" s="2">
        <v>3.3256099223115601</v>
      </c>
      <c r="U52" s="2">
        <v>-21.339395567599599</v>
      </c>
      <c r="V52" s="2">
        <v>0.22170732815410299</v>
      </c>
      <c r="W52" s="2">
        <v>0</v>
      </c>
      <c r="X52" s="2"/>
      <c r="Y52" s="2"/>
      <c r="Z52" s="2"/>
      <c r="AA52" s="2"/>
      <c r="AB52" s="2">
        <v>20210119</v>
      </c>
      <c r="AC52" s="2"/>
      <c r="AD52" s="2">
        <v>67.22</v>
      </c>
      <c r="AE52" s="2"/>
      <c r="AF52" s="2">
        <v>75</v>
      </c>
      <c r="AG52" s="2"/>
      <c r="AH52" s="2">
        <v>66.03</v>
      </c>
      <c r="AI52" s="2"/>
      <c r="AJ52" s="2"/>
      <c r="AK52" s="2">
        <v>1.9661538461538499</v>
      </c>
      <c r="AL52" s="2">
        <v>2.5</v>
      </c>
      <c r="AM52" s="2">
        <v>0</v>
      </c>
      <c r="AN52" s="2">
        <v>3.6</v>
      </c>
      <c r="AO52" s="2"/>
      <c r="AP52" s="2" t="s">
        <v>841</v>
      </c>
      <c r="AQ52" s="2" t="s">
        <v>423</v>
      </c>
      <c r="AR52" s="2" t="s">
        <v>797</v>
      </c>
      <c r="AS52" s="2" t="s">
        <v>602</v>
      </c>
      <c r="AT52" s="2" t="s">
        <v>601</v>
      </c>
      <c r="AU52" s="2" t="s">
        <v>602</v>
      </c>
      <c r="AV52" s="2" t="s">
        <v>619</v>
      </c>
      <c r="AW52" s="2" t="s">
        <v>423</v>
      </c>
      <c r="AX52" s="2" t="s">
        <v>620</v>
      </c>
      <c r="AY52" s="2" t="s">
        <v>602</v>
      </c>
      <c r="AZ52" s="2" t="s">
        <v>633</v>
      </c>
      <c r="BA52" s="2" t="s">
        <v>602</v>
      </c>
      <c r="BB52" s="2" t="s">
        <v>641</v>
      </c>
      <c r="BC52" s="2" t="s">
        <v>423</v>
      </c>
      <c r="BD52" s="2" t="s">
        <v>836</v>
      </c>
      <c r="BE52" s="2" t="s">
        <v>423</v>
      </c>
      <c r="BF52" t="s">
        <v>842</v>
      </c>
      <c r="BG52" t="s">
        <v>602</v>
      </c>
      <c r="BH52" t="s">
        <v>843</v>
      </c>
      <c r="BI52" t="s">
        <v>416</v>
      </c>
      <c r="BJ52" t="s">
        <v>609</v>
      </c>
      <c r="BK52" t="s">
        <v>423</v>
      </c>
      <c r="BL52" t="s">
        <v>607</v>
      </c>
      <c r="BM52" t="s">
        <v>419</v>
      </c>
      <c r="BN52" t="s">
        <v>844</v>
      </c>
      <c r="BO52" t="s">
        <v>423</v>
      </c>
      <c r="BP52" t="s">
        <v>626</v>
      </c>
      <c r="BQ52" t="s">
        <v>423</v>
      </c>
      <c r="BR52" t="s">
        <v>627</v>
      </c>
      <c r="BS52" t="s">
        <v>602</v>
      </c>
      <c r="BT52" t="s">
        <v>637</v>
      </c>
      <c r="BU52" t="s">
        <v>423</v>
      </c>
      <c r="BV52">
        <v>4.0999999999999996</v>
      </c>
      <c r="BW52" t="s">
        <v>602</v>
      </c>
      <c r="BX52">
        <v>0</v>
      </c>
      <c r="BY52" t="s">
        <v>423</v>
      </c>
      <c r="BZ52">
        <v>1.4</v>
      </c>
      <c r="CA52" t="s">
        <v>423</v>
      </c>
      <c r="CB52" t="s">
        <v>614</v>
      </c>
      <c r="CC52" t="s">
        <v>423</v>
      </c>
      <c r="CD52" t="s">
        <v>416</v>
      </c>
      <c r="CE52" t="s">
        <v>416</v>
      </c>
      <c r="CF52">
        <v>4</v>
      </c>
      <c r="CG52">
        <v>0</v>
      </c>
    </row>
    <row r="53" spans="1:85" x14ac:dyDescent="0.2">
      <c r="A53" s="2" t="s">
        <v>111</v>
      </c>
      <c r="B53" s="2">
        <v>22.4</v>
      </c>
      <c r="C53" s="2">
        <v>9.52</v>
      </c>
      <c r="D53" s="2">
        <v>1</v>
      </c>
      <c r="E53" s="2">
        <v>0.5</v>
      </c>
      <c r="F53" s="2"/>
      <c r="G53" s="2"/>
      <c r="H53" s="2">
        <v>0.8</v>
      </c>
      <c r="I53" s="2"/>
      <c r="J53" s="2">
        <v>0.7</v>
      </c>
      <c r="K53" s="2">
        <v>9.5238095238094793</v>
      </c>
      <c r="L53" s="2">
        <v>5647168</v>
      </c>
      <c r="M53" s="2">
        <v>6</v>
      </c>
      <c r="N53" s="2">
        <v>6</v>
      </c>
      <c r="O53" s="2">
        <v>6</v>
      </c>
      <c r="P53" s="2">
        <v>0</v>
      </c>
      <c r="Q53" s="2">
        <v>0</v>
      </c>
      <c r="R53" s="2">
        <v>0</v>
      </c>
      <c r="S53" s="2">
        <v>0</v>
      </c>
      <c r="T53" s="2">
        <v>75</v>
      </c>
      <c r="U53" s="2">
        <v>12.932005592363</v>
      </c>
      <c r="V53" s="2">
        <v>5</v>
      </c>
      <c r="W53" s="2">
        <v>0.86213370615753604</v>
      </c>
      <c r="X53" s="2"/>
      <c r="Y53" s="2"/>
      <c r="Z53" s="2"/>
      <c r="AA53" s="2"/>
      <c r="AB53" s="2">
        <v>20210119</v>
      </c>
      <c r="AC53" s="2"/>
      <c r="AD53" s="2">
        <v>71.67</v>
      </c>
      <c r="AE53" s="2"/>
      <c r="AF53" s="2">
        <v>50</v>
      </c>
      <c r="AG53" s="2"/>
      <c r="AH53" s="2">
        <v>75</v>
      </c>
      <c r="AI53" s="2"/>
      <c r="AJ53" s="2"/>
      <c r="AK53" s="2">
        <v>1.28153846153846</v>
      </c>
      <c r="AL53" s="2">
        <v>5</v>
      </c>
      <c r="AM53" s="2">
        <v>0</v>
      </c>
      <c r="AN53" s="2">
        <v>5.9</v>
      </c>
      <c r="AO53" s="2"/>
      <c r="AP53" s="2" t="s">
        <v>845</v>
      </c>
      <c r="AQ53" s="2" t="s">
        <v>423</v>
      </c>
      <c r="AR53" s="2" t="s">
        <v>846</v>
      </c>
      <c r="AS53" s="2" t="s">
        <v>602</v>
      </c>
      <c r="AT53" s="2" t="s">
        <v>646</v>
      </c>
      <c r="AU53" s="2" t="s">
        <v>602</v>
      </c>
      <c r="AV53" s="2" t="s">
        <v>619</v>
      </c>
      <c r="AW53" s="2" t="s">
        <v>423</v>
      </c>
      <c r="AX53" s="2" t="s">
        <v>632</v>
      </c>
      <c r="AY53" s="2" t="s">
        <v>602</v>
      </c>
      <c r="AZ53" s="2" t="s">
        <v>604</v>
      </c>
      <c r="BA53" s="2" t="s">
        <v>416</v>
      </c>
      <c r="BB53" s="2" t="s">
        <v>621</v>
      </c>
      <c r="BC53" s="2" t="s">
        <v>602</v>
      </c>
      <c r="BD53" s="2" t="s">
        <v>817</v>
      </c>
      <c r="BE53" s="2" t="s">
        <v>602</v>
      </c>
      <c r="BF53" t="s">
        <v>607</v>
      </c>
      <c r="BG53" t="s">
        <v>419</v>
      </c>
      <c r="BH53" t="s">
        <v>847</v>
      </c>
      <c r="BI53" t="s">
        <v>602</v>
      </c>
      <c r="BJ53" t="s">
        <v>624</v>
      </c>
      <c r="BK53" t="s">
        <v>423</v>
      </c>
      <c r="BL53" t="s">
        <v>607</v>
      </c>
      <c r="BM53" t="s">
        <v>419</v>
      </c>
      <c r="BN53" t="s">
        <v>692</v>
      </c>
      <c r="BO53" t="s">
        <v>423</v>
      </c>
      <c r="BP53" t="s">
        <v>626</v>
      </c>
      <c r="BQ53" t="s">
        <v>423</v>
      </c>
      <c r="BR53" t="s">
        <v>682</v>
      </c>
      <c r="BS53" t="s">
        <v>602</v>
      </c>
      <c r="BT53" t="s">
        <v>628</v>
      </c>
      <c r="BU53" t="s">
        <v>602</v>
      </c>
      <c r="BV53">
        <v>0</v>
      </c>
      <c r="BW53" t="s">
        <v>423</v>
      </c>
      <c r="BX53">
        <v>0</v>
      </c>
      <c r="BY53" t="s">
        <v>423</v>
      </c>
      <c r="BZ53">
        <v>4.7</v>
      </c>
      <c r="CA53" t="s">
        <v>602</v>
      </c>
      <c r="CB53" t="s">
        <v>614</v>
      </c>
      <c r="CC53" t="s">
        <v>423</v>
      </c>
      <c r="CD53" t="s">
        <v>416</v>
      </c>
      <c r="CE53" t="s">
        <v>416</v>
      </c>
      <c r="CF53">
        <v>9.75</v>
      </c>
      <c r="CG53">
        <v>0</v>
      </c>
    </row>
    <row r="54" spans="1:85" x14ac:dyDescent="0.2">
      <c r="A54" s="2" t="s">
        <v>113</v>
      </c>
      <c r="B54" s="2">
        <v>65.900000000000006</v>
      </c>
      <c r="C54" s="2">
        <v>0.81999999999999895</v>
      </c>
      <c r="D54" s="2">
        <v>0</v>
      </c>
      <c r="E54" s="2">
        <v>0.5</v>
      </c>
      <c r="F54" s="2"/>
      <c r="G54" s="2"/>
      <c r="H54" s="2">
        <v>0.2</v>
      </c>
      <c r="I54" s="2">
        <v>0.4</v>
      </c>
      <c r="J54" s="2">
        <v>0.3</v>
      </c>
      <c r="K54" s="2">
        <v>0</v>
      </c>
      <c r="L54" s="2">
        <v>40525002</v>
      </c>
      <c r="M54" s="2">
        <v>72596</v>
      </c>
      <c r="N54" s="2">
        <v>70112</v>
      </c>
      <c r="O54" s="2">
        <v>53314</v>
      </c>
      <c r="P54" s="2">
        <v>2484</v>
      </c>
      <c r="Q54" s="2">
        <v>6.1295493581962103E-2</v>
      </c>
      <c r="R54" s="2">
        <v>36.166860486926502</v>
      </c>
      <c r="S54" s="2">
        <v>3.61668604869265</v>
      </c>
      <c r="T54" s="2">
        <v>15.075965273017999</v>
      </c>
      <c r="U54" s="2">
        <v>106.076147354204</v>
      </c>
      <c r="V54" s="2">
        <v>1.0050643515345401</v>
      </c>
      <c r="W54" s="2">
        <v>7.0717431569469396</v>
      </c>
      <c r="X54" s="2"/>
      <c r="Y54" s="2"/>
      <c r="Z54" s="2"/>
      <c r="AA54" s="2"/>
      <c r="AB54" s="2">
        <v>20210119</v>
      </c>
      <c r="AC54" s="2"/>
      <c r="AD54" s="2">
        <v>71.56</v>
      </c>
      <c r="AE54" s="2"/>
      <c r="AF54" s="2">
        <v>87.5</v>
      </c>
      <c r="AG54" s="2"/>
      <c r="AH54" s="2">
        <v>69.099999999999994</v>
      </c>
      <c r="AI54" s="2"/>
      <c r="AJ54" s="2"/>
      <c r="AK54" s="2">
        <v>1.2984615384615401</v>
      </c>
      <c r="AL54" s="2">
        <v>1.25</v>
      </c>
      <c r="AM54" s="2">
        <v>0</v>
      </c>
      <c r="AN54" s="2">
        <v>2.8</v>
      </c>
      <c r="AO54" s="2"/>
      <c r="AP54" s="2" t="s">
        <v>848</v>
      </c>
      <c r="AQ54" s="2" t="s">
        <v>416</v>
      </c>
      <c r="AR54" s="2" t="s">
        <v>631</v>
      </c>
      <c r="AS54" s="2" t="s">
        <v>602</v>
      </c>
      <c r="AT54" s="2" t="s">
        <v>601</v>
      </c>
      <c r="AU54" s="2" t="s">
        <v>602</v>
      </c>
      <c r="AV54" s="2" t="s">
        <v>619</v>
      </c>
      <c r="AW54" s="2" t="s">
        <v>423</v>
      </c>
      <c r="AX54" s="2" t="s">
        <v>620</v>
      </c>
      <c r="AY54" s="2" t="s">
        <v>602</v>
      </c>
      <c r="AZ54" s="2" t="s">
        <v>666</v>
      </c>
      <c r="BA54" s="2" t="s">
        <v>423</v>
      </c>
      <c r="BB54" s="2" t="s">
        <v>641</v>
      </c>
      <c r="BC54" s="2" t="s">
        <v>423</v>
      </c>
      <c r="BD54" s="2" t="s">
        <v>849</v>
      </c>
      <c r="BE54" s="2" t="s">
        <v>416</v>
      </c>
      <c r="BF54" t="s">
        <v>850</v>
      </c>
      <c r="BG54" t="s">
        <v>602</v>
      </c>
      <c r="BH54" t="s">
        <v>851</v>
      </c>
      <c r="BI54" t="s">
        <v>602</v>
      </c>
      <c r="BJ54" t="s">
        <v>624</v>
      </c>
      <c r="BK54" t="s">
        <v>423</v>
      </c>
      <c r="BL54" t="s">
        <v>607</v>
      </c>
      <c r="BM54" t="s">
        <v>419</v>
      </c>
      <c r="BN54" t="s">
        <v>607</v>
      </c>
      <c r="BO54" t="s">
        <v>419</v>
      </c>
      <c r="BP54" t="s">
        <v>626</v>
      </c>
      <c r="BQ54" t="s">
        <v>423</v>
      </c>
      <c r="BR54" t="s">
        <v>627</v>
      </c>
      <c r="BS54" t="s">
        <v>602</v>
      </c>
      <c r="BT54" t="s">
        <v>628</v>
      </c>
      <c r="BU54" t="s">
        <v>602</v>
      </c>
      <c r="BV54">
        <v>0</v>
      </c>
      <c r="BW54" t="s">
        <v>423</v>
      </c>
      <c r="BX54">
        <v>0</v>
      </c>
      <c r="BY54" t="s">
        <v>423</v>
      </c>
      <c r="BZ54">
        <v>4.0999999999999996</v>
      </c>
      <c r="CA54" t="s">
        <v>602</v>
      </c>
      <c r="CB54" t="s">
        <v>607</v>
      </c>
      <c r="CC54" t="s">
        <v>419</v>
      </c>
      <c r="CD54" t="s">
        <v>629</v>
      </c>
      <c r="CE54" t="s">
        <v>419</v>
      </c>
      <c r="CF54">
        <v>2</v>
      </c>
      <c r="CG54">
        <v>0</v>
      </c>
    </row>
    <row r="55" spans="1:85" x14ac:dyDescent="0.2">
      <c r="A55" s="2" t="s">
        <v>115</v>
      </c>
      <c r="B55" s="2">
        <v>57</v>
      </c>
      <c r="C55" s="2">
        <v>2.6</v>
      </c>
      <c r="D55" s="2">
        <v>0.9</v>
      </c>
      <c r="E55" s="2">
        <v>0.5</v>
      </c>
      <c r="F55" s="2"/>
      <c r="G55" s="2"/>
      <c r="H55" s="2">
        <v>0.5</v>
      </c>
      <c r="I55" s="2">
        <v>0.6</v>
      </c>
      <c r="J55" s="2">
        <v>0.6</v>
      </c>
      <c r="K55" s="2">
        <v>7.1428571428571104</v>
      </c>
      <c r="L55" s="2">
        <v>1299371</v>
      </c>
      <c r="M55" s="2">
        <v>665</v>
      </c>
      <c r="N55" s="2">
        <v>617</v>
      </c>
      <c r="O55" s="2">
        <v>320</v>
      </c>
      <c r="P55" s="2">
        <v>48</v>
      </c>
      <c r="Q55" s="2">
        <v>3.6940950659973201E-2</v>
      </c>
      <c r="R55" s="2">
        <v>107.8125</v>
      </c>
      <c r="S55" s="2">
        <v>10</v>
      </c>
      <c r="T55" s="2">
        <v>10.0862525299704</v>
      </c>
      <c r="U55" s="2">
        <v>13.8869533816843</v>
      </c>
      <c r="V55" s="2">
        <v>0.67241683533136198</v>
      </c>
      <c r="W55" s="2">
        <v>0.925796892112285</v>
      </c>
      <c r="X55" s="2"/>
      <c r="Y55" s="2"/>
      <c r="Z55" s="2"/>
      <c r="AA55" s="2"/>
      <c r="AB55" s="2">
        <v>20210119</v>
      </c>
      <c r="AC55" s="2"/>
      <c r="AD55" s="2">
        <v>49.11</v>
      </c>
      <c r="AE55" s="2"/>
      <c r="AF55" s="2">
        <v>50</v>
      </c>
      <c r="AG55" s="2"/>
      <c r="AH55" s="2">
        <v>48.97</v>
      </c>
      <c r="AI55" s="2"/>
      <c r="AJ55" s="2"/>
      <c r="AK55" s="2">
        <v>4.7523076923076903</v>
      </c>
      <c r="AL55" s="2">
        <v>5</v>
      </c>
      <c r="AM55" s="2">
        <v>0</v>
      </c>
      <c r="AN55" s="2">
        <v>3</v>
      </c>
      <c r="AO55" s="2"/>
      <c r="AP55" s="2" t="s">
        <v>852</v>
      </c>
      <c r="AQ55" s="2" t="s">
        <v>416</v>
      </c>
      <c r="AR55" s="2" t="s">
        <v>825</v>
      </c>
      <c r="AS55" s="2" t="s">
        <v>602</v>
      </c>
      <c r="AT55" s="2" t="s">
        <v>646</v>
      </c>
      <c r="AU55" s="2" t="s">
        <v>602</v>
      </c>
      <c r="AV55" s="2" t="s">
        <v>603</v>
      </c>
      <c r="AW55" s="2" t="s">
        <v>416</v>
      </c>
      <c r="AX55" s="2" t="s">
        <v>603</v>
      </c>
      <c r="AY55" s="2" t="s">
        <v>416</v>
      </c>
      <c r="AZ55" s="2" t="s">
        <v>604</v>
      </c>
      <c r="BA55" s="2" t="s">
        <v>416</v>
      </c>
      <c r="BB55" s="2" t="s">
        <v>641</v>
      </c>
      <c r="BC55" s="2" t="s">
        <v>423</v>
      </c>
      <c r="BD55" s="2" t="s">
        <v>853</v>
      </c>
      <c r="BE55" s="2" t="s">
        <v>416</v>
      </c>
      <c r="BF55" t="s">
        <v>854</v>
      </c>
      <c r="BG55" t="s">
        <v>602</v>
      </c>
      <c r="BH55" t="s">
        <v>855</v>
      </c>
      <c r="BI55" t="s">
        <v>423</v>
      </c>
      <c r="BJ55" t="s">
        <v>624</v>
      </c>
      <c r="BK55" t="s">
        <v>423</v>
      </c>
      <c r="BL55" t="s">
        <v>607</v>
      </c>
      <c r="BM55" t="s">
        <v>419</v>
      </c>
      <c r="BN55" t="s">
        <v>607</v>
      </c>
      <c r="BO55" t="s">
        <v>419</v>
      </c>
      <c r="BP55" t="s">
        <v>626</v>
      </c>
      <c r="BQ55" t="s">
        <v>423</v>
      </c>
      <c r="BR55" t="s">
        <v>627</v>
      </c>
      <c r="BS55" t="s">
        <v>602</v>
      </c>
      <c r="BT55" t="s">
        <v>628</v>
      </c>
      <c r="BU55" t="s">
        <v>602</v>
      </c>
      <c r="BV55">
        <v>0</v>
      </c>
      <c r="BW55" t="s">
        <v>423</v>
      </c>
      <c r="BX55">
        <v>0</v>
      </c>
      <c r="BY55" t="s">
        <v>423</v>
      </c>
      <c r="BZ55">
        <v>0</v>
      </c>
      <c r="CA55" t="s">
        <v>423</v>
      </c>
      <c r="CB55" t="s">
        <v>607</v>
      </c>
      <c r="CC55" t="s">
        <v>419</v>
      </c>
      <c r="CD55" t="s">
        <v>629</v>
      </c>
      <c r="CE55" t="s">
        <v>419</v>
      </c>
      <c r="CF55">
        <v>2.5</v>
      </c>
      <c r="CG55">
        <v>0</v>
      </c>
    </row>
    <row r="56" spans="1:85" x14ac:dyDescent="0.2">
      <c r="A56" s="2" t="s">
        <v>117</v>
      </c>
      <c r="B56" s="2">
        <v>40.6</v>
      </c>
      <c r="C56" s="2">
        <v>5.88</v>
      </c>
      <c r="D56" s="2">
        <v>0</v>
      </c>
      <c r="E56" s="2">
        <v>0.5</v>
      </c>
      <c r="F56" s="2"/>
      <c r="G56" s="2"/>
      <c r="H56" s="2">
        <v>0.5</v>
      </c>
      <c r="I56" s="2"/>
      <c r="J56" s="2">
        <v>0.3</v>
      </c>
      <c r="K56" s="2">
        <v>0</v>
      </c>
      <c r="L56" s="2">
        <v>85237338</v>
      </c>
      <c r="M56" s="2">
        <v>2319</v>
      </c>
      <c r="N56" s="2">
        <v>2282</v>
      </c>
      <c r="O56" s="2">
        <v>2029</v>
      </c>
      <c r="P56" s="2">
        <v>37</v>
      </c>
      <c r="Q56" s="2">
        <v>4.3408206858829902E-4</v>
      </c>
      <c r="R56" s="2">
        <v>14.2927550517496</v>
      </c>
      <c r="S56" s="2">
        <v>1.4292755051749599</v>
      </c>
      <c r="T56" s="2">
        <v>-21.046511627907002</v>
      </c>
      <c r="U56" s="2">
        <v>3.1557780695994699</v>
      </c>
      <c r="V56" s="2">
        <v>0</v>
      </c>
      <c r="W56" s="2">
        <v>0.21038520463996599</v>
      </c>
      <c r="X56" s="2"/>
      <c r="Y56" s="2"/>
      <c r="Z56" s="2"/>
      <c r="AA56" s="2"/>
      <c r="AB56" s="2">
        <v>20210119</v>
      </c>
      <c r="AC56" s="2"/>
      <c r="AD56" s="2">
        <v>40</v>
      </c>
      <c r="AE56" s="2"/>
      <c r="AF56" s="2">
        <v>0</v>
      </c>
      <c r="AG56" s="2"/>
      <c r="AH56" s="2">
        <v>46.15</v>
      </c>
      <c r="AI56" s="2"/>
      <c r="AJ56" s="2"/>
      <c r="AK56" s="2">
        <v>6.1538461538461497</v>
      </c>
      <c r="AL56" s="2">
        <v>10</v>
      </c>
      <c r="AM56" s="2">
        <v>0</v>
      </c>
      <c r="AN56" s="2">
        <v>5.9</v>
      </c>
      <c r="AO56" s="2"/>
      <c r="AP56" s="2" t="s">
        <v>743</v>
      </c>
      <c r="AQ56" s="2" t="s">
        <v>423</v>
      </c>
      <c r="AR56" s="2" t="s">
        <v>660</v>
      </c>
      <c r="AS56" s="2" t="s">
        <v>602</v>
      </c>
      <c r="AT56" s="2" t="s">
        <v>618</v>
      </c>
      <c r="AU56" s="2" t="s">
        <v>602</v>
      </c>
      <c r="AV56" s="2" t="s">
        <v>619</v>
      </c>
      <c r="AW56" s="2" t="s">
        <v>423</v>
      </c>
      <c r="AX56" s="2" t="s">
        <v>603</v>
      </c>
      <c r="AY56" s="2" t="s">
        <v>416</v>
      </c>
      <c r="AZ56" s="2" t="s">
        <v>604</v>
      </c>
      <c r="BA56" s="2" t="s">
        <v>416</v>
      </c>
      <c r="BB56" s="2" t="s">
        <v>605</v>
      </c>
      <c r="BC56" s="2" t="s">
        <v>416</v>
      </c>
      <c r="BD56" s="2" t="s">
        <v>774</v>
      </c>
      <c r="BE56" s="2" t="s">
        <v>423</v>
      </c>
      <c r="BF56" t="s">
        <v>607</v>
      </c>
      <c r="BG56" t="s">
        <v>419</v>
      </c>
      <c r="BH56" t="s">
        <v>856</v>
      </c>
      <c r="BI56" t="s">
        <v>416</v>
      </c>
      <c r="BJ56" t="s">
        <v>658</v>
      </c>
      <c r="BK56" t="s">
        <v>602</v>
      </c>
      <c r="BL56" t="s">
        <v>857</v>
      </c>
      <c r="BM56" t="s">
        <v>416</v>
      </c>
      <c r="BN56" t="s">
        <v>779</v>
      </c>
      <c r="BO56" t="s">
        <v>423</v>
      </c>
      <c r="BP56" t="s">
        <v>626</v>
      </c>
      <c r="BQ56" t="s">
        <v>423</v>
      </c>
      <c r="BR56" t="s">
        <v>682</v>
      </c>
      <c r="BS56" t="s">
        <v>602</v>
      </c>
      <c r="BT56" t="s">
        <v>637</v>
      </c>
      <c r="BU56" t="s">
        <v>423</v>
      </c>
      <c r="BV56">
        <v>0</v>
      </c>
      <c r="BW56" t="s">
        <v>423</v>
      </c>
      <c r="BX56">
        <v>0</v>
      </c>
      <c r="BY56" t="s">
        <v>423</v>
      </c>
      <c r="BZ56">
        <v>4.8</v>
      </c>
      <c r="CA56" t="s">
        <v>602</v>
      </c>
      <c r="CB56" t="s">
        <v>614</v>
      </c>
      <c r="CC56" t="s">
        <v>423</v>
      </c>
      <c r="CD56" t="s">
        <v>416</v>
      </c>
      <c r="CE56" t="s">
        <v>416</v>
      </c>
      <c r="CF56">
        <v>9.75</v>
      </c>
      <c r="CG56">
        <v>10</v>
      </c>
    </row>
    <row r="57" spans="1:85" x14ac:dyDescent="0.2">
      <c r="A57" s="2" t="s">
        <v>119</v>
      </c>
      <c r="B57" s="2">
        <v>68.7</v>
      </c>
      <c r="C57" s="2">
        <v>0.26</v>
      </c>
      <c r="D57" s="2">
        <v>0.8</v>
      </c>
      <c r="E57" s="2">
        <v>0.6</v>
      </c>
      <c r="F57" s="2"/>
      <c r="G57" s="2"/>
      <c r="H57" s="2">
        <v>0.8</v>
      </c>
      <c r="I57" s="2">
        <v>0.7</v>
      </c>
      <c r="J57" s="2">
        <v>0.7</v>
      </c>
      <c r="K57" s="2">
        <v>9.5238095238094793</v>
      </c>
      <c r="L57" s="2">
        <v>5250275</v>
      </c>
      <c r="M57" s="2">
        <v>763</v>
      </c>
      <c r="N57" s="2">
        <v>744</v>
      </c>
      <c r="O57" s="2">
        <v>618</v>
      </c>
      <c r="P57" s="2">
        <v>19</v>
      </c>
      <c r="Q57" s="2">
        <v>3.61885805981591E-3</v>
      </c>
      <c r="R57" s="2">
        <v>23.462783171521</v>
      </c>
      <c r="S57" s="2">
        <v>2.3462783171521</v>
      </c>
      <c r="T57" s="2">
        <v>-24.615690620293801</v>
      </c>
      <c r="U57" s="2">
        <v>3.9369835740749202</v>
      </c>
      <c r="V57" s="2">
        <v>0</v>
      </c>
      <c r="W57" s="2">
        <v>0.26246557160499501</v>
      </c>
      <c r="X57" s="2"/>
      <c r="Y57" s="2"/>
      <c r="Z57" s="2"/>
      <c r="AA57" s="2"/>
      <c r="AB57" s="2">
        <v>20210119</v>
      </c>
      <c r="AC57" s="2"/>
      <c r="AD57" s="2">
        <v>55.17</v>
      </c>
      <c r="AE57" s="2"/>
      <c r="AF57" s="2">
        <v>75</v>
      </c>
      <c r="AG57" s="2"/>
      <c r="AH57" s="2">
        <v>52.12</v>
      </c>
      <c r="AI57" s="2"/>
      <c r="AJ57" s="2"/>
      <c r="AK57" s="2">
        <v>3.82</v>
      </c>
      <c r="AL57" s="2">
        <v>2.5</v>
      </c>
      <c r="AM57" s="2">
        <v>0</v>
      </c>
      <c r="AN57" s="2">
        <v>2.1</v>
      </c>
      <c r="AO57" s="2"/>
      <c r="AP57" s="2" t="s">
        <v>858</v>
      </c>
      <c r="AQ57" s="2" t="s">
        <v>602</v>
      </c>
      <c r="AR57" s="2" t="s">
        <v>859</v>
      </c>
      <c r="AS57" s="2" t="s">
        <v>602</v>
      </c>
      <c r="AT57" s="2" t="s">
        <v>646</v>
      </c>
      <c r="AU57" s="2" t="s">
        <v>602</v>
      </c>
      <c r="AV57" s="2" t="s">
        <v>603</v>
      </c>
      <c r="AW57" s="2" t="s">
        <v>416</v>
      </c>
      <c r="AX57" s="2" t="s">
        <v>620</v>
      </c>
      <c r="AY57" s="2" t="s">
        <v>602</v>
      </c>
      <c r="AZ57" s="2" t="s">
        <v>666</v>
      </c>
      <c r="BA57" s="2" t="s">
        <v>423</v>
      </c>
      <c r="BB57" s="2" t="s">
        <v>621</v>
      </c>
      <c r="BC57" s="2" t="s">
        <v>602</v>
      </c>
      <c r="BD57" s="2" t="s">
        <v>622</v>
      </c>
      <c r="BE57" s="2" t="s">
        <v>416</v>
      </c>
      <c r="BF57" t="s">
        <v>860</v>
      </c>
      <c r="BG57" t="s">
        <v>602</v>
      </c>
      <c r="BH57" t="s">
        <v>663</v>
      </c>
      <c r="BI57" t="s">
        <v>423</v>
      </c>
      <c r="BJ57" t="s">
        <v>624</v>
      </c>
      <c r="BK57" t="s">
        <v>423</v>
      </c>
      <c r="BL57" t="s">
        <v>607</v>
      </c>
      <c r="BM57" t="s">
        <v>419</v>
      </c>
      <c r="BN57" t="s">
        <v>607</v>
      </c>
      <c r="BO57" t="s">
        <v>419</v>
      </c>
      <c r="BP57" t="s">
        <v>626</v>
      </c>
      <c r="BQ57" t="s">
        <v>423</v>
      </c>
      <c r="BR57" t="s">
        <v>627</v>
      </c>
      <c r="BS57" t="s">
        <v>602</v>
      </c>
      <c r="BT57" t="s">
        <v>628</v>
      </c>
      <c r="BU57" t="s">
        <v>602</v>
      </c>
      <c r="BV57">
        <v>0.1</v>
      </c>
      <c r="BW57" t="s">
        <v>423</v>
      </c>
      <c r="BX57">
        <v>0</v>
      </c>
      <c r="BY57" t="s">
        <v>423</v>
      </c>
      <c r="BZ57">
        <v>0</v>
      </c>
      <c r="CA57" t="s">
        <v>423</v>
      </c>
      <c r="CB57" t="s">
        <v>607</v>
      </c>
      <c r="CC57" t="s">
        <v>419</v>
      </c>
      <c r="CD57" t="s">
        <v>629</v>
      </c>
      <c r="CE57" t="s">
        <v>419</v>
      </c>
      <c r="CF57">
        <v>0.25</v>
      </c>
      <c r="CG57">
        <v>0</v>
      </c>
    </row>
    <row r="58" spans="1:85" x14ac:dyDescent="0.2">
      <c r="A58" s="2" t="s">
        <v>121</v>
      </c>
      <c r="B58" s="2">
        <v>25.7</v>
      </c>
      <c r="C58" s="2">
        <v>8.86</v>
      </c>
      <c r="D58" s="2">
        <v>1</v>
      </c>
      <c r="E58" s="2">
        <v>1</v>
      </c>
      <c r="F58" s="2"/>
      <c r="G58" s="2"/>
      <c r="H58" s="2">
        <v>1</v>
      </c>
      <c r="I58" s="2">
        <v>0.7</v>
      </c>
      <c r="J58" s="2">
        <v>0.9</v>
      </c>
      <c r="K58" s="2">
        <v>10</v>
      </c>
      <c r="L58" s="2">
        <v>944720</v>
      </c>
      <c r="M58" s="2">
        <v>2</v>
      </c>
      <c r="N58" s="2">
        <v>2</v>
      </c>
      <c r="O58" s="2">
        <v>2</v>
      </c>
      <c r="P58" s="2">
        <v>0</v>
      </c>
      <c r="Q58" s="2">
        <v>0</v>
      </c>
      <c r="R58" s="2">
        <v>0</v>
      </c>
      <c r="S58" s="2">
        <v>0</v>
      </c>
      <c r="T58" s="2">
        <v>0.01</v>
      </c>
      <c r="U58" s="2">
        <v>-66.668800956161704</v>
      </c>
      <c r="V58" s="2">
        <v>6.6666666666748099E-4</v>
      </c>
      <c r="W58" s="2">
        <v>0</v>
      </c>
      <c r="X58" s="2"/>
      <c r="Y58" s="2"/>
      <c r="Z58" s="2"/>
      <c r="AA58" s="2"/>
      <c r="AB58" s="2">
        <v>20210119</v>
      </c>
      <c r="AC58" s="2"/>
      <c r="AD58" s="2">
        <v>51.67</v>
      </c>
      <c r="AE58" s="2"/>
      <c r="AF58" s="2">
        <v>75</v>
      </c>
      <c r="AG58" s="2"/>
      <c r="AH58" s="2">
        <v>48.08</v>
      </c>
      <c r="AI58" s="2"/>
      <c r="AJ58" s="2"/>
      <c r="AK58" s="2">
        <v>4.3584615384615404</v>
      </c>
      <c r="AL58" s="2">
        <v>2.5</v>
      </c>
      <c r="AM58" s="2">
        <v>0</v>
      </c>
      <c r="AN58" s="2">
        <v>4.0999999999999996</v>
      </c>
      <c r="AO58" s="2"/>
      <c r="AP58" s="2" t="s">
        <v>687</v>
      </c>
      <c r="AQ58" s="2" t="s">
        <v>423</v>
      </c>
      <c r="AR58" s="2" t="s">
        <v>861</v>
      </c>
      <c r="AS58" s="2" t="s">
        <v>602</v>
      </c>
      <c r="AT58" s="2" t="s">
        <v>646</v>
      </c>
      <c r="AU58" s="2" t="s">
        <v>602</v>
      </c>
      <c r="AV58" s="2" t="s">
        <v>603</v>
      </c>
      <c r="AW58" s="2" t="s">
        <v>416</v>
      </c>
      <c r="AX58" s="2" t="s">
        <v>620</v>
      </c>
      <c r="AY58" s="2" t="s">
        <v>602</v>
      </c>
      <c r="AZ58" s="2" t="s">
        <v>633</v>
      </c>
      <c r="BA58" s="2" t="s">
        <v>602</v>
      </c>
      <c r="BB58" s="2" t="s">
        <v>641</v>
      </c>
      <c r="BC58" s="2" t="s">
        <v>423</v>
      </c>
      <c r="BD58" s="2" t="s">
        <v>862</v>
      </c>
      <c r="BE58" s="2" t="s">
        <v>416</v>
      </c>
      <c r="BF58" t="s">
        <v>736</v>
      </c>
      <c r="BG58" t="s">
        <v>602</v>
      </c>
      <c r="BH58" t="s">
        <v>863</v>
      </c>
      <c r="BI58" t="s">
        <v>602</v>
      </c>
      <c r="BJ58" t="s">
        <v>624</v>
      </c>
      <c r="BK58" t="s">
        <v>423</v>
      </c>
      <c r="BL58" t="s">
        <v>607</v>
      </c>
      <c r="BM58" t="s">
        <v>419</v>
      </c>
      <c r="BN58" t="s">
        <v>607</v>
      </c>
      <c r="BO58" t="s">
        <v>419</v>
      </c>
      <c r="BP58" t="s">
        <v>626</v>
      </c>
      <c r="BQ58" t="s">
        <v>423</v>
      </c>
      <c r="BR58" t="s">
        <v>613</v>
      </c>
      <c r="BS58" t="s">
        <v>423</v>
      </c>
      <c r="BT58" t="s">
        <v>637</v>
      </c>
      <c r="BU58" t="s">
        <v>423</v>
      </c>
      <c r="BV58">
        <v>0.1</v>
      </c>
      <c r="BW58" t="s">
        <v>423</v>
      </c>
      <c r="BX58">
        <v>1</v>
      </c>
      <c r="BY58" t="s">
        <v>423</v>
      </c>
      <c r="BZ58">
        <v>2</v>
      </c>
      <c r="CA58" t="s">
        <v>423</v>
      </c>
      <c r="CB58" t="s">
        <v>607</v>
      </c>
      <c r="CC58" t="s">
        <v>419</v>
      </c>
      <c r="CD58" t="s">
        <v>629</v>
      </c>
      <c r="CE58" t="s">
        <v>419</v>
      </c>
      <c r="CF58">
        <v>5.25</v>
      </c>
      <c r="CG58">
        <v>0</v>
      </c>
    </row>
    <row r="59" spans="1:85" x14ac:dyDescent="0.2">
      <c r="A59" s="2" t="s">
        <v>123</v>
      </c>
      <c r="B59" s="2">
        <v>68.2</v>
      </c>
      <c r="C59" s="2">
        <v>0.35999999999999899</v>
      </c>
      <c r="D59" s="2">
        <v>0</v>
      </c>
      <c r="E59" s="2">
        <v>0.7</v>
      </c>
      <c r="F59" s="2"/>
      <c r="G59" s="2"/>
      <c r="H59" s="2">
        <v>0</v>
      </c>
      <c r="I59" s="2">
        <v>0.4</v>
      </c>
      <c r="J59" s="2">
        <v>0.3</v>
      </c>
      <c r="K59" s="2">
        <v>0</v>
      </c>
      <c r="L59" s="2">
        <v>64057792</v>
      </c>
      <c r="M59" s="2">
        <v>91478</v>
      </c>
      <c r="N59" s="2">
        <v>89185</v>
      </c>
      <c r="O59" s="2">
        <v>70093</v>
      </c>
      <c r="P59" s="2">
        <v>2293</v>
      </c>
      <c r="Q59" s="2">
        <v>3.5795801391343599E-2</v>
      </c>
      <c r="R59" s="2">
        <v>30.509465995177798</v>
      </c>
      <c r="S59" s="2">
        <v>3.05094659951778</v>
      </c>
      <c r="T59" s="2">
        <v>1.6630924145375201</v>
      </c>
      <c r="U59" s="2">
        <v>41.7403668425181</v>
      </c>
      <c r="V59" s="2">
        <v>0.110872827635834</v>
      </c>
      <c r="W59" s="2">
        <v>2.7826911228345401</v>
      </c>
      <c r="X59" s="2"/>
      <c r="Y59" s="2"/>
      <c r="Z59" s="2"/>
      <c r="AA59" s="2"/>
      <c r="AB59" s="2">
        <v>20210119</v>
      </c>
      <c r="AC59" s="2"/>
      <c r="AD59" s="2">
        <v>66.83</v>
      </c>
      <c r="AE59" s="2"/>
      <c r="AF59" s="2">
        <v>50</v>
      </c>
      <c r="AG59" s="2"/>
      <c r="AH59" s="2">
        <v>69.42</v>
      </c>
      <c r="AI59" s="2"/>
      <c r="AJ59" s="2"/>
      <c r="AK59" s="2">
        <v>2.02615384615385</v>
      </c>
      <c r="AL59" s="2">
        <v>5</v>
      </c>
      <c r="AM59" s="2">
        <v>0</v>
      </c>
      <c r="AN59" s="2">
        <v>3</v>
      </c>
      <c r="AO59" s="2"/>
      <c r="AP59" s="2" t="s">
        <v>864</v>
      </c>
      <c r="AQ59" s="2" t="s">
        <v>416</v>
      </c>
      <c r="AR59" s="2" t="s">
        <v>815</v>
      </c>
      <c r="AS59" s="2" t="s">
        <v>602</v>
      </c>
      <c r="AT59" s="2" t="s">
        <v>646</v>
      </c>
      <c r="AU59" s="2" t="s">
        <v>602</v>
      </c>
      <c r="AV59" s="2" t="s">
        <v>640</v>
      </c>
      <c r="AW59" s="2" t="s">
        <v>602</v>
      </c>
      <c r="AX59" s="2" t="s">
        <v>632</v>
      </c>
      <c r="AY59" s="2" t="s">
        <v>602</v>
      </c>
      <c r="AZ59" s="2" t="s">
        <v>666</v>
      </c>
      <c r="BA59" s="2" t="s">
        <v>423</v>
      </c>
      <c r="BB59" s="2" t="s">
        <v>605</v>
      </c>
      <c r="BC59" s="2" t="s">
        <v>416</v>
      </c>
      <c r="BD59" s="2" t="s">
        <v>865</v>
      </c>
      <c r="BE59" s="2" t="s">
        <v>416</v>
      </c>
      <c r="BF59" t="s">
        <v>866</v>
      </c>
      <c r="BG59" t="s">
        <v>602</v>
      </c>
      <c r="BH59" t="s">
        <v>823</v>
      </c>
      <c r="BI59" t="s">
        <v>423</v>
      </c>
      <c r="BJ59" t="s">
        <v>624</v>
      </c>
      <c r="BK59" t="s">
        <v>423</v>
      </c>
      <c r="BL59" t="s">
        <v>607</v>
      </c>
      <c r="BM59" t="s">
        <v>419</v>
      </c>
      <c r="BN59" t="s">
        <v>607</v>
      </c>
      <c r="BO59" t="s">
        <v>419</v>
      </c>
      <c r="BP59" t="s">
        <v>626</v>
      </c>
      <c r="BQ59" t="s">
        <v>423</v>
      </c>
      <c r="BR59" t="s">
        <v>613</v>
      </c>
      <c r="BS59" t="s">
        <v>423</v>
      </c>
      <c r="BT59" t="s">
        <v>637</v>
      </c>
      <c r="BU59" t="s">
        <v>423</v>
      </c>
      <c r="BV59">
        <v>6.4</v>
      </c>
      <c r="BW59" t="s">
        <v>602</v>
      </c>
      <c r="BX59">
        <v>0</v>
      </c>
      <c r="BY59" t="s">
        <v>423</v>
      </c>
      <c r="BZ59">
        <v>1.5</v>
      </c>
      <c r="CA59" t="s">
        <v>423</v>
      </c>
      <c r="CB59" t="s">
        <v>607</v>
      </c>
      <c r="CC59" t="s">
        <v>419</v>
      </c>
      <c r="CD59" t="s">
        <v>629</v>
      </c>
      <c r="CE59" t="s">
        <v>419</v>
      </c>
      <c r="CF59">
        <v>2.5</v>
      </c>
      <c r="CG59">
        <v>10</v>
      </c>
    </row>
    <row r="60" spans="1:85" x14ac:dyDescent="0.2">
      <c r="A60" s="2" t="s">
        <v>125</v>
      </c>
      <c r="B60" s="2">
        <v>32.799999999999997</v>
      </c>
      <c r="C60" s="2">
        <v>7.44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>
        <v>0</v>
      </c>
      <c r="AN60" s="2">
        <v>5</v>
      </c>
      <c r="AO60" s="2"/>
      <c r="AP60" s="2" t="s">
        <v>867</v>
      </c>
      <c r="AQ60" s="2" t="s">
        <v>423</v>
      </c>
      <c r="AR60" s="2" t="s">
        <v>607</v>
      </c>
      <c r="AS60" s="2" t="s">
        <v>419</v>
      </c>
      <c r="AT60" s="2" t="s">
        <v>607</v>
      </c>
      <c r="AU60" s="2" t="s">
        <v>419</v>
      </c>
      <c r="AV60" s="2" t="s">
        <v>607</v>
      </c>
      <c r="AW60" s="2" t="s">
        <v>419</v>
      </c>
      <c r="AX60" s="2" t="s">
        <v>607</v>
      </c>
      <c r="AY60" s="2" t="s">
        <v>419</v>
      </c>
      <c r="AZ60" s="2" t="s">
        <v>607</v>
      </c>
      <c r="BA60" s="2" t="s">
        <v>419</v>
      </c>
      <c r="BB60" s="2" t="s">
        <v>607</v>
      </c>
      <c r="BC60" s="2" t="s">
        <v>419</v>
      </c>
      <c r="BD60" s="2" t="s">
        <v>868</v>
      </c>
      <c r="BE60" s="2" t="s">
        <v>416</v>
      </c>
      <c r="BF60" t="s">
        <v>607</v>
      </c>
      <c r="BG60" t="s">
        <v>419</v>
      </c>
      <c r="BH60" t="s">
        <v>718</v>
      </c>
      <c r="BI60" t="s">
        <v>602</v>
      </c>
      <c r="BJ60" t="s">
        <v>624</v>
      </c>
      <c r="BK60" t="s">
        <v>423</v>
      </c>
      <c r="BL60" t="s">
        <v>607</v>
      </c>
      <c r="BM60" t="s">
        <v>419</v>
      </c>
      <c r="BN60" t="s">
        <v>607</v>
      </c>
      <c r="BO60" t="s">
        <v>419</v>
      </c>
      <c r="BP60" t="s">
        <v>607</v>
      </c>
      <c r="BQ60" t="s">
        <v>419</v>
      </c>
      <c r="BR60" t="s">
        <v>607</v>
      </c>
      <c r="BS60" t="s">
        <v>419</v>
      </c>
      <c r="BT60" t="s">
        <v>607</v>
      </c>
      <c r="BU60" t="s">
        <v>419</v>
      </c>
      <c r="BV60">
        <v>0.1</v>
      </c>
      <c r="BW60" t="s">
        <v>423</v>
      </c>
      <c r="BX60">
        <v>0</v>
      </c>
      <c r="BY60" t="s">
        <v>423</v>
      </c>
      <c r="BZ60">
        <v>5.4</v>
      </c>
      <c r="CA60" t="s">
        <v>602</v>
      </c>
      <c r="CB60" t="s">
        <v>607</v>
      </c>
      <c r="CC60" t="s">
        <v>419</v>
      </c>
      <c r="CD60" t="s">
        <v>629</v>
      </c>
      <c r="CE60" t="s">
        <v>419</v>
      </c>
      <c r="CF60">
        <v>7.5</v>
      </c>
      <c r="CG60">
        <v>0</v>
      </c>
    </row>
    <row r="61" spans="1:85" x14ac:dyDescent="0.2">
      <c r="A61" s="2" t="s">
        <v>127</v>
      </c>
      <c r="B61" s="2">
        <v>20</v>
      </c>
      <c r="C61" s="2">
        <v>10</v>
      </c>
      <c r="D61" s="2">
        <v>0</v>
      </c>
      <c r="E61" s="2">
        <v>0.5</v>
      </c>
      <c r="F61" s="2"/>
      <c r="G61" s="2"/>
      <c r="H61" s="2">
        <v>1</v>
      </c>
      <c r="I61" s="2">
        <v>0.4</v>
      </c>
      <c r="J61" s="2">
        <v>0.5</v>
      </c>
      <c r="K61" s="2">
        <v>4.7619047619047397</v>
      </c>
      <c r="L61" s="2">
        <v>1514993</v>
      </c>
      <c r="M61" s="2">
        <v>66</v>
      </c>
      <c r="N61" s="2">
        <v>66</v>
      </c>
      <c r="O61" s="2">
        <v>66</v>
      </c>
      <c r="P61" s="2">
        <v>0</v>
      </c>
      <c r="Q61" s="2">
        <v>0</v>
      </c>
      <c r="R61" s="2">
        <v>0</v>
      </c>
      <c r="S61" s="2">
        <v>0</v>
      </c>
      <c r="T61" s="2">
        <v>-100</v>
      </c>
      <c r="U61" s="2">
        <v>85.402856146007593</v>
      </c>
      <c r="V61" s="2">
        <v>0</v>
      </c>
      <c r="W61" s="2">
        <v>5.6935237430671704</v>
      </c>
      <c r="X61" s="2"/>
      <c r="Y61" s="2"/>
      <c r="Z61" s="2"/>
      <c r="AA61" s="2"/>
      <c r="AB61" s="2">
        <v>20210119</v>
      </c>
      <c r="AC61" s="2"/>
      <c r="AD61" s="2">
        <v>58.33</v>
      </c>
      <c r="AE61" s="2"/>
      <c r="AF61" s="2">
        <v>87.5</v>
      </c>
      <c r="AG61" s="2"/>
      <c r="AH61" s="2">
        <v>53.85</v>
      </c>
      <c r="AI61" s="2"/>
      <c r="AJ61" s="2"/>
      <c r="AK61" s="2">
        <v>3.3338461538461499</v>
      </c>
      <c r="AL61" s="2">
        <v>1.25</v>
      </c>
      <c r="AM61" s="2">
        <v>0</v>
      </c>
      <c r="AN61" s="2">
        <v>5</v>
      </c>
      <c r="AO61" s="2"/>
      <c r="AP61" s="2" t="s">
        <v>869</v>
      </c>
      <c r="AQ61" s="2" t="s">
        <v>423</v>
      </c>
      <c r="AR61" s="2" t="s">
        <v>761</v>
      </c>
      <c r="AS61" s="2" t="s">
        <v>602</v>
      </c>
      <c r="AT61" s="2" t="s">
        <v>603</v>
      </c>
      <c r="AU61" s="2" t="s">
        <v>416</v>
      </c>
      <c r="AV61" s="2" t="s">
        <v>619</v>
      </c>
      <c r="AW61" s="2" t="s">
        <v>423</v>
      </c>
      <c r="AX61" s="2" t="s">
        <v>620</v>
      </c>
      <c r="AY61" s="2" t="s">
        <v>602</v>
      </c>
      <c r="AZ61" s="2" t="s">
        <v>666</v>
      </c>
      <c r="BA61" s="2" t="s">
        <v>423</v>
      </c>
      <c r="BB61" s="2" t="s">
        <v>641</v>
      </c>
      <c r="BC61" s="2" t="s">
        <v>423</v>
      </c>
      <c r="BD61" s="2" t="s">
        <v>870</v>
      </c>
      <c r="BE61" s="2" t="s">
        <v>416</v>
      </c>
      <c r="BF61" t="s">
        <v>607</v>
      </c>
      <c r="BG61" t="s">
        <v>419</v>
      </c>
      <c r="BH61" t="s">
        <v>674</v>
      </c>
      <c r="BI61" t="s">
        <v>423</v>
      </c>
      <c r="BJ61" t="s">
        <v>624</v>
      </c>
      <c r="BK61" t="s">
        <v>423</v>
      </c>
      <c r="BL61" t="s">
        <v>607</v>
      </c>
      <c r="BM61" t="s">
        <v>419</v>
      </c>
      <c r="BN61" t="s">
        <v>607</v>
      </c>
      <c r="BO61" t="s">
        <v>419</v>
      </c>
      <c r="BP61" t="s">
        <v>626</v>
      </c>
      <c r="BQ61" t="s">
        <v>423</v>
      </c>
      <c r="BR61" t="s">
        <v>613</v>
      </c>
      <c r="BS61" t="s">
        <v>423</v>
      </c>
      <c r="BT61" t="s">
        <v>637</v>
      </c>
      <c r="BU61" t="s">
        <v>423</v>
      </c>
      <c r="BV61">
        <v>0</v>
      </c>
      <c r="BW61" t="s">
        <v>423</v>
      </c>
      <c r="BX61">
        <v>0</v>
      </c>
      <c r="BY61" t="s">
        <v>423</v>
      </c>
      <c r="BZ61">
        <v>0.6</v>
      </c>
      <c r="CA61" t="s">
        <v>423</v>
      </c>
      <c r="CB61" t="s">
        <v>607</v>
      </c>
      <c r="CC61" t="s">
        <v>419</v>
      </c>
      <c r="CD61" t="s">
        <v>629</v>
      </c>
      <c r="CE61" t="s">
        <v>419</v>
      </c>
      <c r="CF61">
        <v>7.5</v>
      </c>
      <c r="CG61">
        <v>10</v>
      </c>
    </row>
    <row r="62" spans="1:85" x14ac:dyDescent="0.2">
      <c r="A62" s="2" t="s">
        <v>129</v>
      </c>
      <c r="B62" s="2">
        <v>77.900000000000006</v>
      </c>
      <c r="C62" s="2">
        <v>0</v>
      </c>
      <c r="D62" s="2">
        <v>0</v>
      </c>
      <c r="E62" s="2">
        <v>0.7</v>
      </c>
      <c r="F62" s="2"/>
      <c r="G62" s="2"/>
      <c r="H62" s="2">
        <v>0.5</v>
      </c>
      <c r="I62" s="2">
        <v>0.6</v>
      </c>
      <c r="J62" s="2">
        <v>0.5</v>
      </c>
      <c r="K62" s="2">
        <v>4.7619047619047397</v>
      </c>
      <c r="L62" s="2">
        <v>61113205</v>
      </c>
      <c r="M62" s="2">
        <v>155328</v>
      </c>
      <c r="N62" s="2">
        <v>147295</v>
      </c>
      <c r="O62" s="2">
        <v>88747</v>
      </c>
      <c r="P62" s="2">
        <v>8033</v>
      </c>
      <c r="Q62" s="2">
        <v>0.13144458713955501</v>
      </c>
      <c r="R62" s="2">
        <v>75.023381072036202</v>
      </c>
      <c r="S62" s="2">
        <v>7.5023381072036202</v>
      </c>
      <c r="T62" s="2">
        <v>89.148267921844806</v>
      </c>
      <c r="U62" s="2">
        <v>9.1231694081296197</v>
      </c>
      <c r="V62" s="2">
        <v>5.9432178614563203</v>
      </c>
      <c r="W62" s="2">
        <v>0.60821129387530903</v>
      </c>
      <c r="X62" s="2"/>
      <c r="Y62" s="2"/>
      <c r="Z62" s="2"/>
      <c r="AA62" s="2"/>
      <c r="AB62" s="2">
        <v>20210119</v>
      </c>
      <c r="AC62" s="2"/>
      <c r="AD62" s="2">
        <v>79.56</v>
      </c>
      <c r="AE62" s="2"/>
      <c r="AF62" s="2">
        <v>100</v>
      </c>
      <c r="AG62" s="2"/>
      <c r="AH62" s="2">
        <v>76.41</v>
      </c>
      <c r="AI62" s="2"/>
      <c r="AJ62" s="2"/>
      <c r="AK62" s="2">
        <v>6.7692307692308204E-2</v>
      </c>
      <c r="AL62" s="2">
        <v>0</v>
      </c>
      <c r="AM62" s="2">
        <v>0</v>
      </c>
      <c r="AN62" s="2">
        <v>2.6</v>
      </c>
      <c r="AO62" s="2"/>
      <c r="AP62" s="2" t="s">
        <v>871</v>
      </c>
      <c r="AQ62" s="2" t="s">
        <v>416</v>
      </c>
      <c r="AR62" s="2" t="s">
        <v>645</v>
      </c>
      <c r="AS62" s="2" t="s">
        <v>602</v>
      </c>
      <c r="AT62" s="2" t="s">
        <v>618</v>
      </c>
      <c r="AU62" s="2" t="s">
        <v>602</v>
      </c>
      <c r="AV62" s="2" t="s">
        <v>619</v>
      </c>
      <c r="AW62" s="2" t="s">
        <v>423</v>
      </c>
      <c r="AX62" s="2" t="s">
        <v>620</v>
      </c>
      <c r="AY62" s="2" t="s">
        <v>602</v>
      </c>
      <c r="AZ62" s="2" t="s">
        <v>666</v>
      </c>
      <c r="BA62" s="2" t="s">
        <v>423</v>
      </c>
      <c r="BB62" s="2" t="s">
        <v>641</v>
      </c>
      <c r="BC62" s="2" t="s">
        <v>423</v>
      </c>
      <c r="BD62" s="2" t="s">
        <v>865</v>
      </c>
      <c r="BE62" s="2" t="s">
        <v>416</v>
      </c>
      <c r="BF62" t="s">
        <v>608</v>
      </c>
      <c r="BG62" t="s">
        <v>602</v>
      </c>
      <c r="BH62" t="s">
        <v>728</v>
      </c>
      <c r="BI62" t="s">
        <v>423</v>
      </c>
      <c r="BJ62" t="s">
        <v>701</v>
      </c>
      <c r="BK62" t="s">
        <v>416</v>
      </c>
      <c r="BL62" t="s">
        <v>607</v>
      </c>
      <c r="BM62" t="s">
        <v>419</v>
      </c>
      <c r="BN62" t="s">
        <v>607</v>
      </c>
      <c r="BO62" t="s">
        <v>419</v>
      </c>
      <c r="BP62" t="s">
        <v>626</v>
      </c>
      <c r="BQ62" t="s">
        <v>423</v>
      </c>
      <c r="BR62" t="s">
        <v>627</v>
      </c>
      <c r="BS62" t="s">
        <v>602</v>
      </c>
      <c r="BT62" t="s">
        <v>628</v>
      </c>
      <c r="BU62" t="s">
        <v>602</v>
      </c>
      <c r="BV62">
        <v>2.9</v>
      </c>
      <c r="BW62" t="s">
        <v>602</v>
      </c>
      <c r="BX62">
        <v>0</v>
      </c>
      <c r="BY62" t="s">
        <v>423</v>
      </c>
      <c r="BZ62">
        <v>0</v>
      </c>
      <c r="CA62" t="s">
        <v>423</v>
      </c>
      <c r="CB62" t="s">
        <v>607</v>
      </c>
      <c r="CC62" t="s">
        <v>419</v>
      </c>
      <c r="CD62" t="s">
        <v>629</v>
      </c>
      <c r="CE62" t="s">
        <v>419</v>
      </c>
      <c r="CF62">
        <v>1.5</v>
      </c>
      <c r="CG62">
        <v>10</v>
      </c>
    </row>
    <row r="63" spans="1:85" x14ac:dyDescent="0.2">
      <c r="A63" s="2" t="s">
        <v>131</v>
      </c>
      <c r="B63" s="2">
        <v>52</v>
      </c>
      <c r="C63" s="2">
        <v>3.6</v>
      </c>
      <c r="D63" s="2">
        <v>0.9</v>
      </c>
      <c r="E63" s="2">
        <v>0.4</v>
      </c>
      <c r="F63" s="2"/>
      <c r="G63" s="2"/>
      <c r="H63" s="2">
        <v>0.8</v>
      </c>
      <c r="I63" s="2">
        <v>0.6</v>
      </c>
      <c r="J63" s="2">
        <v>0.7</v>
      </c>
      <c r="K63" s="2">
        <v>9.5238095238094793</v>
      </c>
      <c r="L63" s="2">
        <v>4615807</v>
      </c>
      <c r="M63" s="2">
        <v>3953</v>
      </c>
      <c r="N63" s="2">
        <v>3848</v>
      </c>
      <c r="O63" s="2">
        <v>2916</v>
      </c>
      <c r="P63" s="2">
        <v>105</v>
      </c>
      <c r="Q63" s="2">
        <v>2.2747918186354001E-2</v>
      </c>
      <c r="R63" s="2">
        <v>35.562414266117997</v>
      </c>
      <c r="S63" s="2">
        <v>3.5562414266118001</v>
      </c>
      <c r="T63" s="2">
        <v>-27.835475504735701</v>
      </c>
      <c r="U63" s="2">
        <v>-6.16784470379738</v>
      </c>
      <c r="V63" s="2">
        <v>0</v>
      </c>
      <c r="W63" s="2">
        <v>0</v>
      </c>
      <c r="X63" s="2"/>
      <c r="Y63" s="2"/>
      <c r="Z63" s="2"/>
      <c r="AA63" s="2"/>
      <c r="AB63" s="2">
        <v>20210119</v>
      </c>
      <c r="AC63" s="2"/>
      <c r="AD63" s="2">
        <v>71.67</v>
      </c>
      <c r="AE63" s="2"/>
      <c r="AF63" s="2">
        <v>37.5</v>
      </c>
      <c r="AG63" s="2"/>
      <c r="AH63" s="2">
        <v>76.92</v>
      </c>
      <c r="AI63" s="2"/>
      <c r="AJ63" s="2"/>
      <c r="AK63" s="2">
        <v>1.28153846153846</v>
      </c>
      <c r="AL63" s="2">
        <v>6.25</v>
      </c>
      <c r="AM63" s="2">
        <v>0</v>
      </c>
      <c r="AN63" s="2">
        <v>4</v>
      </c>
      <c r="AO63" s="2"/>
      <c r="AP63" s="2" t="s">
        <v>872</v>
      </c>
      <c r="AQ63" s="2" t="s">
        <v>416</v>
      </c>
      <c r="AR63" s="2" t="s">
        <v>873</v>
      </c>
      <c r="AS63" s="2" t="s">
        <v>423</v>
      </c>
      <c r="AT63" s="2" t="s">
        <v>646</v>
      </c>
      <c r="AU63" s="2" t="s">
        <v>602</v>
      </c>
      <c r="AV63" s="2" t="s">
        <v>619</v>
      </c>
      <c r="AW63" s="2" t="s">
        <v>423</v>
      </c>
      <c r="AX63" s="2" t="s">
        <v>768</v>
      </c>
      <c r="AY63" s="2" t="s">
        <v>423</v>
      </c>
      <c r="AZ63" s="2" t="s">
        <v>633</v>
      </c>
      <c r="BA63" s="2" t="s">
        <v>602</v>
      </c>
      <c r="BB63" s="2" t="s">
        <v>621</v>
      </c>
      <c r="BC63" s="2" t="s">
        <v>602</v>
      </c>
      <c r="BD63" s="2" t="s">
        <v>606</v>
      </c>
      <c r="BE63" s="2" t="s">
        <v>416</v>
      </c>
      <c r="BF63" t="s">
        <v>607</v>
      </c>
      <c r="BG63" t="s">
        <v>419</v>
      </c>
      <c r="BH63" t="s">
        <v>874</v>
      </c>
      <c r="BI63" t="s">
        <v>416</v>
      </c>
      <c r="BJ63" t="s">
        <v>658</v>
      </c>
      <c r="BK63" t="s">
        <v>602</v>
      </c>
      <c r="BL63" t="s">
        <v>607</v>
      </c>
      <c r="BM63" t="s">
        <v>419</v>
      </c>
      <c r="BN63" t="s">
        <v>607</v>
      </c>
      <c r="BO63" t="s">
        <v>419</v>
      </c>
      <c r="BP63" t="s">
        <v>626</v>
      </c>
      <c r="BQ63" t="s">
        <v>423</v>
      </c>
      <c r="BR63" t="s">
        <v>627</v>
      </c>
      <c r="BS63" t="s">
        <v>602</v>
      </c>
      <c r="BT63" t="s">
        <v>637</v>
      </c>
      <c r="BU63" t="s">
        <v>423</v>
      </c>
      <c r="BV63">
        <v>0</v>
      </c>
      <c r="BW63" t="s">
        <v>423</v>
      </c>
      <c r="BX63">
        <v>0</v>
      </c>
      <c r="BY63" t="s">
        <v>423</v>
      </c>
      <c r="BZ63">
        <v>1.8</v>
      </c>
      <c r="CA63" t="s">
        <v>423</v>
      </c>
      <c r="CB63" t="s">
        <v>607</v>
      </c>
      <c r="CC63" t="s">
        <v>419</v>
      </c>
      <c r="CD63" t="s">
        <v>629</v>
      </c>
      <c r="CE63" t="s">
        <v>419</v>
      </c>
      <c r="CF63">
        <v>5</v>
      </c>
      <c r="CG63">
        <v>0</v>
      </c>
    </row>
    <row r="64" spans="1:85" x14ac:dyDescent="0.2">
      <c r="A64" s="2" t="s">
        <v>133</v>
      </c>
      <c r="B64" s="2">
        <v>35.5</v>
      </c>
      <c r="C64" s="2">
        <v>6.9</v>
      </c>
      <c r="D64" s="2">
        <v>0</v>
      </c>
      <c r="E64" s="2">
        <v>0.7</v>
      </c>
      <c r="F64" s="2"/>
      <c r="G64" s="2"/>
      <c r="H64" s="2">
        <v>1</v>
      </c>
      <c r="I64" s="2">
        <v>0.3</v>
      </c>
      <c r="J64" s="2">
        <v>0.5</v>
      </c>
      <c r="K64" s="2">
        <v>4.7619047619047397</v>
      </c>
      <c r="L64" s="2">
        <v>23832495</v>
      </c>
      <c r="M64" s="2">
        <v>479</v>
      </c>
      <c r="N64" s="2">
        <v>461</v>
      </c>
      <c r="O64" s="2">
        <v>341</v>
      </c>
      <c r="P64" s="2">
        <v>18</v>
      </c>
      <c r="Q64" s="2">
        <v>7.5527132178145897E-4</v>
      </c>
      <c r="R64" s="2">
        <v>40.469208211143702</v>
      </c>
      <c r="S64" s="2">
        <v>4.0469208211143703</v>
      </c>
      <c r="T64" s="2">
        <v>545.3125</v>
      </c>
      <c r="U64" s="2">
        <v>144.68405515170099</v>
      </c>
      <c r="V64" s="2">
        <v>10</v>
      </c>
      <c r="W64" s="2">
        <v>9.6456036767800892</v>
      </c>
      <c r="X64" s="2"/>
      <c r="Y64" s="2"/>
      <c r="Z64" s="2"/>
      <c r="AA64" s="2"/>
      <c r="AB64" s="2">
        <v>20210119</v>
      </c>
      <c r="AC64" s="2"/>
      <c r="AD64" s="2">
        <v>43.33</v>
      </c>
      <c r="AE64" s="2"/>
      <c r="AF64" s="2">
        <v>0</v>
      </c>
      <c r="AG64" s="2"/>
      <c r="AH64" s="2">
        <v>50</v>
      </c>
      <c r="AI64" s="2"/>
      <c r="AJ64" s="2"/>
      <c r="AK64" s="2">
        <v>5.6415384615384596</v>
      </c>
      <c r="AL64" s="2">
        <v>10</v>
      </c>
      <c r="AM64" s="2">
        <v>0</v>
      </c>
      <c r="AN64" s="2">
        <v>4.7</v>
      </c>
      <c r="AO64" s="2"/>
      <c r="AP64" s="2" t="s">
        <v>875</v>
      </c>
      <c r="AQ64" s="2" t="s">
        <v>423</v>
      </c>
      <c r="AR64" s="2" t="s">
        <v>876</v>
      </c>
      <c r="AS64" s="2" t="s">
        <v>602</v>
      </c>
      <c r="AT64" s="2" t="s">
        <v>601</v>
      </c>
      <c r="AU64" s="2" t="s">
        <v>602</v>
      </c>
      <c r="AV64" s="2" t="s">
        <v>603</v>
      </c>
      <c r="AW64" s="2" t="s">
        <v>416</v>
      </c>
      <c r="AX64" s="2" t="s">
        <v>603</v>
      </c>
      <c r="AY64" s="2" t="s">
        <v>416</v>
      </c>
      <c r="AZ64" s="2" t="s">
        <v>604</v>
      </c>
      <c r="BA64" s="2" t="s">
        <v>416</v>
      </c>
      <c r="BB64" s="2" t="s">
        <v>605</v>
      </c>
      <c r="BC64" s="2" t="s">
        <v>416</v>
      </c>
      <c r="BD64" s="2" t="s">
        <v>653</v>
      </c>
      <c r="BE64" s="2" t="s">
        <v>602</v>
      </c>
      <c r="BF64" t="s">
        <v>607</v>
      </c>
      <c r="BG64" t="s">
        <v>419</v>
      </c>
      <c r="BH64" t="s">
        <v>877</v>
      </c>
      <c r="BI64" t="s">
        <v>416</v>
      </c>
      <c r="BJ64" t="s">
        <v>658</v>
      </c>
      <c r="BK64" t="s">
        <v>602</v>
      </c>
      <c r="BL64" t="s">
        <v>878</v>
      </c>
      <c r="BM64" t="s">
        <v>602</v>
      </c>
      <c r="BN64" t="s">
        <v>879</v>
      </c>
      <c r="BO64" t="s">
        <v>416</v>
      </c>
      <c r="BP64" t="s">
        <v>626</v>
      </c>
      <c r="BQ64" t="s">
        <v>423</v>
      </c>
      <c r="BR64" t="s">
        <v>613</v>
      </c>
      <c r="BS64" t="s">
        <v>423</v>
      </c>
      <c r="BT64" t="s">
        <v>637</v>
      </c>
      <c r="BU64" t="s">
        <v>423</v>
      </c>
      <c r="BV64">
        <v>0</v>
      </c>
      <c r="BW64" t="s">
        <v>423</v>
      </c>
      <c r="BX64">
        <v>0</v>
      </c>
      <c r="BY64" t="s">
        <v>423</v>
      </c>
      <c r="BZ64">
        <v>0.1</v>
      </c>
      <c r="CA64" t="s">
        <v>423</v>
      </c>
      <c r="CB64" t="s">
        <v>614</v>
      </c>
      <c r="CC64" t="s">
        <v>423</v>
      </c>
      <c r="CD64" t="s">
        <v>629</v>
      </c>
      <c r="CE64" t="s">
        <v>419</v>
      </c>
      <c r="CF64">
        <v>6.75</v>
      </c>
      <c r="CG64">
        <v>0</v>
      </c>
    </row>
    <row r="65" spans="1:85" x14ac:dyDescent="0.2">
      <c r="A65" s="2" t="s">
        <v>135</v>
      </c>
      <c r="B65" s="2">
        <v>32.700000000000003</v>
      </c>
      <c r="C65" s="2">
        <v>7.46</v>
      </c>
      <c r="D65" s="2">
        <v>0.1</v>
      </c>
      <c r="E65" s="2">
        <v>0.3</v>
      </c>
      <c r="F65" s="2"/>
      <c r="G65" s="2"/>
      <c r="H65" s="2">
        <v>1</v>
      </c>
      <c r="I65" s="2"/>
      <c r="J65" s="2">
        <v>0.5</v>
      </c>
      <c r="K65" s="2">
        <v>4.7619047619047397</v>
      </c>
      <c r="L65" s="2">
        <v>10057975</v>
      </c>
      <c r="M65" s="2">
        <v>81</v>
      </c>
      <c r="N65" s="2">
        <v>81</v>
      </c>
      <c r="O65" s="2">
        <v>81</v>
      </c>
      <c r="P65" s="2">
        <v>0</v>
      </c>
      <c r="Q65" s="2">
        <v>0</v>
      </c>
      <c r="R65" s="2">
        <v>0</v>
      </c>
      <c r="S65" s="2">
        <v>0</v>
      </c>
      <c r="T65" s="2">
        <v>-100</v>
      </c>
      <c r="U65" s="2">
        <v>17.5503746331546</v>
      </c>
      <c r="V65" s="2">
        <v>0</v>
      </c>
      <c r="W65" s="2">
        <v>1.17002497554364</v>
      </c>
      <c r="X65" s="2"/>
      <c r="Y65" s="2"/>
      <c r="Z65" s="2"/>
      <c r="AA65" s="2"/>
      <c r="AB65" s="2">
        <v>20210119</v>
      </c>
      <c r="AC65" s="2"/>
      <c r="AD65" s="2">
        <v>45.56</v>
      </c>
      <c r="AE65" s="2"/>
      <c r="AF65" s="2">
        <v>0</v>
      </c>
      <c r="AG65" s="2"/>
      <c r="AH65" s="2">
        <v>52.56</v>
      </c>
      <c r="AI65" s="2"/>
      <c r="AJ65" s="2"/>
      <c r="AK65" s="2">
        <v>5.2984615384615399</v>
      </c>
      <c r="AL65" s="2">
        <v>10</v>
      </c>
      <c r="AM65" s="2">
        <v>0</v>
      </c>
      <c r="AN65" s="2">
        <v>6</v>
      </c>
      <c r="AO65" s="2"/>
      <c r="AP65" s="2" t="s">
        <v>880</v>
      </c>
      <c r="AQ65" s="2" t="s">
        <v>423</v>
      </c>
      <c r="AR65" s="2" t="s">
        <v>881</v>
      </c>
      <c r="AS65" s="2" t="s">
        <v>602</v>
      </c>
      <c r="AT65" s="2" t="s">
        <v>672</v>
      </c>
      <c r="AU65" s="2" t="s">
        <v>423</v>
      </c>
      <c r="AV65" s="2" t="s">
        <v>619</v>
      </c>
      <c r="AW65" s="2" t="s">
        <v>423</v>
      </c>
      <c r="AX65" s="2" t="s">
        <v>620</v>
      </c>
      <c r="AY65" s="2" t="s">
        <v>602</v>
      </c>
      <c r="AZ65" s="2" t="s">
        <v>604</v>
      </c>
      <c r="BA65" s="2" t="s">
        <v>416</v>
      </c>
      <c r="BB65" s="2" t="s">
        <v>605</v>
      </c>
      <c r="BC65" s="2" t="s">
        <v>416</v>
      </c>
      <c r="BD65" s="2" t="s">
        <v>636</v>
      </c>
      <c r="BE65" s="2" t="s">
        <v>423</v>
      </c>
      <c r="BF65" t="s">
        <v>607</v>
      </c>
      <c r="BG65" t="s">
        <v>419</v>
      </c>
      <c r="BH65" t="s">
        <v>882</v>
      </c>
      <c r="BI65" t="s">
        <v>416</v>
      </c>
      <c r="BJ65" t="s">
        <v>624</v>
      </c>
      <c r="BK65" t="s">
        <v>423</v>
      </c>
      <c r="BL65" t="s">
        <v>607</v>
      </c>
      <c r="BM65" t="s">
        <v>419</v>
      </c>
      <c r="BN65" t="s">
        <v>883</v>
      </c>
      <c r="BO65" t="s">
        <v>423</v>
      </c>
      <c r="BP65" t="s">
        <v>626</v>
      </c>
      <c r="BQ65" t="s">
        <v>423</v>
      </c>
      <c r="BR65" t="s">
        <v>627</v>
      </c>
      <c r="BS65" t="s">
        <v>602</v>
      </c>
      <c r="BT65" t="s">
        <v>628</v>
      </c>
      <c r="BU65" t="s">
        <v>602</v>
      </c>
      <c r="BV65">
        <v>0</v>
      </c>
      <c r="BW65" t="s">
        <v>423</v>
      </c>
      <c r="BX65">
        <v>0</v>
      </c>
      <c r="BY65" t="s">
        <v>423</v>
      </c>
      <c r="BZ65">
        <v>0.3</v>
      </c>
      <c r="CA65" t="s">
        <v>423</v>
      </c>
      <c r="CB65" t="s">
        <v>614</v>
      </c>
      <c r="CC65" t="s">
        <v>423</v>
      </c>
      <c r="CD65" t="s">
        <v>629</v>
      </c>
      <c r="CE65" t="s">
        <v>419</v>
      </c>
      <c r="CF65">
        <v>10</v>
      </c>
      <c r="CG65">
        <v>10</v>
      </c>
    </row>
    <row r="66" spans="1:85" x14ac:dyDescent="0.2">
      <c r="A66" s="2" t="s">
        <v>137</v>
      </c>
      <c r="B66" s="2">
        <v>34.200000000000003</v>
      </c>
      <c r="C66" s="2">
        <v>7.16</v>
      </c>
      <c r="D66" s="2">
        <v>0.5</v>
      </c>
      <c r="E66" s="2">
        <v>0.5</v>
      </c>
      <c r="F66" s="2"/>
      <c r="G66" s="2"/>
      <c r="H66" s="2">
        <v>1</v>
      </c>
      <c r="I66" s="2"/>
      <c r="J66" s="2">
        <v>0.7</v>
      </c>
      <c r="K66" s="2">
        <v>9.5238095238094793</v>
      </c>
      <c r="L66" s="2">
        <v>1782893</v>
      </c>
      <c r="M66" s="2">
        <v>166</v>
      </c>
      <c r="N66" s="2">
        <v>161</v>
      </c>
      <c r="O66" s="2">
        <v>127</v>
      </c>
      <c r="P66" s="2">
        <v>5</v>
      </c>
      <c r="Q66" s="2">
        <v>2.8044307762720498E-3</v>
      </c>
      <c r="R66" s="2">
        <v>30.708661417322801</v>
      </c>
      <c r="S66" s="2">
        <v>3.0708661417322798</v>
      </c>
      <c r="T66" s="2">
        <v>16.6666666666667</v>
      </c>
      <c r="U66" s="2">
        <v>444.41311852704303</v>
      </c>
      <c r="V66" s="2">
        <v>1.1111111111111101</v>
      </c>
      <c r="W66" s="2">
        <v>10</v>
      </c>
      <c r="X66" s="2"/>
      <c r="Y66" s="2"/>
      <c r="Z66" s="2"/>
      <c r="AA66" s="2"/>
      <c r="AB66" s="2">
        <v>20210119</v>
      </c>
      <c r="AC66" s="2"/>
      <c r="AD66" s="2">
        <v>40</v>
      </c>
      <c r="AE66" s="2"/>
      <c r="AF66" s="2">
        <v>0</v>
      </c>
      <c r="AG66" s="2"/>
      <c r="AH66" s="2">
        <v>46.15</v>
      </c>
      <c r="AI66" s="2"/>
      <c r="AJ66" s="2"/>
      <c r="AK66" s="2">
        <v>6.1538461538461497</v>
      </c>
      <c r="AL66" s="2">
        <v>10</v>
      </c>
      <c r="AM66" s="2">
        <v>0</v>
      </c>
      <c r="AN66" s="2">
        <v>5.7</v>
      </c>
      <c r="AO66" s="2"/>
      <c r="AP66" s="2" t="s">
        <v>884</v>
      </c>
      <c r="AQ66" s="2" t="s">
        <v>423</v>
      </c>
      <c r="AR66" s="2" t="s">
        <v>885</v>
      </c>
      <c r="AS66" s="2" t="s">
        <v>602</v>
      </c>
      <c r="AT66" s="2" t="s">
        <v>601</v>
      </c>
      <c r="AU66" s="2" t="s">
        <v>602</v>
      </c>
      <c r="AV66" s="2" t="s">
        <v>603</v>
      </c>
      <c r="AW66" s="2" t="s">
        <v>416</v>
      </c>
      <c r="AX66" s="2" t="s">
        <v>603</v>
      </c>
      <c r="AY66" s="2" t="s">
        <v>416</v>
      </c>
      <c r="AZ66" s="2" t="s">
        <v>633</v>
      </c>
      <c r="BA66" s="2" t="s">
        <v>602</v>
      </c>
      <c r="BB66" s="2" t="s">
        <v>605</v>
      </c>
      <c r="BC66" s="2" t="s">
        <v>416</v>
      </c>
      <c r="BD66" s="2" t="s">
        <v>803</v>
      </c>
      <c r="BE66" s="2" t="s">
        <v>416</v>
      </c>
      <c r="BF66" t="s">
        <v>607</v>
      </c>
      <c r="BG66" t="s">
        <v>419</v>
      </c>
      <c r="BH66" t="s">
        <v>685</v>
      </c>
      <c r="BI66" t="s">
        <v>416</v>
      </c>
      <c r="BJ66" t="s">
        <v>624</v>
      </c>
      <c r="BK66" t="s">
        <v>423</v>
      </c>
      <c r="BL66" t="s">
        <v>886</v>
      </c>
      <c r="BM66" t="s">
        <v>602</v>
      </c>
      <c r="BN66" t="s">
        <v>607</v>
      </c>
      <c r="BO66" t="s">
        <v>419</v>
      </c>
      <c r="BP66" t="s">
        <v>626</v>
      </c>
      <c r="BQ66" t="s">
        <v>423</v>
      </c>
      <c r="BR66" t="s">
        <v>627</v>
      </c>
      <c r="BS66" t="s">
        <v>602</v>
      </c>
      <c r="BT66" t="s">
        <v>637</v>
      </c>
      <c r="BU66" t="s">
        <v>423</v>
      </c>
      <c r="BV66">
        <v>0</v>
      </c>
      <c r="BW66" t="s">
        <v>423</v>
      </c>
      <c r="BX66">
        <v>0</v>
      </c>
      <c r="BY66" t="s">
        <v>423</v>
      </c>
      <c r="BZ66">
        <v>2.2000000000000002</v>
      </c>
      <c r="CA66" t="s">
        <v>602</v>
      </c>
      <c r="CB66" t="s">
        <v>614</v>
      </c>
      <c r="CC66" t="s">
        <v>423</v>
      </c>
      <c r="CD66" t="s">
        <v>629</v>
      </c>
      <c r="CE66" t="s">
        <v>419</v>
      </c>
      <c r="CF66">
        <v>9.25</v>
      </c>
      <c r="CG66">
        <v>0</v>
      </c>
    </row>
    <row r="67" spans="1:85" x14ac:dyDescent="0.2">
      <c r="A67" s="2" t="s">
        <v>139</v>
      </c>
      <c r="B67" s="2">
        <v>20</v>
      </c>
      <c r="C67" s="2">
        <v>10</v>
      </c>
      <c r="D67" s="2"/>
      <c r="E67" s="2"/>
      <c r="F67" s="2"/>
      <c r="G67" s="2"/>
      <c r="H67" s="2"/>
      <c r="I67" s="2"/>
      <c r="J67" s="2"/>
      <c r="K67" s="2"/>
      <c r="L67" s="2">
        <v>1533964</v>
      </c>
      <c r="M67" s="2">
        <v>45</v>
      </c>
      <c r="N67" s="2">
        <v>45</v>
      </c>
      <c r="O67" s="2">
        <v>45</v>
      </c>
      <c r="P67" s="2">
        <v>0</v>
      </c>
      <c r="Q67" s="2">
        <v>0</v>
      </c>
      <c r="R67" s="2">
        <v>0</v>
      </c>
      <c r="S67" s="2">
        <v>0</v>
      </c>
      <c r="T67" s="2">
        <v>0.01</v>
      </c>
      <c r="U67" s="2">
        <v>687.50717507175102</v>
      </c>
      <c r="V67" s="2">
        <v>6.6666666666748099E-4</v>
      </c>
      <c r="W67" s="2">
        <v>10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>
        <v>0</v>
      </c>
      <c r="AN67" s="2">
        <v>6.2</v>
      </c>
      <c r="AO67" s="2"/>
      <c r="AP67" s="2" t="s">
        <v>887</v>
      </c>
      <c r="AQ67" s="2" t="s">
        <v>423</v>
      </c>
      <c r="AR67" s="2" t="s">
        <v>607</v>
      </c>
      <c r="AS67" s="2" t="s">
        <v>419</v>
      </c>
      <c r="AT67" s="2" t="s">
        <v>607</v>
      </c>
      <c r="AU67" s="2" t="s">
        <v>419</v>
      </c>
      <c r="AV67" s="2" t="s">
        <v>607</v>
      </c>
      <c r="AW67" s="2" t="s">
        <v>419</v>
      </c>
      <c r="AX67" s="2" t="s">
        <v>607</v>
      </c>
      <c r="AY67" s="2" t="s">
        <v>419</v>
      </c>
      <c r="AZ67" s="2" t="s">
        <v>607</v>
      </c>
      <c r="BA67" s="2" t="s">
        <v>419</v>
      </c>
      <c r="BB67" s="2" t="s">
        <v>607</v>
      </c>
      <c r="BC67" s="2" t="s">
        <v>419</v>
      </c>
      <c r="BD67" s="2" t="s">
        <v>888</v>
      </c>
      <c r="BE67" s="2" t="s">
        <v>416</v>
      </c>
      <c r="BF67" t="s">
        <v>607</v>
      </c>
      <c r="BG67" t="s">
        <v>419</v>
      </c>
      <c r="BH67" t="s">
        <v>689</v>
      </c>
      <c r="BI67" t="s">
        <v>423</v>
      </c>
      <c r="BJ67" t="s">
        <v>624</v>
      </c>
      <c r="BK67" t="s">
        <v>423</v>
      </c>
      <c r="BL67" t="s">
        <v>889</v>
      </c>
      <c r="BM67" t="s">
        <v>602</v>
      </c>
      <c r="BN67" t="s">
        <v>607</v>
      </c>
      <c r="BO67" t="s">
        <v>419</v>
      </c>
      <c r="BP67" t="s">
        <v>607</v>
      </c>
      <c r="BQ67" t="s">
        <v>419</v>
      </c>
      <c r="BR67" t="s">
        <v>607</v>
      </c>
      <c r="BS67" t="s">
        <v>419</v>
      </c>
      <c r="BT67" t="s">
        <v>607</v>
      </c>
      <c r="BU67" t="s">
        <v>419</v>
      </c>
      <c r="BV67">
        <v>0</v>
      </c>
      <c r="BW67" t="s">
        <v>423</v>
      </c>
      <c r="BX67">
        <v>0</v>
      </c>
      <c r="BY67" t="s">
        <v>423</v>
      </c>
      <c r="BZ67">
        <v>1.5</v>
      </c>
      <c r="CA67" t="s">
        <v>423</v>
      </c>
      <c r="CB67" t="s">
        <v>614</v>
      </c>
      <c r="CC67" t="s">
        <v>423</v>
      </c>
      <c r="CD67" t="s">
        <v>629</v>
      </c>
      <c r="CE67" t="s">
        <v>419</v>
      </c>
      <c r="CF67">
        <v>10</v>
      </c>
      <c r="CG67">
        <v>0</v>
      </c>
    </row>
    <row r="68" spans="1:85" x14ac:dyDescent="0.2">
      <c r="A68" s="2" t="s">
        <v>141</v>
      </c>
      <c r="B68" s="2">
        <v>16.2</v>
      </c>
      <c r="C68" s="2">
        <v>10</v>
      </c>
      <c r="D68" s="2"/>
      <c r="E68" s="2"/>
      <c r="F68" s="2"/>
      <c r="G68" s="2"/>
      <c r="H68" s="2"/>
      <c r="I68" s="2"/>
      <c r="J68" s="2"/>
      <c r="K68" s="2"/>
      <c r="L68" s="2">
        <v>633441</v>
      </c>
      <c r="M68" s="2">
        <v>86</v>
      </c>
      <c r="N68" s="2">
        <v>86</v>
      </c>
      <c r="O68" s="2">
        <v>86</v>
      </c>
      <c r="P68" s="2">
        <v>0</v>
      </c>
      <c r="Q68" s="2">
        <v>0</v>
      </c>
      <c r="R68" s="2">
        <v>0</v>
      </c>
      <c r="S68" s="2">
        <v>0</v>
      </c>
      <c r="T68" s="2">
        <v>-100</v>
      </c>
      <c r="U68" s="2">
        <v>87.148160056118996</v>
      </c>
      <c r="V68" s="2">
        <v>0</v>
      </c>
      <c r="W68" s="2">
        <v>5.8098773370746004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>
        <v>0</v>
      </c>
      <c r="AN68" s="2">
        <v>5.9</v>
      </c>
      <c r="AO68" s="2"/>
      <c r="AP68" s="2" t="s">
        <v>890</v>
      </c>
      <c r="AQ68" s="2" t="s">
        <v>423</v>
      </c>
      <c r="AR68" s="2" t="s">
        <v>607</v>
      </c>
      <c r="AS68" s="2" t="s">
        <v>419</v>
      </c>
      <c r="AT68" s="2" t="s">
        <v>607</v>
      </c>
      <c r="AU68" s="2" t="s">
        <v>419</v>
      </c>
      <c r="AV68" s="2" t="s">
        <v>607</v>
      </c>
      <c r="AW68" s="2" t="s">
        <v>419</v>
      </c>
      <c r="AX68" s="2" t="s">
        <v>607</v>
      </c>
      <c r="AY68" s="2" t="s">
        <v>419</v>
      </c>
      <c r="AZ68" s="2" t="s">
        <v>607</v>
      </c>
      <c r="BA68" s="2" t="s">
        <v>419</v>
      </c>
      <c r="BB68" s="2" t="s">
        <v>607</v>
      </c>
      <c r="BC68" s="2" t="s">
        <v>419</v>
      </c>
      <c r="BD68" s="2" t="s">
        <v>769</v>
      </c>
      <c r="BE68" s="2" t="s">
        <v>416</v>
      </c>
      <c r="BF68" t="s">
        <v>607</v>
      </c>
      <c r="BG68" t="s">
        <v>419</v>
      </c>
      <c r="BH68" t="s">
        <v>674</v>
      </c>
      <c r="BI68" t="s">
        <v>602</v>
      </c>
      <c r="BJ68" t="s">
        <v>624</v>
      </c>
      <c r="BK68" t="s">
        <v>423</v>
      </c>
      <c r="BL68" t="s">
        <v>607</v>
      </c>
      <c r="BM68" t="s">
        <v>419</v>
      </c>
      <c r="BN68" t="s">
        <v>607</v>
      </c>
      <c r="BO68" t="s">
        <v>419</v>
      </c>
      <c r="BP68" t="s">
        <v>607</v>
      </c>
      <c r="BQ68" t="s">
        <v>419</v>
      </c>
      <c r="BR68" t="s">
        <v>607</v>
      </c>
      <c r="BS68" t="s">
        <v>419</v>
      </c>
      <c r="BT68" t="s">
        <v>607</v>
      </c>
      <c r="BU68" t="s">
        <v>419</v>
      </c>
      <c r="BV68">
        <v>0</v>
      </c>
      <c r="BW68" t="s">
        <v>423</v>
      </c>
      <c r="BX68">
        <v>0</v>
      </c>
      <c r="BY68" t="s">
        <v>423</v>
      </c>
      <c r="BZ68">
        <v>0</v>
      </c>
      <c r="CA68" t="s">
        <v>423</v>
      </c>
      <c r="CB68" t="s">
        <v>614</v>
      </c>
      <c r="CC68" t="s">
        <v>423</v>
      </c>
      <c r="CD68" t="s">
        <v>629</v>
      </c>
      <c r="CE68" t="s">
        <v>419</v>
      </c>
      <c r="CF68">
        <v>9.75</v>
      </c>
      <c r="CG68">
        <v>0</v>
      </c>
    </row>
    <row r="69" spans="1:85" x14ac:dyDescent="0.2">
      <c r="A69" s="2" t="s">
        <v>143</v>
      </c>
      <c r="B69" s="2">
        <v>53.8</v>
      </c>
      <c r="C69" s="2">
        <v>3.24</v>
      </c>
      <c r="D69" s="2">
        <v>0</v>
      </c>
      <c r="E69" s="2">
        <v>0.9</v>
      </c>
      <c r="F69" s="2"/>
      <c r="G69" s="2"/>
      <c r="H69" s="2">
        <v>0.8</v>
      </c>
      <c r="I69" s="2">
        <v>0.2</v>
      </c>
      <c r="J69" s="2">
        <v>0.5</v>
      </c>
      <c r="K69" s="2">
        <v>4.7619047619047397</v>
      </c>
      <c r="L69" s="2">
        <v>10737428</v>
      </c>
      <c r="M69" s="2">
        <v>6748</v>
      </c>
      <c r="N69" s="2">
        <v>6602</v>
      </c>
      <c r="O69" s="2">
        <v>5441</v>
      </c>
      <c r="P69" s="2">
        <v>146</v>
      </c>
      <c r="Q69" s="2">
        <v>1.35972972298394E-2</v>
      </c>
      <c r="R69" s="2">
        <v>24.021319610365701</v>
      </c>
      <c r="S69" s="2">
        <v>2.4021319610365701</v>
      </c>
      <c r="T69" s="2">
        <v>-31.412690268513799</v>
      </c>
      <c r="U69" s="2">
        <v>-7.4994310824219896</v>
      </c>
      <c r="V69" s="2">
        <v>0</v>
      </c>
      <c r="W69" s="2">
        <v>0</v>
      </c>
      <c r="X69" s="2"/>
      <c r="Y69" s="2"/>
      <c r="Z69" s="2"/>
      <c r="AA69" s="2"/>
      <c r="AB69" s="2">
        <v>20210119</v>
      </c>
      <c r="AC69" s="2"/>
      <c r="AD69" s="2">
        <v>81.78</v>
      </c>
      <c r="AE69" s="2"/>
      <c r="AF69" s="2">
        <v>87.5</v>
      </c>
      <c r="AG69" s="2"/>
      <c r="AH69" s="2">
        <v>80.900000000000006</v>
      </c>
      <c r="AI69" s="2"/>
      <c r="AJ69" s="2"/>
      <c r="AK69" s="2">
        <v>0</v>
      </c>
      <c r="AL69" s="2">
        <v>1.25</v>
      </c>
      <c r="AM69" s="2">
        <v>0</v>
      </c>
      <c r="AN69" s="2">
        <v>3.3</v>
      </c>
      <c r="AO69" s="2"/>
      <c r="AP69" s="2" t="s">
        <v>891</v>
      </c>
      <c r="AQ69" s="2" t="s">
        <v>602</v>
      </c>
      <c r="AR69" s="2" t="s">
        <v>645</v>
      </c>
      <c r="AS69" s="2" t="s">
        <v>602</v>
      </c>
      <c r="AT69" s="2" t="s">
        <v>646</v>
      </c>
      <c r="AU69" s="2" t="s">
        <v>602</v>
      </c>
      <c r="AV69" s="2" t="s">
        <v>640</v>
      </c>
      <c r="AW69" s="2" t="s">
        <v>602</v>
      </c>
      <c r="AX69" s="2" t="s">
        <v>620</v>
      </c>
      <c r="AY69" s="2" t="s">
        <v>602</v>
      </c>
      <c r="AZ69" s="2" t="s">
        <v>666</v>
      </c>
      <c r="BA69" s="2" t="s">
        <v>423</v>
      </c>
      <c r="BB69" s="2" t="s">
        <v>641</v>
      </c>
      <c r="BC69" s="2" t="s">
        <v>423</v>
      </c>
      <c r="BD69" s="2" t="s">
        <v>892</v>
      </c>
      <c r="BE69" s="2" t="s">
        <v>416</v>
      </c>
      <c r="BF69" t="s">
        <v>893</v>
      </c>
      <c r="BG69" t="s">
        <v>602</v>
      </c>
      <c r="BH69" t="s">
        <v>817</v>
      </c>
      <c r="BI69" t="s">
        <v>602</v>
      </c>
      <c r="BJ69" t="s">
        <v>658</v>
      </c>
      <c r="BK69" t="s">
        <v>602</v>
      </c>
      <c r="BL69" t="s">
        <v>607</v>
      </c>
      <c r="BM69" t="s">
        <v>419</v>
      </c>
      <c r="BN69" t="s">
        <v>607</v>
      </c>
      <c r="BO69" t="s">
        <v>419</v>
      </c>
      <c r="BP69" t="s">
        <v>626</v>
      </c>
      <c r="BQ69" t="s">
        <v>423</v>
      </c>
      <c r="BR69" t="s">
        <v>627</v>
      </c>
      <c r="BS69" t="s">
        <v>602</v>
      </c>
      <c r="BT69" t="s">
        <v>637</v>
      </c>
      <c r="BU69" t="s">
        <v>423</v>
      </c>
      <c r="BV69">
        <v>1.6</v>
      </c>
      <c r="BW69" t="s">
        <v>423</v>
      </c>
      <c r="BX69">
        <v>0</v>
      </c>
      <c r="BY69" t="s">
        <v>423</v>
      </c>
      <c r="BZ69">
        <v>1.5</v>
      </c>
      <c r="CA69" t="s">
        <v>423</v>
      </c>
      <c r="CB69" t="s">
        <v>607</v>
      </c>
      <c r="CC69" t="s">
        <v>419</v>
      </c>
      <c r="CD69" t="s">
        <v>423</v>
      </c>
      <c r="CE69" t="s">
        <v>602</v>
      </c>
      <c r="CF69">
        <v>3.25</v>
      </c>
      <c r="CG69">
        <v>0</v>
      </c>
    </row>
    <row r="70" spans="1:85" x14ac:dyDescent="0.2">
      <c r="A70" s="2" t="s">
        <v>145</v>
      </c>
      <c r="B70" s="2">
        <v>27.5</v>
      </c>
      <c r="C70" s="2">
        <v>8.5</v>
      </c>
      <c r="D70" s="2"/>
      <c r="E70" s="2"/>
      <c r="F70" s="2"/>
      <c r="G70" s="2"/>
      <c r="H70" s="2"/>
      <c r="I70" s="2"/>
      <c r="J70" s="2"/>
      <c r="K70" s="2"/>
      <c r="L70" s="2">
        <v>90739</v>
      </c>
      <c r="M70" s="2">
        <v>1</v>
      </c>
      <c r="N70" s="2">
        <v>1</v>
      </c>
      <c r="O70" s="2">
        <v>1</v>
      </c>
      <c r="P70" s="2">
        <v>0</v>
      </c>
      <c r="Q70" s="2">
        <v>0</v>
      </c>
      <c r="R70" s="2">
        <v>0</v>
      </c>
      <c r="S70" s="2">
        <v>0</v>
      </c>
      <c r="T70" s="2">
        <v>-100</v>
      </c>
      <c r="U70" s="2">
        <v>-41.6666666666667</v>
      </c>
      <c r="V70" s="2">
        <v>0</v>
      </c>
      <c r="W70" s="2">
        <v>0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>
        <v>0</v>
      </c>
      <c r="AN70" s="2">
        <v>3.6</v>
      </c>
      <c r="AO70" s="2"/>
      <c r="AP70" s="2" t="s">
        <v>894</v>
      </c>
      <c r="AQ70" s="2" t="s">
        <v>423</v>
      </c>
      <c r="AR70" s="2" t="s">
        <v>607</v>
      </c>
      <c r="AS70" s="2" t="s">
        <v>419</v>
      </c>
      <c r="AT70" s="2" t="s">
        <v>607</v>
      </c>
      <c r="AU70" s="2" t="s">
        <v>419</v>
      </c>
      <c r="AV70" s="2" t="s">
        <v>607</v>
      </c>
      <c r="AW70" s="2" t="s">
        <v>419</v>
      </c>
      <c r="AX70" s="2" t="s">
        <v>607</v>
      </c>
      <c r="AY70" s="2" t="s">
        <v>419</v>
      </c>
      <c r="AZ70" s="2" t="s">
        <v>607</v>
      </c>
      <c r="BA70" s="2" t="s">
        <v>419</v>
      </c>
      <c r="BB70" s="2" t="s">
        <v>607</v>
      </c>
      <c r="BC70" s="2" t="s">
        <v>419</v>
      </c>
      <c r="BD70" s="2" t="s">
        <v>647</v>
      </c>
      <c r="BE70" s="2" t="s">
        <v>416</v>
      </c>
      <c r="BF70" t="s">
        <v>607</v>
      </c>
      <c r="BG70" t="s">
        <v>419</v>
      </c>
      <c r="BH70" t="s">
        <v>851</v>
      </c>
      <c r="BI70" t="s">
        <v>602</v>
      </c>
      <c r="BJ70" t="s">
        <v>624</v>
      </c>
      <c r="BK70" t="s">
        <v>423</v>
      </c>
      <c r="BL70" t="s">
        <v>607</v>
      </c>
      <c r="BM70" t="s">
        <v>419</v>
      </c>
      <c r="BN70" t="s">
        <v>607</v>
      </c>
      <c r="BO70" t="s">
        <v>419</v>
      </c>
      <c r="BP70" t="s">
        <v>607</v>
      </c>
      <c r="BQ70" t="s">
        <v>419</v>
      </c>
      <c r="BR70" t="s">
        <v>607</v>
      </c>
      <c r="BS70" t="s">
        <v>419</v>
      </c>
      <c r="BT70" t="s">
        <v>607</v>
      </c>
      <c r="BU70" t="s">
        <v>419</v>
      </c>
      <c r="BV70">
        <v>0.1</v>
      </c>
      <c r="BW70" t="s">
        <v>423</v>
      </c>
      <c r="BX70">
        <v>0</v>
      </c>
      <c r="BY70" t="s">
        <v>423</v>
      </c>
      <c r="BZ70">
        <v>0.5</v>
      </c>
      <c r="CA70" t="s">
        <v>423</v>
      </c>
      <c r="CB70" t="s">
        <v>607</v>
      </c>
      <c r="CC70" t="s">
        <v>419</v>
      </c>
      <c r="CD70" t="s">
        <v>629</v>
      </c>
      <c r="CE70" t="s">
        <v>419</v>
      </c>
      <c r="CF70">
        <v>4</v>
      </c>
      <c r="CG70">
        <v>0</v>
      </c>
    </row>
    <row r="71" spans="1:85" x14ac:dyDescent="0.2">
      <c r="A71" s="2" t="s">
        <v>147</v>
      </c>
      <c r="B71" s="2">
        <v>32.700000000000003</v>
      </c>
      <c r="C71" s="2">
        <v>7.46</v>
      </c>
      <c r="D71" s="2">
        <v>0</v>
      </c>
      <c r="E71" s="2">
        <v>0.2</v>
      </c>
      <c r="F71" s="2"/>
      <c r="G71" s="2"/>
      <c r="H71" s="2">
        <v>1</v>
      </c>
      <c r="I71" s="2">
        <v>0.7</v>
      </c>
      <c r="J71" s="2">
        <v>0.5</v>
      </c>
      <c r="K71" s="2">
        <v>4.7619047619047397</v>
      </c>
      <c r="L71" s="2">
        <v>13276517</v>
      </c>
      <c r="M71" s="2">
        <v>8163</v>
      </c>
      <c r="N71" s="2">
        <v>7779</v>
      </c>
      <c r="O71" s="2">
        <v>5220</v>
      </c>
      <c r="P71" s="2">
        <v>384</v>
      </c>
      <c r="Q71" s="2">
        <v>2.89232484694593E-2</v>
      </c>
      <c r="R71" s="2">
        <v>56.379310344827601</v>
      </c>
      <c r="S71" s="2">
        <v>5.6379310344827598</v>
      </c>
      <c r="T71" s="2">
        <v>226.76151761517599</v>
      </c>
      <c r="U71" s="2">
        <v>89.879135937427804</v>
      </c>
      <c r="V71" s="2">
        <v>10</v>
      </c>
      <c r="W71" s="2">
        <v>5.9919423958285201</v>
      </c>
      <c r="X71" s="2"/>
      <c r="Y71" s="2"/>
      <c r="Z71" s="2"/>
      <c r="AA71" s="2"/>
      <c r="AB71" s="2">
        <v>20210119</v>
      </c>
      <c r="AC71" s="2"/>
      <c r="AD71" s="2">
        <v>58.28</v>
      </c>
      <c r="AE71" s="2"/>
      <c r="AF71" s="2">
        <v>62.5</v>
      </c>
      <c r="AG71" s="2"/>
      <c r="AH71" s="2">
        <v>57.63</v>
      </c>
      <c r="AI71" s="2"/>
      <c r="AJ71" s="2"/>
      <c r="AK71" s="2">
        <v>3.3415384615384598</v>
      </c>
      <c r="AL71" s="2">
        <v>3.75</v>
      </c>
      <c r="AM71" s="2">
        <v>0</v>
      </c>
      <c r="AN71" s="2">
        <v>4.8</v>
      </c>
      <c r="AO71" s="2"/>
      <c r="AP71" s="2" t="s">
        <v>895</v>
      </c>
      <c r="AQ71" s="2" t="s">
        <v>602</v>
      </c>
      <c r="AR71" s="2" t="s">
        <v>859</v>
      </c>
      <c r="AS71" s="2" t="s">
        <v>602</v>
      </c>
      <c r="AT71" s="2" t="s">
        <v>601</v>
      </c>
      <c r="AU71" s="2" t="s">
        <v>602</v>
      </c>
      <c r="AV71" s="2" t="s">
        <v>603</v>
      </c>
      <c r="AW71" s="2" t="s">
        <v>416</v>
      </c>
      <c r="AX71" s="2" t="s">
        <v>603</v>
      </c>
      <c r="AY71" s="2" t="s">
        <v>416</v>
      </c>
      <c r="AZ71" s="2" t="s">
        <v>633</v>
      </c>
      <c r="BA71" s="2" t="s">
        <v>602</v>
      </c>
      <c r="BB71" s="2" t="s">
        <v>641</v>
      </c>
      <c r="BC71" s="2" t="s">
        <v>423</v>
      </c>
      <c r="BD71" s="2" t="s">
        <v>695</v>
      </c>
      <c r="BE71" s="2" t="s">
        <v>416</v>
      </c>
      <c r="BF71" t="s">
        <v>607</v>
      </c>
      <c r="BG71" t="s">
        <v>419</v>
      </c>
      <c r="BH71" t="s">
        <v>896</v>
      </c>
      <c r="BI71" t="s">
        <v>423</v>
      </c>
      <c r="BJ71" t="s">
        <v>658</v>
      </c>
      <c r="BK71" t="s">
        <v>602</v>
      </c>
      <c r="BL71" t="s">
        <v>897</v>
      </c>
      <c r="BM71" t="s">
        <v>416</v>
      </c>
      <c r="BN71" t="s">
        <v>692</v>
      </c>
      <c r="BO71" t="s">
        <v>423</v>
      </c>
      <c r="BP71" t="s">
        <v>626</v>
      </c>
      <c r="BQ71" t="s">
        <v>423</v>
      </c>
      <c r="BR71" t="s">
        <v>627</v>
      </c>
      <c r="BS71" t="s">
        <v>602</v>
      </c>
      <c r="BT71" t="s">
        <v>628</v>
      </c>
      <c r="BU71" t="s">
        <v>602</v>
      </c>
      <c r="BV71">
        <v>0</v>
      </c>
      <c r="BW71" t="s">
        <v>423</v>
      </c>
      <c r="BX71">
        <v>0.1</v>
      </c>
      <c r="BY71" t="s">
        <v>423</v>
      </c>
      <c r="BZ71">
        <v>3.8</v>
      </c>
      <c r="CA71" t="s">
        <v>602</v>
      </c>
      <c r="CB71" t="s">
        <v>898</v>
      </c>
      <c r="CC71" t="s">
        <v>416</v>
      </c>
      <c r="CD71" t="s">
        <v>602</v>
      </c>
      <c r="CE71" t="s">
        <v>416</v>
      </c>
      <c r="CF71">
        <v>7</v>
      </c>
      <c r="CG71">
        <v>0</v>
      </c>
    </row>
    <row r="72" spans="1:85" x14ac:dyDescent="0.2">
      <c r="A72" s="2" t="s">
        <v>149</v>
      </c>
      <c r="B72" s="2">
        <v>31.7</v>
      </c>
      <c r="C72" s="2">
        <v>7.66</v>
      </c>
      <c r="D72" s="2">
        <v>0.8</v>
      </c>
      <c r="E72" s="2">
        <v>0.6</v>
      </c>
      <c r="F72" s="2"/>
      <c r="G72" s="2"/>
      <c r="H72" s="2">
        <v>1</v>
      </c>
      <c r="I72" s="2"/>
      <c r="J72" s="2">
        <v>0.8</v>
      </c>
      <c r="K72" s="2">
        <v>10</v>
      </c>
      <c r="L72" s="2">
        <v>772298</v>
      </c>
      <c r="M72" s="2">
        <v>193</v>
      </c>
      <c r="N72" s="2">
        <v>190</v>
      </c>
      <c r="O72" s="2">
        <v>170</v>
      </c>
      <c r="P72" s="2">
        <v>3</v>
      </c>
      <c r="Q72" s="2">
        <v>3.8845109012324301E-3</v>
      </c>
      <c r="R72" s="2">
        <v>13.5294117647059</v>
      </c>
      <c r="S72" s="2">
        <v>1.3529411764705901</v>
      </c>
      <c r="T72" s="2">
        <v>-22.237514746362599</v>
      </c>
      <c r="U72" s="2">
        <v>206.02094743922399</v>
      </c>
      <c r="V72" s="2">
        <v>0</v>
      </c>
      <c r="W72" s="2">
        <v>10</v>
      </c>
      <c r="X72" s="2"/>
      <c r="Y72" s="2"/>
      <c r="Z72" s="2"/>
      <c r="AA72" s="2"/>
      <c r="AB72" s="2">
        <v>20210119</v>
      </c>
      <c r="AC72" s="2"/>
      <c r="AD72" s="2">
        <v>52.22</v>
      </c>
      <c r="AE72" s="2"/>
      <c r="AF72" s="2">
        <v>25</v>
      </c>
      <c r="AG72" s="2"/>
      <c r="AH72" s="2">
        <v>56.41</v>
      </c>
      <c r="AI72" s="2"/>
      <c r="AJ72" s="2"/>
      <c r="AK72" s="2">
        <v>4.2738461538461499</v>
      </c>
      <c r="AL72" s="2">
        <v>7.5</v>
      </c>
      <c r="AM72" s="2">
        <v>0</v>
      </c>
      <c r="AN72" s="2">
        <v>3.7</v>
      </c>
      <c r="AO72" s="2"/>
      <c r="AP72" s="2" t="s">
        <v>899</v>
      </c>
      <c r="AQ72" s="2" t="s">
        <v>602</v>
      </c>
      <c r="AR72" s="2" t="s">
        <v>815</v>
      </c>
      <c r="AS72" s="2" t="s">
        <v>602</v>
      </c>
      <c r="AT72" s="2" t="s">
        <v>601</v>
      </c>
      <c r="AU72" s="2" t="s">
        <v>602</v>
      </c>
      <c r="AV72" s="2" t="s">
        <v>619</v>
      </c>
      <c r="AW72" s="2" t="s">
        <v>423</v>
      </c>
      <c r="AX72" s="2" t="s">
        <v>632</v>
      </c>
      <c r="AY72" s="2" t="s">
        <v>602</v>
      </c>
      <c r="AZ72" s="2" t="s">
        <v>604</v>
      </c>
      <c r="BA72" s="2" t="s">
        <v>416</v>
      </c>
      <c r="BB72" s="2" t="s">
        <v>621</v>
      </c>
      <c r="BC72" s="2" t="s">
        <v>602</v>
      </c>
      <c r="BD72" s="2" t="s">
        <v>900</v>
      </c>
      <c r="BE72" s="2" t="s">
        <v>423</v>
      </c>
      <c r="BF72" t="s">
        <v>607</v>
      </c>
      <c r="BG72" t="s">
        <v>419</v>
      </c>
      <c r="BH72" t="s">
        <v>657</v>
      </c>
      <c r="BI72" t="s">
        <v>423</v>
      </c>
      <c r="BJ72" t="s">
        <v>658</v>
      </c>
      <c r="BK72" t="s">
        <v>602</v>
      </c>
      <c r="BL72" t="s">
        <v>607</v>
      </c>
      <c r="BM72" t="s">
        <v>419</v>
      </c>
      <c r="BN72" t="s">
        <v>607</v>
      </c>
      <c r="BO72" t="s">
        <v>419</v>
      </c>
      <c r="BP72" t="s">
        <v>626</v>
      </c>
      <c r="BQ72" t="s">
        <v>423</v>
      </c>
      <c r="BR72" t="s">
        <v>627</v>
      </c>
      <c r="BS72" t="s">
        <v>602</v>
      </c>
      <c r="BT72" t="s">
        <v>637</v>
      </c>
      <c r="BU72" t="s">
        <v>423</v>
      </c>
      <c r="BV72">
        <v>4.8</v>
      </c>
      <c r="BW72" t="s">
        <v>602</v>
      </c>
      <c r="BX72">
        <v>0</v>
      </c>
      <c r="BY72" t="s">
        <v>423</v>
      </c>
      <c r="BZ72">
        <v>4.0999999999999996</v>
      </c>
      <c r="CA72" t="s">
        <v>602</v>
      </c>
      <c r="CB72" t="s">
        <v>607</v>
      </c>
      <c r="CC72" t="s">
        <v>419</v>
      </c>
      <c r="CD72" t="s">
        <v>629</v>
      </c>
      <c r="CE72" t="s">
        <v>419</v>
      </c>
      <c r="CF72">
        <v>4.25</v>
      </c>
      <c r="CG72">
        <v>0</v>
      </c>
    </row>
    <row r="73" spans="1:85" x14ac:dyDescent="0.2">
      <c r="A73" s="2" t="s">
        <v>151</v>
      </c>
      <c r="B73" s="2">
        <v>27.6</v>
      </c>
      <c r="C73" s="2">
        <v>8.48</v>
      </c>
      <c r="D73" s="2">
        <v>0</v>
      </c>
      <c r="E73" s="2">
        <v>0.5</v>
      </c>
      <c r="F73" s="2"/>
      <c r="G73" s="2"/>
      <c r="H73" s="2">
        <v>1</v>
      </c>
      <c r="I73" s="2">
        <v>0.8</v>
      </c>
      <c r="J73" s="2">
        <v>0.6</v>
      </c>
      <c r="K73" s="2">
        <v>7.1428571428571104</v>
      </c>
      <c r="L73" s="2">
        <v>7792854</v>
      </c>
      <c r="M73" s="2">
        <v>4511</v>
      </c>
      <c r="N73" s="2">
        <v>4351</v>
      </c>
      <c r="O73" s="2">
        <v>3348</v>
      </c>
      <c r="P73" s="2">
        <v>160</v>
      </c>
      <c r="Q73" s="2">
        <v>2.0531630645203899E-2</v>
      </c>
      <c r="R73" s="2">
        <v>34.737156511350101</v>
      </c>
      <c r="S73" s="2">
        <v>3.4737156511350098</v>
      </c>
      <c r="T73" s="2">
        <v>39.998349368043797</v>
      </c>
      <c r="U73" s="2">
        <v>92.554384783064606</v>
      </c>
      <c r="V73" s="2">
        <v>2.6665566245362502</v>
      </c>
      <c r="W73" s="2">
        <v>6.1702923188709704</v>
      </c>
      <c r="X73" s="2"/>
      <c r="Y73" s="2"/>
      <c r="Z73" s="2"/>
      <c r="AA73" s="2"/>
      <c r="AB73" s="2">
        <v>20210119</v>
      </c>
      <c r="AC73" s="2"/>
      <c r="AD73" s="2">
        <v>69.44</v>
      </c>
      <c r="AE73" s="2"/>
      <c r="AF73" s="2">
        <v>75</v>
      </c>
      <c r="AG73" s="2"/>
      <c r="AH73" s="2">
        <v>68.59</v>
      </c>
      <c r="AI73" s="2"/>
      <c r="AJ73" s="2"/>
      <c r="AK73" s="2">
        <v>1.6246153846153899</v>
      </c>
      <c r="AL73" s="2">
        <v>2.5</v>
      </c>
      <c r="AM73" s="2">
        <v>0</v>
      </c>
      <c r="AN73" s="2">
        <v>4.9000000000000004</v>
      </c>
      <c r="AO73" s="2"/>
      <c r="AP73" s="2" t="s">
        <v>901</v>
      </c>
      <c r="AQ73" s="2" t="s">
        <v>602</v>
      </c>
      <c r="AR73" s="2" t="s">
        <v>902</v>
      </c>
      <c r="AS73" s="2" t="s">
        <v>423</v>
      </c>
      <c r="AT73" s="2" t="s">
        <v>601</v>
      </c>
      <c r="AU73" s="2" t="s">
        <v>602</v>
      </c>
      <c r="AV73" s="2" t="s">
        <v>619</v>
      </c>
      <c r="AW73" s="2" t="s">
        <v>423</v>
      </c>
      <c r="AX73" s="2" t="s">
        <v>632</v>
      </c>
      <c r="AY73" s="2" t="s">
        <v>602</v>
      </c>
      <c r="AZ73" s="2" t="s">
        <v>633</v>
      </c>
      <c r="BA73" s="2" t="s">
        <v>602</v>
      </c>
      <c r="BB73" s="2" t="s">
        <v>641</v>
      </c>
      <c r="BC73" s="2" t="s">
        <v>423</v>
      </c>
      <c r="BD73" s="2" t="s">
        <v>642</v>
      </c>
      <c r="BE73" s="2" t="s">
        <v>416</v>
      </c>
      <c r="BF73" t="s">
        <v>843</v>
      </c>
      <c r="BG73" t="s">
        <v>602</v>
      </c>
      <c r="BH73" t="s">
        <v>820</v>
      </c>
      <c r="BI73" t="s">
        <v>602</v>
      </c>
      <c r="BJ73" t="s">
        <v>701</v>
      </c>
      <c r="BK73" t="s">
        <v>416</v>
      </c>
      <c r="BL73" t="s">
        <v>903</v>
      </c>
      <c r="BM73" t="s">
        <v>416</v>
      </c>
      <c r="BN73" t="s">
        <v>904</v>
      </c>
      <c r="BO73" t="s">
        <v>423</v>
      </c>
      <c r="BP73" t="s">
        <v>626</v>
      </c>
      <c r="BQ73" t="s">
        <v>423</v>
      </c>
      <c r="BR73" t="s">
        <v>682</v>
      </c>
      <c r="BS73" t="s">
        <v>602</v>
      </c>
      <c r="BT73" t="s">
        <v>628</v>
      </c>
      <c r="BU73" t="s">
        <v>602</v>
      </c>
      <c r="BV73">
        <v>1.9</v>
      </c>
      <c r="BW73" t="s">
        <v>423</v>
      </c>
      <c r="BX73">
        <v>0.1</v>
      </c>
      <c r="BY73" t="s">
        <v>423</v>
      </c>
      <c r="BZ73">
        <v>4.0999999999999996</v>
      </c>
      <c r="CA73" t="s">
        <v>602</v>
      </c>
      <c r="CB73" t="s">
        <v>614</v>
      </c>
      <c r="CC73" t="s">
        <v>423</v>
      </c>
      <c r="CD73" t="s">
        <v>602</v>
      </c>
      <c r="CE73" t="s">
        <v>416</v>
      </c>
      <c r="CF73">
        <v>7.25</v>
      </c>
      <c r="CG73">
        <v>0</v>
      </c>
    </row>
    <row r="74" spans="1:85" x14ac:dyDescent="0.2">
      <c r="A74" s="2" t="s">
        <v>153</v>
      </c>
      <c r="B74" s="2">
        <v>53.3</v>
      </c>
      <c r="C74" s="2">
        <v>3.34</v>
      </c>
      <c r="D74" s="2">
        <v>0</v>
      </c>
      <c r="E74" s="2">
        <v>0.7</v>
      </c>
      <c r="F74" s="2"/>
      <c r="G74" s="2"/>
      <c r="H74" s="2">
        <v>0.5</v>
      </c>
      <c r="I74" s="2">
        <v>0.2</v>
      </c>
      <c r="J74" s="2">
        <v>0.4</v>
      </c>
      <c r="K74" s="2">
        <v>2.3809523809523698</v>
      </c>
      <c r="L74" s="2">
        <v>4489409</v>
      </c>
      <c r="M74" s="2">
        <v>5497</v>
      </c>
      <c r="N74" s="2">
        <v>5415</v>
      </c>
      <c r="O74" s="2">
        <v>4588</v>
      </c>
      <c r="P74" s="2">
        <v>82</v>
      </c>
      <c r="Q74" s="2">
        <v>1.82652104096553E-2</v>
      </c>
      <c r="R74" s="2">
        <v>19.812554489973799</v>
      </c>
      <c r="S74" s="2">
        <v>1.9812554489973799</v>
      </c>
      <c r="T74" s="2">
        <v>-40.090516000701101</v>
      </c>
      <c r="U74" s="2">
        <v>-27.786528033116099</v>
      </c>
      <c r="V74" s="2">
        <v>0</v>
      </c>
      <c r="W74" s="2">
        <v>0</v>
      </c>
      <c r="X74" s="2"/>
      <c r="Y74" s="2"/>
      <c r="Z74" s="2"/>
      <c r="AA74" s="2"/>
      <c r="AB74" s="2">
        <v>20210119</v>
      </c>
      <c r="AC74" s="2"/>
      <c r="AD74" s="2">
        <v>49.89</v>
      </c>
      <c r="AE74" s="2"/>
      <c r="AF74" s="2">
        <v>37.5</v>
      </c>
      <c r="AG74" s="2"/>
      <c r="AH74" s="2">
        <v>51.79</v>
      </c>
      <c r="AI74" s="2"/>
      <c r="AJ74" s="2"/>
      <c r="AK74" s="2">
        <v>4.6323076923076902</v>
      </c>
      <c r="AL74" s="2">
        <v>6.25</v>
      </c>
      <c r="AM74" s="2">
        <v>0</v>
      </c>
      <c r="AN74" s="2">
        <v>3.5</v>
      </c>
      <c r="AO74" s="2"/>
      <c r="AP74" s="2" t="s">
        <v>905</v>
      </c>
      <c r="AQ74" s="2" t="s">
        <v>416</v>
      </c>
      <c r="AR74" s="2" t="s">
        <v>861</v>
      </c>
      <c r="AS74" s="2" t="s">
        <v>602</v>
      </c>
      <c r="AT74" s="2" t="s">
        <v>646</v>
      </c>
      <c r="AU74" s="2" t="s">
        <v>602</v>
      </c>
      <c r="AV74" s="2" t="s">
        <v>603</v>
      </c>
      <c r="AW74" s="2" t="s">
        <v>416</v>
      </c>
      <c r="AX74" s="2" t="s">
        <v>603</v>
      </c>
      <c r="AY74" s="2" t="s">
        <v>416</v>
      </c>
      <c r="AZ74" s="2" t="s">
        <v>633</v>
      </c>
      <c r="BA74" s="2" t="s">
        <v>602</v>
      </c>
      <c r="BB74" s="2" t="s">
        <v>641</v>
      </c>
      <c r="BC74" s="2" t="s">
        <v>423</v>
      </c>
      <c r="BD74" s="2" t="s">
        <v>906</v>
      </c>
      <c r="BE74" s="2" t="s">
        <v>416</v>
      </c>
      <c r="BF74" t="s">
        <v>907</v>
      </c>
      <c r="BG74" t="s">
        <v>602</v>
      </c>
      <c r="BH74" t="s">
        <v>747</v>
      </c>
      <c r="BI74" t="s">
        <v>423</v>
      </c>
      <c r="BJ74" t="s">
        <v>624</v>
      </c>
      <c r="BK74" t="s">
        <v>423</v>
      </c>
      <c r="BL74" t="s">
        <v>607</v>
      </c>
      <c r="BM74" t="s">
        <v>419</v>
      </c>
      <c r="BN74" t="s">
        <v>607</v>
      </c>
      <c r="BO74" t="s">
        <v>419</v>
      </c>
      <c r="BP74" t="s">
        <v>626</v>
      </c>
      <c r="BQ74" t="s">
        <v>423</v>
      </c>
      <c r="BR74" t="s">
        <v>613</v>
      </c>
      <c r="BS74" t="s">
        <v>423</v>
      </c>
      <c r="BT74" t="s">
        <v>637</v>
      </c>
      <c r="BU74" t="s">
        <v>423</v>
      </c>
      <c r="BV74">
        <v>0</v>
      </c>
      <c r="BW74" t="s">
        <v>423</v>
      </c>
      <c r="BX74">
        <v>0</v>
      </c>
      <c r="BY74" t="s">
        <v>423</v>
      </c>
      <c r="BZ74">
        <v>0.3</v>
      </c>
      <c r="CA74" t="s">
        <v>423</v>
      </c>
      <c r="CB74" t="s">
        <v>607</v>
      </c>
      <c r="CC74" t="s">
        <v>419</v>
      </c>
      <c r="CD74" t="s">
        <v>629</v>
      </c>
      <c r="CE74" t="s">
        <v>419</v>
      </c>
      <c r="CF74">
        <v>3.75</v>
      </c>
      <c r="CG74">
        <v>0</v>
      </c>
    </row>
    <row r="75" spans="1:85" x14ac:dyDescent="0.2">
      <c r="A75" s="2" t="s">
        <v>155</v>
      </c>
      <c r="B75" s="2">
        <v>31.5</v>
      </c>
      <c r="C75" s="2">
        <v>7.7</v>
      </c>
      <c r="D75" s="2">
        <v>0.5</v>
      </c>
      <c r="E75" s="2">
        <v>0.2</v>
      </c>
      <c r="F75" s="2"/>
      <c r="G75" s="2"/>
      <c r="H75" s="2">
        <v>0.2</v>
      </c>
      <c r="I75" s="2">
        <v>0.6</v>
      </c>
      <c r="J75" s="2">
        <v>0.4</v>
      </c>
      <c r="K75" s="2">
        <v>2.3809523809523698</v>
      </c>
      <c r="L75" s="2">
        <v>9035536</v>
      </c>
      <c r="M75" s="2">
        <v>244</v>
      </c>
      <c r="N75" s="2">
        <v>243</v>
      </c>
      <c r="O75" s="2">
        <v>238</v>
      </c>
      <c r="P75" s="2">
        <v>1</v>
      </c>
      <c r="Q75" s="2">
        <v>1.10674120494899E-4</v>
      </c>
      <c r="R75" s="2">
        <v>2.52100840336134</v>
      </c>
      <c r="S75" s="2">
        <v>0.252100840336134</v>
      </c>
      <c r="T75" s="2">
        <v>132.67045454545499</v>
      </c>
      <c r="U75" s="2">
        <v>114.327963016346</v>
      </c>
      <c r="V75" s="2">
        <v>8.8446969696969706</v>
      </c>
      <c r="W75" s="2">
        <v>7.6218642010897204</v>
      </c>
      <c r="X75" s="2"/>
      <c r="Y75" s="2"/>
      <c r="Z75" s="2"/>
      <c r="AA75" s="2"/>
      <c r="AB75" s="2">
        <v>20210119</v>
      </c>
      <c r="AC75" s="2"/>
      <c r="AD75" s="2">
        <v>36.67</v>
      </c>
      <c r="AE75" s="2"/>
      <c r="AF75" s="2">
        <v>50</v>
      </c>
      <c r="AG75" s="2"/>
      <c r="AH75" s="2">
        <v>34.619999999999997</v>
      </c>
      <c r="AI75" s="2"/>
      <c r="AJ75" s="2"/>
      <c r="AK75" s="2">
        <v>6.6661538461538496</v>
      </c>
      <c r="AL75" s="2">
        <v>5</v>
      </c>
      <c r="AM75" s="2">
        <v>0</v>
      </c>
      <c r="AN75" s="2">
        <v>6.6</v>
      </c>
      <c r="AO75" s="2"/>
      <c r="AP75" s="2" t="s">
        <v>880</v>
      </c>
      <c r="AQ75" s="2" t="s">
        <v>423</v>
      </c>
      <c r="AR75" s="2" t="s">
        <v>908</v>
      </c>
      <c r="AS75" s="2" t="s">
        <v>602</v>
      </c>
      <c r="AT75" s="2" t="s">
        <v>618</v>
      </c>
      <c r="AU75" s="2" t="s">
        <v>602</v>
      </c>
      <c r="AV75" s="2" t="s">
        <v>603</v>
      </c>
      <c r="AW75" s="2" t="s">
        <v>416</v>
      </c>
      <c r="AX75" s="2" t="s">
        <v>603</v>
      </c>
      <c r="AY75" s="2" t="s">
        <v>416</v>
      </c>
      <c r="AZ75" s="2" t="s">
        <v>633</v>
      </c>
      <c r="BA75" s="2" t="s">
        <v>602</v>
      </c>
      <c r="BB75" s="2" t="s">
        <v>621</v>
      </c>
      <c r="BC75" s="2" t="s">
        <v>602</v>
      </c>
      <c r="BD75" s="2" t="s">
        <v>622</v>
      </c>
      <c r="BE75" s="2" t="s">
        <v>416</v>
      </c>
      <c r="BF75" t="s">
        <v>607</v>
      </c>
      <c r="BG75" t="s">
        <v>419</v>
      </c>
      <c r="BH75" t="s">
        <v>909</v>
      </c>
      <c r="BI75" t="s">
        <v>416</v>
      </c>
      <c r="BJ75" t="s">
        <v>624</v>
      </c>
      <c r="BK75" t="s">
        <v>423</v>
      </c>
      <c r="BL75" t="s">
        <v>910</v>
      </c>
      <c r="BM75" t="s">
        <v>416</v>
      </c>
      <c r="BN75" t="s">
        <v>911</v>
      </c>
      <c r="BO75" t="s">
        <v>423</v>
      </c>
      <c r="BP75" t="s">
        <v>626</v>
      </c>
      <c r="BQ75" t="s">
        <v>423</v>
      </c>
      <c r="BR75" t="s">
        <v>627</v>
      </c>
      <c r="BS75" t="s">
        <v>602</v>
      </c>
      <c r="BT75" t="s">
        <v>628</v>
      </c>
      <c r="BU75" t="s">
        <v>602</v>
      </c>
      <c r="BV75">
        <v>0</v>
      </c>
      <c r="BW75" t="s">
        <v>423</v>
      </c>
      <c r="BX75">
        <v>0.1</v>
      </c>
      <c r="BY75" t="s">
        <v>423</v>
      </c>
      <c r="BZ75">
        <v>3.4</v>
      </c>
      <c r="CA75" t="s">
        <v>602</v>
      </c>
      <c r="CB75" t="s">
        <v>614</v>
      </c>
      <c r="CC75" t="s">
        <v>423</v>
      </c>
      <c r="CD75" t="s">
        <v>416</v>
      </c>
      <c r="CE75" t="s">
        <v>416</v>
      </c>
      <c r="CF75">
        <v>10</v>
      </c>
      <c r="CG75">
        <v>0</v>
      </c>
    </row>
    <row r="76" spans="1:85" x14ac:dyDescent="0.2">
      <c r="A76" s="2" t="s">
        <v>157</v>
      </c>
      <c r="B76" s="2">
        <v>54</v>
      </c>
      <c r="C76" s="2">
        <v>3.2</v>
      </c>
      <c r="D76" s="2">
        <v>0.7</v>
      </c>
      <c r="E76" s="2">
        <v>0.7</v>
      </c>
      <c r="F76" s="2"/>
      <c r="G76" s="2"/>
      <c r="H76" s="2">
        <v>0.8</v>
      </c>
      <c r="I76" s="2">
        <v>0.6</v>
      </c>
      <c r="J76" s="2">
        <v>0.7</v>
      </c>
      <c r="K76" s="2">
        <v>9.5238095238094793</v>
      </c>
      <c r="L76" s="2">
        <v>9905596</v>
      </c>
      <c r="M76" s="2">
        <v>16068</v>
      </c>
      <c r="N76" s="2">
        <v>15569</v>
      </c>
      <c r="O76" s="2">
        <v>11264</v>
      </c>
      <c r="P76" s="2">
        <v>499</v>
      </c>
      <c r="Q76" s="2">
        <v>5.0375565488437003E-2</v>
      </c>
      <c r="R76" s="2">
        <v>42.649147727272698</v>
      </c>
      <c r="S76" s="2">
        <v>4.2649147727272698</v>
      </c>
      <c r="T76" s="2">
        <v>-9.0753676836427903</v>
      </c>
      <c r="U76" s="2">
        <v>10.441998572023</v>
      </c>
      <c r="V76" s="2">
        <v>0</v>
      </c>
      <c r="W76" s="2">
        <v>0.69613323813487005</v>
      </c>
      <c r="X76" s="2"/>
      <c r="Y76" s="2"/>
      <c r="Z76" s="2"/>
      <c r="AA76" s="2"/>
      <c r="AB76" s="2">
        <v>20210119</v>
      </c>
      <c r="AC76" s="2"/>
      <c r="AD76" s="2">
        <v>62.11</v>
      </c>
      <c r="AE76" s="2"/>
      <c r="AF76" s="2">
        <v>37.5</v>
      </c>
      <c r="AG76" s="2"/>
      <c r="AH76" s="2">
        <v>65.900000000000006</v>
      </c>
      <c r="AI76" s="2"/>
      <c r="AJ76" s="2"/>
      <c r="AK76" s="2">
        <v>2.7523076923076899</v>
      </c>
      <c r="AL76" s="2">
        <v>6.25</v>
      </c>
      <c r="AM76" s="2">
        <v>0</v>
      </c>
      <c r="AN76" s="2">
        <v>3.4</v>
      </c>
      <c r="AO76" s="2"/>
      <c r="AP76" s="2" t="s">
        <v>912</v>
      </c>
      <c r="AQ76" s="2" t="s">
        <v>416</v>
      </c>
      <c r="AR76" s="2" t="s">
        <v>725</v>
      </c>
      <c r="AS76" s="2" t="s">
        <v>602</v>
      </c>
      <c r="AT76" s="2" t="s">
        <v>672</v>
      </c>
      <c r="AU76" s="2" t="s">
        <v>423</v>
      </c>
      <c r="AV76" s="2" t="s">
        <v>603</v>
      </c>
      <c r="AW76" s="2" t="s">
        <v>416</v>
      </c>
      <c r="AX76" s="2" t="s">
        <v>632</v>
      </c>
      <c r="AY76" s="2" t="s">
        <v>602</v>
      </c>
      <c r="AZ76" s="2" t="s">
        <v>633</v>
      </c>
      <c r="BA76" s="2" t="s">
        <v>602</v>
      </c>
      <c r="BB76" s="2" t="s">
        <v>621</v>
      </c>
      <c r="BC76" s="2" t="s">
        <v>602</v>
      </c>
      <c r="BD76" s="2" t="s">
        <v>913</v>
      </c>
      <c r="BE76" s="2" t="s">
        <v>416</v>
      </c>
      <c r="BF76" t="s">
        <v>685</v>
      </c>
      <c r="BG76" t="s">
        <v>602</v>
      </c>
      <c r="BH76" t="s">
        <v>914</v>
      </c>
      <c r="BI76" t="s">
        <v>602</v>
      </c>
      <c r="BJ76" t="s">
        <v>658</v>
      </c>
      <c r="BK76" t="s">
        <v>602</v>
      </c>
      <c r="BL76" t="s">
        <v>607</v>
      </c>
      <c r="BM76" t="s">
        <v>419</v>
      </c>
      <c r="BN76" t="s">
        <v>607</v>
      </c>
      <c r="BO76" t="s">
        <v>419</v>
      </c>
      <c r="BP76" t="s">
        <v>626</v>
      </c>
      <c r="BQ76" t="s">
        <v>423</v>
      </c>
      <c r="BR76" t="s">
        <v>627</v>
      </c>
      <c r="BS76" t="s">
        <v>602</v>
      </c>
      <c r="BT76" t="s">
        <v>628</v>
      </c>
      <c r="BU76" t="s">
        <v>602</v>
      </c>
      <c r="BV76">
        <v>0</v>
      </c>
      <c r="BW76" t="s">
        <v>423</v>
      </c>
      <c r="BX76">
        <v>0</v>
      </c>
      <c r="BY76" t="s">
        <v>423</v>
      </c>
      <c r="BZ76">
        <v>0.8</v>
      </c>
      <c r="CA76" t="s">
        <v>423</v>
      </c>
      <c r="CB76" t="s">
        <v>607</v>
      </c>
      <c r="CC76" t="s">
        <v>419</v>
      </c>
      <c r="CD76" t="s">
        <v>629</v>
      </c>
      <c r="CE76" t="s">
        <v>419</v>
      </c>
      <c r="CF76">
        <v>3.5</v>
      </c>
      <c r="CG76">
        <v>0</v>
      </c>
    </row>
    <row r="77" spans="1:85" x14ac:dyDescent="0.2">
      <c r="A77" s="2" t="s">
        <v>159</v>
      </c>
      <c r="B77" s="2">
        <v>56.6</v>
      </c>
      <c r="C77" s="2">
        <v>2.68</v>
      </c>
      <c r="D77" s="2">
        <v>0</v>
      </c>
      <c r="E77" s="2">
        <v>0.4</v>
      </c>
      <c r="F77" s="2"/>
      <c r="G77" s="2"/>
      <c r="H77" s="2">
        <v>1</v>
      </c>
      <c r="I77" s="2">
        <v>0.4</v>
      </c>
      <c r="J77" s="2">
        <v>0.5</v>
      </c>
      <c r="K77" s="2">
        <v>4.7619047619047397</v>
      </c>
      <c r="L77" s="2">
        <v>240271522</v>
      </c>
      <c r="M77" s="2">
        <v>49898</v>
      </c>
      <c r="N77" s="2">
        <v>45751</v>
      </c>
      <c r="O77" s="2">
        <v>25767</v>
      </c>
      <c r="P77" s="2">
        <v>4147</v>
      </c>
      <c r="Q77" s="2">
        <v>1.7259640116651001E-2</v>
      </c>
      <c r="R77" s="2">
        <v>93.650793650793602</v>
      </c>
      <c r="S77" s="2">
        <v>9.3650793650793602</v>
      </c>
      <c r="T77" s="2">
        <v>17.752198241406902</v>
      </c>
      <c r="U77" s="2">
        <v>47.677178201667203</v>
      </c>
      <c r="V77" s="2">
        <v>1.18347988276046</v>
      </c>
      <c r="W77" s="2">
        <v>3.1784785467778098</v>
      </c>
      <c r="X77" s="2"/>
      <c r="Y77" s="2"/>
      <c r="Z77" s="2"/>
      <c r="AA77" s="2"/>
      <c r="AB77" s="2">
        <v>20210119</v>
      </c>
      <c r="AC77" s="2"/>
      <c r="AD77" s="2">
        <v>55.83</v>
      </c>
      <c r="AE77" s="2"/>
      <c r="AF77" s="2">
        <v>37.5</v>
      </c>
      <c r="AG77" s="2"/>
      <c r="AH77" s="2">
        <v>58.65</v>
      </c>
      <c r="AI77" s="2"/>
      <c r="AJ77" s="2"/>
      <c r="AK77" s="2">
        <v>3.7184615384615398</v>
      </c>
      <c r="AL77" s="2">
        <v>6.25</v>
      </c>
      <c r="AM77" s="2">
        <v>0</v>
      </c>
      <c r="AN77" s="2">
        <v>4.4000000000000004</v>
      </c>
      <c r="AO77" s="2"/>
      <c r="AP77" s="2" t="s">
        <v>915</v>
      </c>
      <c r="AQ77" s="2" t="s">
        <v>602</v>
      </c>
      <c r="AR77" s="2" t="s">
        <v>761</v>
      </c>
      <c r="AS77" s="2" t="s">
        <v>602</v>
      </c>
      <c r="AT77" s="2" t="s">
        <v>646</v>
      </c>
      <c r="AU77" s="2" t="s">
        <v>602</v>
      </c>
      <c r="AV77" s="2" t="s">
        <v>619</v>
      </c>
      <c r="AW77" s="2" t="s">
        <v>423</v>
      </c>
      <c r="AX77" s="2" t="s">
        <v>620</v>
      </c>
      <c r="AY77" s="2" t="s">
        <v>602</v>
      </c>
      <c r="AZ77" s="2" t="s">
        <v>633</v>
      </c>
      <c r="BA77" s="2" t="s">
        <v>602</v>
      </c>
      <c r="BB77" s="2" t="s">
        <v>621</v>
      </c>
      <c r="BC77" s="2" t="s">
        <v>602</v>
      </c>
      <c r="BD77" s="2" t="s">
        <v>643</v>
      </c>
      <c r="BE77" s="2" t="s">
        <v>416</v>
      </c>
      <c r="BF77" t="s">
        <v>732</v>
      </c>
      <c r="BG77" t="s">
        <v>602</v>
      </c>
      <c r="BH77" t="s">
        <v>896</v>
      </c>
      <c r="BI77" t="s">
        <v>423</v>
      </c>
      <c r="BJ77" t="s">
        <v>658</v>
      </c>
      <c r="BK77" t="s">
        <v>602</v>
      </c>
      <c r="BL77" t="s">
        <v>607</v>
      </c>
      <c r="BM77" t="s">
        <v>419</v>
      </c>
      <c r="BN77" t="s">
        <v>779</v>
      </c>
      <c r="BO77" t="s">
        <v>423</v>
      </c>
      <c r="BP77" t="s">
        <v>626</v>
      </c>
      <c r="BQ77" t="s">
        <v>423</v>
      </c>
      <c r="BR77" t="s">
        <v>682</v>
      </c>
      <c r="BS77" t="s">
        <v>602</v>
      </c>
      <c r="BT77" t="s">
        <v>628</v>
      </c>
      <c r="BU77" t="s">
        <v>602</v>
      </c>
      <c r="BV77">
        <v>8.1</v>
      </c>
      <c r="BW77" t="s">
        <v>416</v>
      </c>
      <c r="BX77">
        <v>2.4</v>
      </c>
      <c r="BY77" t="s">
        <v>602</v>
      </c>
      <c r="BZ77">
        <v>3.4</v>
      </c>
      <c r="CA77" t="s">
        <v>602</v>
      </c>
      <c r="CB77" t="s">
        <v>614</v>
      </c>
      <c r="CC77" t="s">
        <v>423</v>
      </c>
      <c r="CD77" t="s">
        <v>629</v>
      </c>
      <c r="CE77" t="s">
        <v>419</v>
      </c>
      <c r="CF77">
        <v>6</v>
      </c>
      <c r="CG77">
        <v>0</v>
      </c>
    </row>
    <row r="78" spans="1:85" x14ac:dyDescent="0.2">
      <c r="A78" s="2" t="s">
        <v>161</v>
      </c>
      <c r="B78" s="2">
        <v>46.5</v>
      </c>
      <c r="C78" s="2">
        <v>4.7</v>
      </c>
      <c r="D78" s="2">
        <v>0</v>
      </c>
      <c r="E78" s="2">
        <v>0.6</v>
      </c>
      <c r="F78" s="2"/>
      <c r="G78" s="2"/>
      <c r="H78" s="2">
        <v>1</v>
      </c>
      <c r="I78" s="2">
        <v>0.7</v>
      </c>
      <c r="J78" s="2">
        <v>0.6</v>
      </c>
      <c r="K78" s="2">
        <v>7.1428571428571104</v>
      </c>
      <c r="L78" s="2">
        <v>1166079217</v>
      </c>
      <c r="M78" s="2">
        <v>160994</v>
      </c>
      <c r="N78" s="2">
        <v>159980</v>
      </c>
      <c r="O78" s="2">
        <v>152274</v>
      </c>
      <c r="P78" s="2">
        <v>1014</v>
      </c>
      <c r="Q78" s="2">
        <v>8.6958071562988804E-4</v>
      </c>
      <c r="R78" s="2">
        <v>5.7265193007341999</v>
      </c>
      <c r="S78" s="2">
        <v>0.57265193007341997</v>
      </c>
      <c r="T78" s="2">
        <v>-26.754385964912299</v>
      </c>
      <c r="U78" s="2">
        <v>-16.753709317565601</v>
      </c>
      <c r="V78" s="2">
        <v>0</v>
      </c>
      <c r="W78" s="2">
        <v>0</v>
      </c>
      <c r="X78" s="2"/>
      <c r="Y78" s="2"/>
      <c r="Z78" s="2"/>
      <c r="AA78" s="2"/>
      <c r="AB78" s="2">
        <v>20210119</v>
      </c>
      <c r="AC78" s="2"/>
      <c r="AD78" s="2">
        <v>65</v>
      </c>
      <c r="AE78" s="2"/>
      <c r="AF78" s="2">
        <v>50</v>
      </c>
      <c r="AG78" s="2"/>
      <c r="AH78" s="2">
        <v>67.31</v>
      </c>
      <c r="AI78" s="2"/>
      <c r="AJ78" s="2"/>
      <c r="AK78" s="2">
        <v>2.3076923076923102</v>
      </c>
      <c r="AL78" s="2">
        <v>5</v>
      </c>
      <c r="AM78" s="2">
        <v>0</v>
      </c>
      <c r="AN78" s="2">
        <v>4.5999999999999996</v>
      </c>
      <c r="AO78" s="2"/>
      <c r="AP78" s="2" t="s">
        <v>916</v>
      </c>
      <c r="AQ78" s="2" t="s">
        <v>423</v>
      </c>
      <c r="AR78" s="2" t="s">
        <v>917</v>
      </c>
      <c r="AS78" s="2" t="s">
        <v>602</v>
      </c>
      <c r="AT78" s="2" t="s">
        <v>672</v>
      </c>
      <c r="AU78" s="2" t="s">
        <v>423</v>
      </c>
      <c r="AV78" s="2" t="s">
        <v>619</v>
      </c>
      <c r="AW78" s="2" t="s">
        <v>423</v>
      </c>
      <c r="AX78" s="2" t="s">
        <v>632</v>
      </c>
      <c r="AY78" s="2" t="s">
        <v>602</v>
      </c>
      <c r="AZ78" s="2" t="s">
        <v>604</v>
      </c>
      <c r="BA78" s="2" t="s">
        <v>416</v>
      </c>
      <c r="BB78" s="2" t="s">
        <v>641</v>
      </c>
      <c r="BC78" s="2" t="s">
        <v>423</v>
      </c>
      <c r="BD78" s="2" t="s">
        <v>918</v>
      </c>
      <c r="BE78" s="2" t="s">
        <v>416</v>
      </c>
      <c r="BF78" t="s">
        <v>607</v>
      </c>
      <c r="BG78" t="s">
        <v>419</v>
      </c>
      <c r="BH78" t="s">
        <v>708</v>
      </c>
      <c r="BI78" t="s">
        <v>602</v>
      </c>
      <c r="BJ78" t="s">
        <v>658</v>
      </c>
      <c r="BK78" t="s">
        <v>602</v>
      </c>
      <c r="BL78" t="s">
        <v>607</v>
      </c>
      <c r="BM78" t="s">
        <v>419</v>
      </c>
      <c r="BN78" t="s">
        <v>919</v>
      </c>
      <c r="BO78" t="s">
        <v>423</v>
      </c>
      <c r="BP78" t="s">
        <v>626</v>
      </c>
      <c r="BQ78" t="s">
        <v>423</v>
      </c>
      <c r="BR78" t="s">
        <v>627</v>
      </c>
      <c r="BS78" t="s">
        <v>602</v>
      </c>
      <c r="BT78" t="s">
        <v>637</v>
      </c>
      <c r="BU78" t="s">
        <v>423</v>
      </c>
      <c r="BV78">
        <v>0</v>
      </c>
      <c r="BW78" t="s">
        <v>423</v>
      </c>
      <c r="BX78">
        <v>0</v>
      </c>
      <c r="BY78" t="s">
        <v>423</v>
      </c>
      <c r="BZ78">
        <v>5</v>
      </c>
      <c r="CA78" t="s">
        <v>602</v>
      </c>
      <c r="CB78" t="s">
        <v>607</v>
      </c>
      <c r="CC78" t="s">
        <v>419</v>
      </c>
      <c r="CD78" t="s">
        <v>423</v>
      </c>
      <c r="CE78" t="s">
        <v>602</v>
      </c>
      <c r="CF78">
        <v>6.5</v>
      </c>
      <c r="CG78">
        <v>0</v>
      </c>
    </row>
    <row r="79" spans="1:85" x14ac:dyDescent="0.2">
      <c r="A79" s="2" t="s">
        <v>163</v>
      </c>
      <c r="B79" s="2">
        <v>59</v>
      </c>
      <c r="C79" s="2">
        <v>2.2000000000000002</v>
      </c>
      <c r="D79" s="2">
        <v>0.1</v>
      </c>
      <c r="E79" s="2">
        <v>0.7</v>
      </c>
      <c r="F79" s="2"/>
      <c r="G79" s="2"/>
      <c r="H79" s="2">
        <v>0.5</v>
      </c>
      <c r="I79" s="2">
        <v>0.5</v>
      </c>
      <c r="J79" s="2">
        <v>0.5</v>
      </c>
      <c r="K79" s="2">
        <v>4.7619047619047397</v>
      </c>
      <c r="L79" s="2">
        <v>4203200</v>
      </c>
      <c r="M79" s="2">
        <v>7014</v>
      </c>
      <c r="N79" s="2">
        <v>6344</v>
      </c>
      <c r="O79" s="2">
        <v>2595</v>
      </c>
      <c r="P79" s="2">
        <v>670</v>
      </c>
      <c r="Q79" s="2">
        <v>0.15940236010658501</v>
      </c>
      <c r="R79" s="2">
        <v>170.28901734103999</v>
      </c>
      <c r="S79" s="2">
        <v>10</v>
      </c>
      <c r="T79" s="2">
        <v>242.625624601515</v>
      </c>
      <c r="U79" s="2">
        <v>115.942757117128</v>
      </c>
      <c r="V79" s="2">
        <v>10</v>
      </c>
      <c r="W79" s="2">
        <v>7.72951714114184</v>
      </c>
      <c r="X79" s="2"/>
      <c r="Y79" s="2"/>
      <c r="Z79" s="2"/>
      <c r="AA79" s="2"/>
      <c r="AB79" s="2">
        <v>20210119</v>
      </c>
      <c r="AC79" s="2"/>
      <c r="AD79" s="2">
        <v>76.89</v>
      </c>
      <c r="AE79" s="2"/>
      <c r="AF79" s="2">
        <v>100</v>
      </c>
      <c r="AG79" s="2"/>
      <c r="AH79" s="2">
        <v>73.33</v>
      </c>
      <c r="AI79" s="2"/>
      <c r="AJ79" s="2"/>
      <c r="AK79" s="2">
        <v>0.47846153846153799</v>
      </c>
      <c r="AL79" s="2">
        <v>0</v>
      </c>
      <c r="AM79" s="2">
        <v>0</v>
      </c>
      <c r="AN79" s="2">
        <v>3</v>
      </c>
      <c r="AO79" s="2"/>
      <c r="AP79" s="2" t="s">
        <v>920</v>
      </c>
      <c r="AQ79" s="2" t="s">
        <v>416</v>
      </c>
      <c r="AR79" s="2" t="s">
        <v>921</v>
      </c>
      <c r="AS79" s="2" t="s">
        <v>423</v>
      </c>
      <c r="AT79" s="2" t="s">
        <v>646</v>
      </c>
      <c r="AU79" s="2" t="s">
        <v>602</v>
      </c>
      <c r="AV79" s="2" t="s">
        <v>640</v>
      </c>
      <c r="AW79" s="2" t="s">
        <v>602</v>
      </c>
      <c r="AX79" s="2" t="s">
        <v>632</v>
      </c>
      <c r="AY79" s="2" t="s">
        <v>602</v>
      </c>
      <c r="AZ79" s="2" t="s">
        <v>666</v>
      </c>
      <c r="BA79" s="2" t="s">
        <v>423</v>
      </c>
      <c r="BB79" s="2" t="s">
        <v>621</v>
      </c>
      <c r="BC79" s="2" t="s">
        <v>602</v>
      </c>
      <c r="BD79" s="2" t="s">
        <v>722</v>
      </c>
      <c r="BE79" s="2" t="s">
        <v>416</v>
      </c>
      <c r="BF79" t="s">
        <v>700</v>
      </c>
      <c r="BG79" t="s">
        <v>602</v>
      </c>
      <c r="BH79" t="s">
        <v>851</v>
      </c>
      <c r="BI79" t="s">
        <v>602</v>
      </c>
      <c r="BJ79" t="s">
        <v>701</v>
      </c>
      <c r="BK79" t="s">
        <v>416</v>
      </c>
      <c r="BL79" t="s">
        <v>607</v>
      </c>
      <c r="BM79" t="s">
        <v>419</v>
      </c>
      <c r="BN79" t="s">
        <v>607</v>
      </c>
      <c r="BO79" t="s">
        <v>419</v>
      </c>
      <c r="BP79" t="s">
        <v>626</v>
      </c>
      <c r="BQ79" t="s">
        <v>423</v>
      </c>
      <c r="BR79" t="s">
        <v>627</v>
      </c>
      <c r="BS79" t="s">
        <v>602</v>
      </c>
      <c r="BT79" t="s">
        <v>637</v>
      </c>
      <c r="BU79" t="s">
        <v>423</v>
      </c>
      <c r="BV79">
        <v>0</v>
      </c>
      <c r="BW79" t="s">
        <v>423</v>
      </c>
      <c r="BX79">
        <v>0</v>
      </c>
      <c r="BY79" t="s">
        <v>423</v>
      </c>
      <c r="BZ79">
        <v>0</v>
      </c>
      <c r="CA79" t="s">
        <v>423</v>
      </c>
      <c r="CB79" t="s">
        <v>607</v>
      </c>
      <c r="CC79" t="s">
        <v>419</v>
      </c>
      <c r="CD79" t="s">
        <v>629</v>
      </c>
      <c r="CE79" t="s">
        <v>419</v>
      </c>
      <c r="CF79">
        <v>2.5</v>
      </c>
      <c r="CG79">
        <v>0</v>
      </c>
    </row>
    <row r="80" spans="1:85" x14ac:dyDescent="0.2">
      <c r="A80" s="2" t="s">
        <v>165</v>
      </c>
      <c r="B80" s="2">
        <v>37.700000000000003</v>
      </c>
      <c r="C80" s="2">
        <v>6.46</v>
      </c>
      <c r="D80" s="2">
        <v>0</v>
      </c>
      <c r="E80" s="2">
        <v>0.6</v>
      </c>
      <c r="F80" s="2"/>
      <c r="G80" s="2"/>
      <c r="H80" s="2">
        <v>0.8</v>
      </c>
      <c r="I80" s="2"/>
      <c r="J80" s="2">
        <v>0.4</v>
      </c>
      <c r="K80" s="2">
        <v>2.3809523809523698</v>
      </c>
      <c r="L80" s="2">
        <v>66429284</v>
      </c>
      <c r="M80" s="2">
        <v>61430</v>
      </c>
      <c r="N80" s="2">
        <v>60859</v>
      </c>
      <c r="O80" s="2">
        <v>56717</v>
      </c>
      <c r="P80" s="2">
        <v>571</v>
      </c>
      <c r="Q80" s="2">
        <v>8.5956067206745708E-3</v>
      </c>
      <c r="R80" s="2">
        <v>8.3096778743586608</v>
      </c>
      <c r="S80" s="2">
        <v>0.83096778743586497</v>
      </c>
      <c r="T80" s="2">
        <v>-29.478910975277099</v>
      </c>
      <c r="U80" s="2">
        <v>2.8032458375596798</v>
      </c>
      <c r="V80" s="2">
        <v>0</v>
      </c>
      <c r="W80" s="2">
        <v>0.18688305583731199</v>
      </c>
      <c r="X80" s="2"/>
      <c r="Y80" s="2"/>
      <c r="Z80" s="2"/>
      <c r="AA80" s="2"/>
      <c r="AB80" s="2">
        <v>20210119</v>
      </c>
      <c r="AC80" s="2"/>
      <c r="AD80" s="2">
        <v>59.17</v>
      </c>
      <c r="AE80" s="2"/>
      <c r="AF80" s="2">
        <v>37.5</v>
      </c>
      <c r="AG80" s="2"/>
      <c r="AH80" s="2">
        <v>62.5</v>
      </c>
      <c r="AI80" s="2"/>
      <c r="AJ80" s="2"/>
      <c r="AK80" s="2">
        <v>3.20461538461538</v>
      </c>
      <c r="AL80" s="2">
        <v>6.25</v>
      </c>
      <c r="AM80" s="2">
        <v>0</v>
      </c>
      <c r="AN80" s="2">
        <v>3.7</v>
      </c>
      <c r="AO80" s="2"/>
      <c r="AP80" s="2" t="s">
        <v>922</v>
      </c>
      <c r="AQ80" s="2" t="s">
        <v>602</v>
      </c>
      <c r="AR80" s="2" t="s">
        <v>805</v>
      </c>
      <c r="AS80" s="2" t="s">
        <v>602</v>
      </c>
      <c r="AT80" s="2" t="s">
        <v>646</v>
      </c>
      <c r="AU80" s="2" t="s">
        <v>602</v>
      </c>
      <c r="AV80" s="2" t="s">
        <v>619</v>
      </c>
      <c r="AW80" s="2" t="s">
        <v>423</v>
      </c>
      <c r="AX80" s="2" t="s">
        <v>620</v>
      </c>
      <c r="AY80" s="2" t="s">
        <v>602</v>
      </c>
      <c r="AZ80" s="2" t="s">
        <v>633</v>
      </c>
      <c r="BA80" s="2" t="s">
        <v>602</v>
      </c>
      <c r="BB80" s="2" t="s">
        <v>621</v>
      </c>
      <c r="BC80" s="2" t="s">
        <v>602</v>
      </c>
      <c r="BD80" s="2" t="s">
        <v>606</v>
      </c>
      <c r="BE80" s="2" t="s">
        <v>416</v>
      </c>
      <c r="BF80" t="s">
        <v>923</v>
      </c>
      <c r="BG80" t="s">
        <v>602</v>
      </c>
      <c r="BH80" t="s">
        <v>924</v>
      </c>
      <c r="BI80" t="s">
        <v>416</v>
      </c>
      <c r="BJ80" t="s">
        <v>658</v>
      </c>
      <c r="BK80" t="s">
        <v>602</v>
      </c>
      <c r="BL80" t="s">
        <v>607</v>
      </c>
      <c r="BM80" t="s">
        <v>419</v>
      </c>
      <c r="BN80" t="s">
        <v>625</v>
      </c>
      <c r="BO80" t="s">
        <v>423</v>
      </c>
      <c r="BP80" t="s">
        <v>612</v>
      </c>
      <c r="BQ80" t="s">
        <v>602</v>
      </c>
      <c r="BR80" t="s">
        <v>682</v>
      </c>
      <c r="BS80" t="s">
        <v>602</v>
      </c>
      <c r="BT80" t="s">
        <v>628</v>
      </c>
      <c r="BU80" t="s">
        <v>602</v>
      </c>
      <c r="BV80">
        <v>1.6</v>
      </c>
      <c r="BW80" t="s">
        <v>423</v>
      </c>
      <c r="BX80">
        <v>0</v>
      </c>
      <c r="BY80" t="s">
        <v>423</v>
      </c>
      <c r="BZ80">
        <v>3.6</v>
      </c>
      <c r="CA80" t="s">
        <v>602</v>
      </c>
      <c r="CB80" t="s">
        <v>614</v>
      </c>
      <c r="CC80" t="s">
        <v>423</v>
      </c>
      <c r="CD80" t="s">
        <v>602</v>
      </c>
      <c r="CE80" t="s">
        <v>416</v>
      </c>
      <c r="CF80">
        <v>4.25</v>
      </c>
      <c r="CG80">
        <v>0</v>
      </c>
    </row>
    <row r="81" spans="1:85" x14ac:dyDescent="0.2">
      <c r="A81" s="2" t="s">
        <v>167</v>
      </c>
      <c r="B81" s="2">
        <v>25.8</v>
      </c>
      <c r="C81" s="2">
        <v>8.84</v>
      </c>
      <c r="D81" s="2">
        <v>0</v>
      </c>
      <c r="E81" s="2">
        <v>0.6</v>
      </c>
      <c r="F81" s="2"/>
      <c r="G81" s="2"/>
      <c r="H81" s="2">
        <v>1</v>
      </c>
      <c r="I81" s="2">
        <v>0.5</v>
      </c>
      <c r="J81" s="2">
        <v>0.5</v>
      </c>
      <c r="K81" s="2">
        <v>4.7619047619047397</v>
      </c>
      <c r="L81" s="2">
        <v>28945657</v>
      </c>
      <c r="M81" s="2">
        <v>13271</v>
      </c>
      <c r="N81" s="2">
        <v>13233</v>
      </c>
      <c r="O81" s="2">
        <v>12935</v>
      </c>
      <c r="P81" s="2">
        <v>38</v>
      </c>
      <c r="Q81" s="2">
        <v>1.3128048881391799E-3</v>
      </c>
      <c r="R81" s="2">
        <v>2.5976034016234899</v>
      </c>
      <c r="S81" s="2">
        <v>0.259760340162348</v>
      </c>
      <c r="T81" s="2">
        <v>-21.588813767670601</v>
      </c>
      <c r="U81" s="2">
        <v>-15.838243119660699</v>
      </c>
      <c r="V81" s="2">
        <v>0</v>
      </c>
      <c r="W81" s="2">
        <v>0</v>
      </c>
      <c r="X81" s="2"/>
      <c r="Y81" s="2"/>
      <c r="Z81" s="2"/>
      <c r="AA81" s="2"/>
      <c r="AB81" s="2">
        <v>20210119</v>
      </c>
      <c r="AC81" s="2"/>
      <c r="AD81" s="2">
        <v>51.11</v>
      </c>
      <c r="AE81" s="2"/>
      <c r="AF81" s="2">
        <v>50</v>
      </c>
      <c r="AG81" s="2"/>
      <c r="AH81" s="2">
        <v>51.28</v>
      </c>
      <c r="AI81" s="2"/>
      <c r="AJ81" s="2"/>
      <c r="AK81" s="2">
        <v>4.4446153846153802</v>
      </c>
      <c r="AL81" s="2">
        <v>5</v>
      </c>
      <c r="AM81" s="2">
        <v>0</v>
      </c>
      <c r="AN81" s="2">
        <v>4.8</v>
      </c>
      <c r="AO81" s="2"/>
      <c r="AP81" s="2" t="s">
        <v>841</v>
      </c>
      <c r="AQ81" s="2" t="s">
        <v>423</v>
      </c>
      <c r="AR81" s="2" t="s">
        <v>660</v>
      </c>
      <c r="AS81" s="2" t="s">
        <v>602</v>
      </c>
      <c r="AT81" s="2" t="s">
        <v>646</v>
      </c>
      <c r="AU81" s="2" t="s">
        <v>602</v>
      </c>
      <c r="AV81" s="2" t="s">
        <v>640</v>
      </c>
      <c r="AW81" s="2" t="s">
        <v>602</v>
      </c>
      <c r="AX81" s="2" t="s">
        <v>620</v>
      </c>
      <c r="AY81" s="2" t="s">
        <v>602</v>
      </c>
      <c r="AZ81" s="2" t="s">
        <v>633</v>
      </c>
      <c r="BA81" s="2" t="s">
        <v>602</v>
      </c>
      <c r="BB81" s="2" t="s">
        <v>621</v>
      </c>
      <c r="BC81" s="2" t="s">
        <v>602</v>
      </c>
      <c r="BD81" s="2" t="s">
        <v>925</v>
      </c>
      <c r="BE81" s="2" t="s">
        <v>416</v>
      </c>
      <c r="BF81" t="s">
        <v>607</v>
      </c>
      <c r="BG81" t="s">
        <v>419</v>
      </c>
      <c r="BH81" t="s">
        <v>728</v>
      </c>
      <c r="BI81" t="s">
        <v>423</v>
      </c>
      <c r="BJ81" t="s">
        <v>701</v>
      </c>
      <c r="BK81" t="s">
        <v>416</v>
      </c>
      <c r="BL81" t="s">
        <v>607</v>
      </c>
      <c r="BM81" t="s">
        <v>419</v>
      </c>
      <c r="BN81" t="s">
        <v>926</v>
      </c>
      <c r="BO81" t="s">
        <v>423</v>
      </c>
      <c r="BP81" t="s">
        <v>626</v>
      </c>
      <c r="BQ81" t="s">
        <v>423</v>
      </c>
      <c r="BR81" t="s">
        <v>682</v>
      </c>
      <c r="BS81" t="s">
        <v>602</v>
      </c>
      <c r="BT81" t="s">
        <v>628</v>
      </c>
      <c r="BU81" t="s">
        <v>602</v>
      </c>
      <c r="BV81">
        <v>2.4</v>
      </c>
      <c r="BW81" t="s">
        <v>602</v>
      </c>
      <c r="BX81">
        <v>0</v>
      </c>
      <c r="BY81" t="s">
        <v>423</v>
      </c>
      <c r="BZ81">
        <v>1.9</v>
      </c>
      <c r="CA81" t="s">
        <v>423</v>
      </c>
      <c r="CB81" t="s">
        <v>614</v>
      </c>
      <c r="CC81" t="s">
        <v>423</v>
      </c>
      <c r="CD81" t="s">
        <v>416</v>
      </c>
      <c r="CE81" t="s">
        <v>416</v>
      </c>
      <c r="CF81">
        <v>7</v>
      </c>
      <c r="CG81">
        <v>0</v>
      </c>
    </row>
    <row r="82" spans="1:85" x14ac:dyDescent="0.2">
      <c r="A82" s="2" t="s">
        <v>169</v>
      </c>
      <c r="B82" s="2">
        <v>46.3</v>
      </c>
      <c r="C82" s="2">
        <v>4.74</v>
      </c>
      <c r="D82" s="2">
        <v>0.8</v>
      </c>
      <c r="E82" s="2">
        <v>0.8</v>
      </c>
      <c r="F82" s="2"/>
      <c r="G82" s="2"/>
      <c r="H82" s="2">
        <v>0.5</v>
      </c>
      <c r="I82" s="2">
        <v>0.4</v>
      </c>
      <c r="J82" s="2">
        <v>0.6</v>
      </c>
      <c r="K82" s="2">
        <v>7.1428571428571104</v>
      </c>
      <c r="L82" s="2">
        <v>306694</v>
      </c>
      <c r="M82" s="2">
        <v>29</v>
      </c>
      <c r="N82" s="2">
        <v>29</v>
      </c>
      <c r="O82" s="2">
        <v>29</v>
      </c>
      <c r="P82" s="2">
        <v>0</v>
      </c>
      <c r="Q82" s="2">
        <v>0</v>
      </c>
      <c r="R82" s="2">
        <v>0</v>
      </c>
      <c r="S82" s="2">
        <v>0</v>
      </c>
      <c r="T82" s="2">
        <v>-100</v>
      </c>
      <c r="U82" s="2">
        <v>17.476742413291099</v>
      </c>
      <c r="V82" s="2">
        <v>0</v>
      </c>
      <c r="W82" s="2">
        <v>1.1651161608860701</v>
      </c>
      <c r="X82" s="2"/>
      <c r="Y82" s="2"/>
      <c r="Z82" s="2"/>
      <c r="AA82" s="2"/>
      <c r="AB82" s="2">
        <v>20210119</v>
      </c>
      <c r="AC82" s="2"/>
      <c r="AD82" s="2">
        <v>57.67</v>
      </c>
      <c r="AE82" s="2"/>
      <c r="AF82" s="2">
        <v>87.5</v>
      </c>
      <c r="AG82" s="2"/>
      <c r="AH82" s="2">
        <v>53.08</v>
      </c>
      <c r="AI82" s="2"/>
      <c r="AJ82" s="2"/>
      <c r="AK82" s="2">
        <v>3.4353846153846099</v>
      </c>
      <c r="AL82" s="2">
        <v>1.25</v>
      </c>
      <c r="AM82" s="2">
        <v>0</v>
      </c>
      <c r="AN82" s="2">
        <v>2.6</v>
      </c>
      <c r="AO82" s="2"/>
      <c r="AP82" s="2" t="s">
        <v>927</v>
      </c>
      <c r="AQ82" s="2" t="s">
        <v>602</v>
      </c>
      <c r="AR82" s="2" t="s">
        <v>794</v>
      </c>
      <c r="AS82" s="2" t="s">
        <v>602</v>
      </c>
      <c r="AT82" s="2" t="s">
        <v>646</v>
      </c>
      <c r="AU82" s="2" t="s">
        <v>602</v>
      </c>
      <c r="AV82" s="2" t="s">
        <v>603</v>
      </c>
      <c r="AW82" s="2" t="s">
        <v>416</v>
      </c>
      <c r="AX82" s="2" t="s">
        <v>603</v>
      </c>
      <c r="AY82" s="2" t="s">
        <v>416</v>
      </c>
      <c r="AZ82" s="2" t="s">
        <v>666</v>
      </c>
      <c r="BA82" s="2" t="s">
        <v>423</v>
      </c>
      <c r="BB82" s="2" t="s">
        <v>641</v>
      </c>
      <c r="BC82" s="2" t="s">
        <v>423</v>
      </c>
      <c r="BD82" s="2" t="s">
        <v>928</v>
      </c>
      <c r="BE82" s="2" t="s">
        <v>416</v>
      </c>
      <c r="BF82" t="s">
        <v>929</v>
      </c>
      <c r="BG82" t="s">
        <v>602</v>
      </c>
      <c r="BH82" t="s">
        <v>737</v>
      </c>
      <c r="BI82" t="s">
        <v>423</v>
      </c>
      <c r="BJ82" t="s">
        <v>624</v>
      </c>
      <c r="BK82" t="s">
        <v>423</v>
      </c>
      <c r="BL82" t="s">
        <v>607</v>
      </c>
      <c r="BM82" t="s">
        <v>419</v>
      </c>
      <c r="BN82" t="s">
        <v>607</v>
      </c>
      <c r="BO82" t="s">
        <v>419</v>
      </c>
      <c r="BP82" t="s">
        <v>626</v>
      </c>
      <c r="BQ82" t="s">
        <v>423</v>
      </c>
      <c r="BR82" t="s">
        <v>613</v>
      </c>
      <c r="BS82" t="s">
        <v>423</v>
      </c>
      <c r="BT82" t="s">
        <v>637</v>
      </c>
      <c r="BU82" t="s">
        <v>423</v>
      </c>
      <c r="BV82">
        <v>0.1</v>
      </c>
      <c r="BW82" t="s">
        <v>423</v>
      </c>
      <c r="BX82">
        <v>0</v>
      </c>
      <c r="BY82" t="s">
        <v>423</v>
      </c>
      <c r="BZ82">
        <v>0</v>
      </c>
      <c r="CA82" t="s">
        <v>423</v>
      </c>
      <c r="CB82" t="s">
        <v>607</v>
      </c>
      <c r="CC82" t="s">
        <v>419</v>
      </c>
      <c r="CD82" t="s">
        <v>629</v>
      </c>
      <c r="CE82" t="s">
        <v>419</v>
      </c>
      <c r="CF82">
        <v>1.5</v>
      </c>
      <c r="CG82">
        <v>0</v>
      </c>
    </row>
    <row r="83" spans="1:85" x14ac:dyDescent="0.2">
      <c r="A83" s="2" t="s">
        <v>171</v>
      </c>
      <c r="B83" s="2">
        <v>47.3</v>
      </c>
      <c r="C83" s="2">
        <v>4.54</v>
      </c>
      <c r="D83" s="2">
        <v>0</v>
      </c>
      <c r="E83" s="2">
        <v>0.5</v>
      </c>
      <c r="F83" s="2"/>
      <c r="G83" s="2"/>
      <c r="H83" s="2">
        <v>1</v>
      </c>
      <c r="I83" s="2">
        <v>0.5</v>
      </c>
      <c r="J83" s="2">
        <v>0.5</v>
      </c>
      <c r="K83" s="2">
        <v>4.7619047619047397</v>
      </c>
      <c r="L83" s="2">
        <v>7233701</v>
      </c>
      <c r="M83" s="2">
        <v>7810</v>
      </c>
      <c r="N83" s="2">
        <v>7348</v>
      </c>
      <c r="O83" s="2">
        <v>3959</v>
      </c>
      <c r="P83" s="2">
        <v>462</v>
      </c>
      <c r="Q83" s="2">
        <v>6.3867721378033204E-2</v>
      </c>
      <c r="R83" s="2">
        <v>97.272038393533705</v>
      </c>
      <c r="S83" s="2">
        <v>9.7272038393533702</v>
      </c>
      <c r="T83" s="2">
        <v>64.955199717894502</v>
      </c>
      <c r="U83" s="2">
        <v>51.353631757445001</v>
      </c>
      <c r="V83" s="2">
        <v>4.3303466478596304</v>
      </c>
      <c r="W83" s="2">
        <v>3.4235754504963301</v>
      </c>
      <c r="X83" s="2"/>
      <c r="Y83" s="2"/>
      <c r="Z83" s="2"/>
      <c r="AA83" s="2"/>
      <c r="AB83" s="2">
        <v>20210119</v>
      </c>
      <c r="AC83" s="2"/>
      <c r="AD83" s="2">
        <v>86.78</v>
      </c>
      <c r="AE83" s="2"/>
      <c r="AF83" s="2">
        <v>100</v>
      </c>
      <c r="AG83" s="2"/>
      <c r="AH83" s="2">
        <v>84.74</v>
      </c>
      <c r="AI83" s="2"/>
      <c r="AJ83" s="2"/>
      <c r="AK83" s="2">
        <v>0</v>
      </c>
      <c r="AL83" s="2">
        <v>0</v>
      </c>
      <c r="AM83" s="2">
        <v>0</v>
      </c>
      <c r="AN83" s="2">
        <v>2.7</v>
      </c>
      <c r="AO83" s="2"/>
      <c r="AP83" s="2" t="s">
        <v>930</v>
      </c>
      <c r="AQ83" s="2" t="s">
        <v>416</v>
      </c>
      <c r="AR83" s="2" t="s">
        <v>931</v>
      </c>
      <c r="AS83" s="2" t="s">
        <v>602</v>
      </c>
      <c r="AT83" s="2" t="s">
        <v>646</v>
      </c>
      <c r="AU83" s="2" t="s">
        <v>602</v>
      </c>
      <c r="AV83" s="2" t="s">
        <v>619</v>
      </c>
      <c r="AW83" s="2" t="s">
        <v>423</v>
      </c>
      <c r="AX83" s="2" t="s">
        <v>632</v>
      </c>
      <c r="AY83" s="2" t="s">
        <v>602</v>
      </c>
      <c r="AZ83" s="2" t="s">
        <v>666</v>
      </c>
      <c r="BA83" s="2" t="s">
        <v>423</v>
      </c>
      <c r="BB83" s="2" t="s">
        <v>641</v>
      </c>
      <c r="BC83" s="2" t="s">
        <v>423</v>
      </c>
      <c r="BD83" s="2" t="s">
        <v>932</v>
      </c>
      <c r="BE83" s="2" t="s">
        <v>416</v>
      </c>
      <c r="BF83" t="s">
        <v>933</v>
      </c>
      <c r="BG83" t="s">
        <v>602</v>
      </c>
      <c r="BH83" t="s">
        <v>934</v>
      </c>
      <c r="BI83" t="s">
        <v>602</v>
      </c>
      <c r="BJ83" t="s">
        <v>658</v>
      </c>
      <c r="BK83" t="s">
        <v>602</v>
      </c>
      <c r="BL83" t="s">
        <v>607</v>
      </c>
      <c r="BM83" t="s">
        <v>419</v>
      </c>
      <c r="BN83" t="s">
        <v>654</v>
      </c>
      <c r="BO83" t="s">
        <v>423</v>
      </c>
      <c r="BP83" t="s">
        <v>626</v>
      </c>
      <c r="BQ83" t="s">
        <v>423</v>
      </c>
      <c r="BR83" t="s">
        <v>627</v>
      </c>
      <c r="BS83" t="s">
        <v>602</v>
      </c>
      <c r="BT83" t="s">
        <v>637</v>
      </c>
      <c r="BU83" t="s">
        <v>423</v>
      </c>
      <c r="BV83">
        <v>2.2999999999999998</v>
      </c>
      <c r="BW83" t="s">
        <v>602</v>
      </c>
      <c r="BX83">
        <v>0</v>
      </c>
      <c r="BY83" t="s">
        <v>423</v>
      </c>
      <c r="BZ83">
        <v>4</v>
      </c>
      <c r="CA83" t="s">
        <v>602</v>
      </c>
      <c r="CB83" t="s">
        <v>607</v>
      </c>
      <c r="CC83" t="s">
        <v>419</v>
      </c>
      <c r="CD83" t="s">
        <v>629</v>
      </c>
      <c r="CE83" t="s">
        <v>419</v>
      </c>
      <c r="CF83">
        <v>1.75</v>
      </c>
      <c r="CG83">
        <v>0</v>
      </c>
    </row>
    <row r="84" spans="1:85" x14ac:dyDescent="0.2">
      <c r="A84" s="2" t="s">
        <v>173</v>
      </c>
      <c r="B84" s="2">
        <v>56.2</v>
      </c>
      <c r="C84" s="2">
        <v>2.76</v>
      </c>
      <c r="D84" s="2">
        <v>0</v>
      </c>
      <c r="E84" s="2">
        <v>0.7</v>
      </c>
      <c r="F84" s="2"/>
      <c r="G84" s="2"/>
      <c r="H84" s="2">
        <v>0.8</v>
      </c>
      <c r="I84" s="2">
        <v>0.4</v>
      </c>
      <c r="J84" s="2">
        <v>0.5</v>
      </c>
      <c r="K84" s="2">
        <v>4.7619047619047397</v>
      </c>
      <c r="L84" s="2">
        <v>58126212</v>
      </c>
      <c r="M84" s="2">
        <v>108527</v>
      </c>
      <c r="N84" s="2">
        <v>105669</v>
      </c>
      <c r="O84" s="2">
        <v>81800</v>
      </c>
      <c r="P84" s="2">
        <v>2858</v>
      </c>
      <c r="Q84" s="2">
        <v>4.9168867222932101E-2</v>
      </c>
      <c r="R84" s="2">
        <v>32.673594132029301</v>
      </c>
      <c r="S84" s="2">
        <v>3.26735941320293</v>
      </c>
      <c r="T84" s="2">
        <v>5.1750706807095703</v>
      </c>
      <c r="U84" s="2">
        <v>14.044268240073199</v>
      </c>
      <c r="V84" s="2">
        <v>0.34500471204730598</v>
      </c>
      <c r="W84" s="2">
        <v>0.93628454933821104</v>
      </c>
      <c r="X84" s="2"/>
      <c r="Y84" s="2"/>
      <c r="Z84" s="2"/>
      <c r="AA84" s="2"/>
      <c r="AB84" s="2">
        <v>20210119</v>
      </c>
      <c r="AC84" s="2"/>
      <c r="AD84" s="2">
        <v>77.33</v>
      </c>
      <c r="AE84" s="2"/>
      <c r="AF84" s="2">
        <v>75</v>
      </c>
      <c r="AG84" s="2"/>
      <c r="AH84" s="2">
        <v>77.69</v>
      </c>
      <c r="AI84" s="2"/>
      <c r="AJ84" s="2"/>
      <c r="AK84" s="2">
        <v>0.410769230769231</v>
      </c>
      <c r="AL84" s="2">
        <v>2.5</v>
      </c>
      <c r="AM84" s="2">
        <v>0</v>
      </c>
      <c r="AN84" s="2">
        <v>3.2</v>
      </c>
      <c r="AO84" s="2"/>
      <c r="AP84" s="2" t="s">
        <v>935</v>
      </c>
      <c r="AQ84" s="2" t="s">
        <v>416</v>
      </c>
      <c r="AR84" s="2" t="s">
        <v>671</v>
      </c>
      <c r="AS84" s="2" t="s">
        <v>602</v>
      </c>
      <c r="AT84" s="2" t="s">
        <v>646</v>
      </c>
      <c r="AU84" s="2" t="s">
        <v>602</v>
      </c>
      <c r="AV84" s="2" t="s">
        <v>619</v>
      </c>
      <c r="AW84" s="2" t="s">
        <v>423</v>
      </c>
      <c r="AX84" s="2" t="s">
        <v>632</v>
      </c>
      <c r="AY84" s="2" t="s">
        <v>602</v>
      </c>
      <c r="AZ84" s="2" t="s">
        <v>633</v>
      </c>
      <c r="BA84" s="2" t="s">
        <v>602</v>
      </c>
      <c r="BB84" s="2" t="s">
        <v>641</v>
      </c>
      <c r="BC84" s="2" t="s">
        <v>423</v>
      </c>
      <c r="BD84" s="2" t="s">
        <v>936</v>
      </c>
      <c r="BE84" s="2" t="s">
        <v>416</v>
      </c>
      <c r="BF84" t="s">
        <v>648</v>
      </c>
      <c r="BG84" t="s">
        <v>602</v>
      </c>
      <c r="BH84" t="s">
        <v>745</v>
      </c>
      <c r="BI84" t="s">
        <v>423</v>
      </c>
      <c r="BJ84" t="s">
        <v>658</v>
      </c>
      <c r="BK84" t="s">
        <v>602</v>
      </c>
      <c r="BL84" t="s">
        <v>607</v>
      </c>
      <c r="BM84" t="s">
        <v>419</v>
      </c>
      <c r="BN84" t="s">
        <v>607</v>
      </c>
      <c r="BO84" t="s">
        <v>419</v>
      </c>
      <c r="BP84" t="s">
        <v>626</v>
      </c>
      <c r="BQ84" t="s">
        <v>423</v>
      </c>
      <c r="BR84" t="s">
        <v>627</v>
      </c>
      <c r="BS84" t="s">
        <v>602</v>
      </c>
      <c r="BT84" t="s">
        <v>628</v>
      </c>
      <c r="BU84" t="s">
        <v>602</v>
      </c>
      <c r="BV84">
        <v>2</v>
      </c>
      <c r="BW84" t="s">
        <v>423</v>
      </c>
      <c r="BX84">
        <v>0</v>
      </c>
      <c r="BY84" t="s">
        <v>423</v>
      </c>
      <c r="BZ84">
        <v>1.8</v>
      </c>
      <c r="CA84" t="s">
        <v>423</v>
      </c>
      <c r="CB84" t="s">
        <v>607</v>
      </c>
      <c r="CC84" t="s">
        <v>419</v>
      </c>
      <c r="CD84" t="s">
        <v>629</v>
      </c>
      <c r="CE84" t="s">
        <v>419</v>
      </c>
      <c r="CF84">
        <v>3</v>
      </c>
      <c r="CG84">
        <v>0</v>
      </c>
    </row>
    <row r="85" spans="1:85" x14ac:dyDescent="0.2">
      <c r="A85" s="2" t="s">
        <v>175</v>
      </c>
      <c r="B85" s="2">
        <v>29</v>
      </c>
      <c r="C85" s="2">
        <v>8.1999999999999993</v>
      </c>
      <c r="D85" s="2">
        <v>0.9</v>
      </c>
      <c r="E85" s="2">
        <v>0.5</v>
      </c>
      <c r="F85" s="2"/>
      <c r="G85" s="2"/>
      <c r="H85" s="2">
        <v>0.2</v>
      </c>
      <c r="I85" s="2">
        <v>0.7</v>
      </c>
      <c r="J85" s="2">
        <v>0.6</v>
      </c>
      <c r="K85" s="2">
        <v>7.1428571428571104</v>
      </c>
      <c r="L85" s="2">
        <v>2825928</v>
      </c>
      <c r="M85" s="2">
        <v>416</v>
      </c>
      <c r="N85" s="2">
        <v>403</v>
      </c>
      <c r="O85" s="2">
        <v>323</v>
      </c>
      <c r="P85" s="2">
        <v>13</v>
      </c>
      <c r="Q85" s="2">
        <v>4.6002587468612103E-3</v>
      </c>
      <c r="R85" s="2">
        <v>28.792569659442702</v>
      </c>
      <c r="S85" s="2">
        <v>2.8792569659442702</v>
      </c>
      <c r="T85" s="2">
        <v>30.424432444986401</v>
      </c>
      <c r="U85" s="2">
        <v>19.674803225410201</v>
      </c>
      <c r="V85" s="2">
        <v>2.02829549633242</v>
      </c>
      <c r="W85" s="2">
        <v>1.3116535483606799</v>
      </c>
      <c r="X85" s="2"/>
      <c r="Y85" s="2"/>
      <c r="Z85" s="2"/>
      <c r="AA85" s="2"/>
      <c r="AB85" s="2">
        <v>20210119</v>
      </c>
      <c r="AC85" s="2"/>
      <c r="AD85" s="2">
        <v>65.56</v>
      </c>
      <c r="AE85" s="2"/>
      <c r="AF85" s="2">
        <v>50</v>
      </c>
      <c r="AG85" s="2"/>
      <c r="AH85" s="2">
        <v>67.95</v>
      </c>
      <c r="AI85" s="2"/>
      <c r="AJ85" s="2"/>
      <c r="AK85" s="2">
        <v>2.2215384615384601</v>
      </c>
      <c r="AL85" s="2">
        <v>5</v>
      </c>
      <c r="AM85" s="2">
        <v>0</v>
      </c>
      <c r="AN85" s="2">
        <v>4.0999999999999996</v>
      </c>
      <c r="AO85" s="2"/>
      <c r="AP85" s="2" t="s">
        <v>937</v>
      </c>
      <c r="AQ85" s="2" t="s">
        <v>602</v>
      </c>
      <c r="AR85" s="2" t="s">
        <v>938</v>
      </c>
      <c r="AS85" s="2" t="s">
        <v>602</v>
      </c>
      <c r="AT85" s="2" t="s">
        <v>646</v>
      </c>
      <c r="AU85" s="2" t="s">
        <v>602</v>
      </c>
      <c r="AV85" s="2" t="s">
        <v>619</v>
      </c>
      <c r="AW85" s="2" t="s">
        <v>423</v>
      </c>
      <c r="AX85" s="2" t="s">
        <v>632</v>
      </c>
      <c r="AY85" s="2" t="s">
        <v>602</v>
      </c>
      <c r="AZ85" s="2" t="s">
        <v>633</v>
      </c>
      <c r="BA85" s="2" t="s">
        <v>602</v>
      </c>
      <c r="BB85" s="2" t="s">
        <v>621</v>
      </c>
      <c r="BC85" s="2" t="s">
        <v>602</v>
      </c>
      <c r="BD85" s="2" t="s">
        <v>939</v>
      </c>
      <c r="BE85" s="2" t="s">
        <v>416</v>
      </c>
      <c r="BF85" t="s">
        <v>607</v>
      </c>
      <c r="BG85" t="s">
        <v>419</v>
      </c>
      <c r="BH85" t="s">
        <v>723</v>
      </c>
      <c r="BI85" t="s">
        <v>416</v>
      </c>
      <c r="BJ85" t="s">
        <v>658</v>
      </c>
      <c r="BK85" t="s">
        <v>602</v>
      </c>
      <c r="BL85" t="s">
        <v>607</v>
      </c>
      <c r="BM85" t="s">
        <v>419</v>
      </c>
      <c r="BN85" t="s">
        <v>879</v>
      </c>
      <c r="BO85" t="s">
        <v>416</v>
      </c>
      <c r="BP85" t="s">
        <v>626</v>
      </c>
      <c r="BQ85" t="s">
        <v>423</v>
      </c>
      <c r="BR85" t="s">
        <v>627</v>
      </c>
      <c r="BS85" t="s">
        <v>602</v>
      </c>
      <c r="BT85" t="s">
        <v>637</v>
      </c>
      <c r="BU85" t="s">
        <v>423</v>
      </c>
      <c r="BV85">
        <v>0</v>
      </c>
      <c r="BW85" t="s">
        <v>423</v>
      </c>
      <c r="BX85">
        <v>0.1</v>
      </c>
      <c r="BY85" t="s">
        <v>423</v>
      </c>
      <c r="BZ85">
        <v>1.4</v>
      </c>
      <c r="CA85" t="s">
        <v>423</v>
      </c>
      <c r="CB85" t="s">
        <v>607</v>
      </c>
      <c r="CC85" t="s">
        <v>419</v>
      </c>
      <c r="CD85" t="s">
        <v>629</v>
      </c>
      <c r="CE85" t="s">
        <v>419</v>
      </c>
      <c r="CF85">
        <v>5.25</v>
      </c>
      <c r="CG85">
        <v>0</v>
      </c>
    </row>
    <row r="86" spans="1:85" x14ac:dyDescent="0.2">
      <c r="A86" s="2" t="s">
        <v>177</v>
      </c>
      <c r="B86" s="2">
        <v>42.1</v>
      </c>
      <c r="C86" s="2">
        <v>5.58</v>
      </c>
      <c r="D86" s="2">
        <v>0.9</v>
      </c>
      <c r="E86" s="2">
        <v>0.7</v>
      </c>
      <c r="F86" s="2"/>
      <c r="G86" s="2"/>
      <c r="H86" s="2">
        <v>1</v>
      </c>
      <c r="I86" s="2">
        <v>0.7</v>
      </c>
      <c r="J86" s="2">
        <v>0.8</v>
      </c>
      <c r="K86" s="2">
        <v>10</v>
      </c>
      <c r="L86" s="2">
        <v>6342948</v>
      </c>
      <c r="M86" s="2">
        <v>4711</v>
      </c>
      <c r="N86" s="2">
        <v>4653</v>
      </c>
      <c r="O86" s="2">
        <v>4137</v>
      </c>
      <c r="P86" s="2">
        <v>58</v>
      </c>
      <c r="Q86" s="2">
        <v>9.1440131623339808E-3</v>
      </c>
      <c r="R86" s="2">
        <v>13.8747884940778</v>
      </c>
      <c r="S86" s="2">
        <v>1.3874788494077801</v>
      </c>
      <c r="T86" s="2">
        <v>-23.588924387646401</v>
      </c>
      <c r="U86" s="2">
        <v>-28.014386672194501</v>
      </c>
      <c r="V86" s="2">
        <v>0</v>
      </c>
      <c r="W86" s="2">
        <v>0</v>
      </c>
      <c r="X86" s="2"/>
      <c r="Y86" s="2"/>
      <c r="Z86" s="2"/>
      <c r="AA86" s="2"/>
      <c r="AB86" s="2">
        <v>20210119</v>
      </c>
      <c r="AC86" s="2"/>
      <c r="AD86" s="2">
        <v>74</v>
      </c>
      <c r="AE86" s="2"/>
      <c r="AF86" s="2">
        <v>37.5</v>
      </c>
      <c r="AG86" s="2"/>
      <c r="AH86" s="2">
        <v>79.62</v>
      </c>
      <c r="AI86" s="2"/>
      <c r="AJ86" s="2"/>
      <c r="AK86" s="2">
        <v>0.92307692307692302</v>
      </c>
      <c r="AL86" s="2">
        <v>6.25</v>
      </c>
      <c r="AM86" s="2">
        <v>0</v>
      </c>
      <c r="AN86" s="2">
        <v>4.3</v>
      </c>
      <c r="AO86" s="2"/>
      <c r="AP86" s="2" t="s">
        <v>940</v>
      </c>
      <c r="AQ86" s="2" t="s">
        <v>416</v>
      </c>
      <c r="AR86" s="2" t="s">
        <v>921</v>
      </c>
      <c r="AS86" s="2" t="s">
        <v>423</v>
      </c>
      <c r="AT86" s="2" t="s">
        <v>646</v>
      </c>
      <c r="AU86" s="2" t="s">
        <v>602</v>
      </c>
      <c r="AV86" s="2" t="s">
        <v>619</v>
      </c>
      <c r="AW86" s="2" t="s">
        <v>423</v>
      </c>
      <c r="AX86" s="2" t="s">
        <v>632</v>
      </c>
      <c r="AY86" s="2" t="s">
        <v>602</v>
      </c>
      <c r="AZ86" s="2" t="s">
        <v>633</v>
      </c>
      <c r="BA86" s="2" t="s">
        <v>602</v>
      </c>
      <c r="BB86" s="2" t="s">
        <v>621</v>
      </c>
      <c r="BC86" s="2" t="s">
        <v>602</v>
      </c>
      <c r="BD86" s="2" t="s">
        <v>606</v>
      </c>
      <c r="BE86" s="2" t="s">
        <v>416</v>
      </c>
      <c r="BF86" t="s">
        <v>607</v>
      </c>
      <c r="BG86" t="s">
        <v>419</v>
      </c>
      <c r="BH86" t="s">
        <v>941</v>
      </c>
      <c r="BI86" t="s">
        <v>602</v>
      </c>
      <c r="BJ86" t="s">
        <v>658</v>
      </c>
      <c r="BK86" t="s">
        <v>602</v>
      </c>
      <c r="BL86" t="s">
        <v>607</v>
      </c>
      <c r="BM86" t="s">
        <v>419</v>
      </c>
      <c r="BN86" t="s">
        <v>607</v>
      </c>
      <c r="BO86" t="s">
        <v>419</v>
      </c>
      <c r="BP86" t="s">
        <v>626</v>
      </c>
      <c r="BQ86" t="s">
        <v>423</v>
      </c>
      <c r="BR86" t="s">
        <v>627</v>
      </c>
      <c r="BS86" t="s">
        <v>602</v>
      </c>
      <c r="BT86" t="s">
        <v>637</v>
      </c>
      <c r="BU86" t="s">
        <v>423</v>
      </c>
      <c r="BV86">
        <v>0</v>
      </c>
      <c r="BW86" t="s">
        <v>423</v>
      </c>
      <c r="BX86">
        <v>0</v>
      </c>
      <c r="BY86" t="s">
        <v>423</v>
      </c>
      <c r="BZ86">
        <v>6</v>
      </c>
      <c r="CA86" t="s">
        <v>602</v>
      </c>
      <c r="CB86" t="s">
        <v>607</v>
      </c>
      <c r="CC86" t="s">
        <v>419</v>
      </c>
      <c r="CD86" t="s">
        <v>416</v>
      </c>
      <c r="CE86" t="s">
        <v>416</v>
      </c>
      <c r="CF86">
        <v>5.75</v>
      </c>
      <c r="CG86">
        <v>0</v>
      </c>
    </row>
    <row r="87" spans="1:85" x14ac:dyDescent="0.2">
      <c r="A87" s="2" t="s">
        <v>179</v>
      </c>
      <c r="B87" s="2">
        <v>59.8</v>
      </c>
      <c r="C87" s="2">
        <v>2.04</v>
      </c>
      <c r="D87" s="2">
        <v>0</v>
      </c>
      <c r="E87" s="2">
        <v>0.6</v>
      </c>
      <c r="F87" s="2"/>
      <c r="G87" s="2"/>
      <c r="H87" s="2">
        <v>0.8</v>
      </c>
      <c r="I87" s="2">
        <v>0.4</v>
      </c>
      <c r="J87" s="2">
        <v>0.4</v>
      </c>
      <c r="K87" s="2">
        <v>2.3809523809523698</v>
      </c>
      <c r="L87" s="2">
        <v>127078679</v>
      </c>
      <c r="M87" s="2">
        <v>12158</v>
      </c>
      <c r="N87" s="2">
        <v>10545</v>
      </c>
      <c r="O87" s="2">
        <v>4261</v>
      </c>
      <c r="P87" s="2">
        <v>1613</v>
      </c>
      <c r="Q87" s="2">
        <v>1.2692923885367101E-2</v>
      </c>
      <c r="R87" s="2">
        <v>185.33208167096899</v>
      </c>
      <c r="S87" s="2">
        <v>10</v>
      </c>
      <c r="T87" s="2">
        <v>31.645927601809898</v>
      </c>
      <c r="U87" s="2">
        <v>80.583618189154393</v>
      </c>
      <c r="V87" s="2">
        <v>2.1097285067873299</v>
      </c>
      <c r="W87" s="2">
        <v>5.3722412126102999</v>
      </c>
      <c r="X87" s="2"/>
      <c r="Y87" s="2"/>
      <c r="Z87" s="2"/>
      <c r="AA87" s="2"/>
      <c r="AB87" s="2">
        <v>20210119</v>
      </c>
      <c r="AC87" s="2"/>
      <c r="AD87" s="2">
        <v>53.61</v>
      </c>
      <c r="AE87" s="2"/>
      <c r="AF87" s="2">
        <v>50</v>
      </c>
      <c r="AG87" s="2"/>
      <c r="AH87" s="2">
        <v>54.17</v>
      </c>
      <c r="AI87" s="2"/>
      <c r="AJ87" s="2"/>
      <c r="AK87" s="2">
        <v>4.0599999999999996</v>
      </c>
      <c r="AL87" s="2">
        <v>5</v>
      </c>
      <c r="AM87" s="2">
        <v>0</v>
      </c>
      <c r="AN87" s="2">
        <v>2.2999999999999998</v>
      </c>
      <c r="AO87" s="2"/>
      <c r="AP87" s="2" t="s">
        <v>942</v>
      </c>
      <c r="AQ87" s="2" t="s">
        <v>602</v>
      </c>
      <c r="AR87" s="2" t="s">
        <v>660</v>
      </c>
      <c r="AS87" s="2" t="s">
        <v>602</v>
      </c>
      <c r="AT87" s="2" t="s">
        <v>672</v>
      </c>
      <c r="AU87" s="2" t="s">
        <v>423</v>
      </c>
      <c r="AV87" s="2" t="s">
        <v>640</v>
      </c>
      <c r="AW87" s="2" t="s">
        <v>602</v>
      </c>
      <c r="AX87" s="2" t="s">
        <v>632</v>
      </c>
      <c r="AY87" s="2" t="s">
        <v>602</v>
      </c>
      <c r="AZ87" s="2" t="s">
        <v>633</v>
      </c>
      <c r="BA87" s="2" t="s">
        <v>602</v>
      </c>
      <c r="BB87" s="2" t="s">
        <v>621</v>
      </c>
      <c r="BC87" s="2" t="s">
        <v>602</v>
      </c>
      <c r="BD87" s="2" t="s">
        <v>765</v>
      </c>
      <c r="BE87" s="2" t="s">
        <v>416</v>
      </c>
      <c r="BF87" t="s">
        <v>820</v>
      </c>
      <c r="BG87" t="s">
        <v>423</v>
      </c>
      <c r="BH87" t="s">
        <v>943</v>
      </c>
      <c r="BI87" t="s">
        <v>602</v>
      </c>
      <c r="BJ87" t="s">
        <v>624</v>
      </c>
      <c r="BK87" t="s">
        <v>423</v>
      </c>
      <c r="BL87" t="s">
        <v>607</v>
      </c>
      <c r="BM87" t="s">
        <v>419</v>
      </c>
      <c r="BN87" t="s">
        <v>607</v>
      </c>
      <c r="BO87" t="s">
        <v>419</v>
      </c>
      <c r="BP87" t="s">
        <v>626</v>
      </c>
      <c r="BQ87" t="s">
        <v>423</v>
      </c>
      <c r="BR87" t="s">
        <v>613</v>
      </c>
      <c r="BS87" t="s">
        <v>423</v>
      </c>
      <c r="BT87" t="s">
        <v>637</v>
      </c>
      <c r="BU87" t="s">
        <v>423</v>
      </c>
      <c r="BV87">
        <v>0</v>
      </c>
      <c r="BW87" t="s">
        <v>423</v>
      </c>
      <c r="BX87">
        <v>0.3</v>
      </c>
      <c r="BY87" t="s">
        <v>423</v>
      </c>
      <c r="BZ87">
        <v>0</v>
      </c>
      <c r="CA87" t="s">
        <v>423</v>
      </c>
      <c r="CB87" t="s">
        <v>607</v>
      </c>
      <c r="CC87" t="s">
        <v>419</v>
      </c>
      <c r="CD87" t="s">
        <v>629</v>
      </c>
      <c r="CE87" t="s">
        <v>419</v>
      </c>
      <c r="CF87">
        <v>0.75</v>
      </c>
      <c r="CG87">
        <v>10</v>
      </c>
    </row>
    <row r="88" spans="1:85" x14ac:dyDescent="0.2">
      <c r="A88" s="2" t="s">
        <v>181</v>
      </c>
      <c r="B88" s="2">
        <v>40.700000000000003</v>
      </c>
      <c r="C88" s="2">
        <v>5.86</v>
      </c>
      <c r="D88" s="2">
        <v>0</v>
      </c>
      <c r="E88" s="2">
        <v>0.8</v>
      </c>
      <c r="F88" s="2"/>
      <c r="G88" s="2"/>
      <c r="H88" s="2">
        <v>1</v>
      </c>
      <c r="I88" s="2">
        <v>0.5</v>
      </c>
      <c r="J88" s="2">
        <v>0.6</v>
      </c>
      <c r="K88" s="2">
        <v>7.1428571428571104</v>
      </c>
      <c r="L88" s="2">
        <v>15399437</v>
      </c>
      <c r="M88" s="2">
        <v>3228</v>
      </c>
      <c r="N88" s="2">
        <v>3186</v>
      </c>
      <c r="O88" s="2">
        <v>2887</v>
      </c>
      <c r="P88" s="2">
        <v>42</v>
      </c>
      <c r="Q88" s="2">
        <v>2.72737243575853E-3</v>
      </c>
      <c r="R88" s="2">
        <v>11.811569102875</v>
      </c>
      <c r="S88" s="2">
        <v>1.1811569102874899</v>
      </c>
      <c r="T88" s="2">
        <v>35.760827903411297</v>
      </c>
      <c r="U88" s="2">
        <v>9.8248204108745796</v>
      </c>
      <c r="V88" s="2">
        <v>2.3840551935607501</v>
      </c>
      <c r="W88" s="2">
        <v>0.65498802739163997</v>
      </c>
      <c r="X88" s="2"/>
      <c r="Y88" s="2"/>
      <c r="Z88" s="2"/>
      <c r="AA88" s="2"/>
      <c r="AB88" s="2">
        <v>20210119</v>
      </c>
      <c r="AC88" s="2"/>
      <c r="AD88" s="2">
        <v>48.33</v>
      </c>
      <c r="AE88" s="2"/>
      <c r="AF88" s="2">
        <v>0</v>
      </c>
      <c r="AG88" s="2"/>
      <c r="AH88" s="2">
        <v>55.77</v>
      </c>
      <c r="AI88" s="2"/>
      <c r="AJ88" s="2"/>
      <c r="AK88" s="2">
        <v>4.8723076923076896</v>
      </c>
      <c r="AL88" s="2">
        <v>10</v>
      </c>
      <c r="AM88" s="2">
        <v>0</v>
      </c>
      <c r="AN88" s="2">
        <v>3.1</v>
      </c>
      <c r="AO88" s="2"/>
      <c r="AP88" s="2" t="s">
        <v>944</v>
      </c>
      <c r="AQ88" s="2" t="s">
        <v>602</v>
      </c>
      <c r="AR88" s="2" t="s">
        <v>815</v>
      </c>
      <c r="AS88" s="2" t="s">
        <v>602</v>
      </c>
      <c r="AT88" s="2" t="s">
        <v>646</v>
      </c>
      <c r="AU88" s="2" t="s">
        <v>602</v>
      </c>
      <c r="AV88" s="2" t="s">
        <v>619</v>
      </c>
      <c r="AW88" s="2" t="s">
        <v>423</v>
      </c>
      <c r="AX88" s="2" t="s">
        <v>620</v>
      </c>
      <c r="AY88" s="2" t="s">
        <v>602</v>
      </c>
      <c r="AZ88" s="2" t="s">
        <v>604</v>
      </c>
      <c r="BA88" s="2" t="s">
        <v>416</v>
      </c>
      <c r="BB88" s="2" t="s">
        <v>605</v>
      </c>
      <c r="BC88" s="2" t="s">
        <v>416</v>
      </c>
      <c r="BD88" s="2" t="s">
        <v>870</v>
      </c>
      <c r="BE88" s="2" t="s">
        <v>416</v>
      </c>
      <c r="BF88" t="s">
        <v>854</v>
      </c>
      <c r="BG88" t="s">
        <v>602</v>
      </c>
      <c r="BH88" t="s">
        <v>662</v>
      </c>
      <c r="BI88" t="s">
        <v>416</v>
      </c>
      <c r="BJ88" t="s">
        <v>658</v>
      </c>
      <c r="BK88" t="s">
        <v>602</v>
      </c>
      <c r="BL88" t="s">
        <v>607</v>
      </c>
      <c r="BM88" t="s">
        <v>419</v>
      </c>
      <c r="BN88" t="s">
        <v>692</v>
      </c>
      <c r="BO88" t="s">
        <v>423</v>
      </c>
      <c r="BP88" t="s">
        <v>626</v>
      </c>
      <c r="BQ88" t="s">
        <v>423</v>
      </c>
      <c r="BR88" t="s">
        <v>682</v>
      </c>
      <c r="BS88" t="s">
        <v>602</v>
      </c>
      <c r="BT88" t="s">
        <v>719</v>
      </c>
      <c r="BU88" t="s">
        <v>416</v>
      </c>
      <c r="BV88">
        <v>0</v>
      </c>
      <c r="BW88" t="s">
        <v>423</v>
      </c>
      <c r="BX88">
        <v>0</v>
      </c>
      <c r="BY88" t="s">
        <v>423</v>
      </c>
      <c r="BZ88">
        <v>0</v>
      </c>
      <c r="CA88" t="s">
        <v>423</v>
      </c>
      <c r="CB88" t="s">
        <v>614</v>
      </c>
      <c r="CC88" t="s">
        <v>423</v>
      </c>
      <c r="CD88" t="s">
        <v>629</v>
      </c>
      <c r="CE88" t="s">
        <v>419</v>
      </c>
      <c r="CF88">
        <v>2.75</v>
      </c>
      <c r="CG88">
        <v>0</v>
      </c>
    </row>
    <row r="89" spans="1:85" x14ac:dyDescent="0.2">
      <c r="A89" s="2" t="s">
        <v>183</v>
      </c>
      <c r="B89" s="2">
        <v>47.1</v>
      </c>
      <c r="C89" s="2">
        <v>4.58</v>
      </c>
      <c r="D89" s="2">
        <v>0</v>
      </c>
      <c r="E89" s="2">
        <v>0.7</v>
      </c>
      <c r="F89" s="2"/>
      <c r="G89" s="2"/>
      <c r="H89" s="2">
        <v>0.5</v>
      </c>
      <c r="I89" s="2">
        <v>0.4</v>
      </c>
      <c r="J89" s="2">
        <v>0.4</v>
      </c>
      <c r="K89" s="2">
        <v>2.3809523809523698</v>
      </c>
      <c r="L89" s="2">
        <v>39002772</v>
      </c>
      <c r="M89" s="2">
        <v>1832</v>
      </c>
      <c r="N89" s="2">
        <v>1820</v>
      </c>
      <c r="O89" s="2">
        <v>1728</v>
      </c>
      <c r="P89" s="2">
        <v>12</v>
      </c>
      <c r="Q89" s="2">
        <v>3.0767043942415197E-4</v>
      </c>
      <c r="R89" s="2">
        <v>6.0185185185185004</v>
      </c>
      <c r="S89" s="2">
        <v>0.60185185185184897</v>
      </c>
      <c r="T89" s="2">
        <v>11.277569704536001</v>
      </c>
      <c r="U89" s="2">
        <v>0.64165393996032505</v>
      </c>
      <c r="V89" s="2">
        <v>0.75183798030239901</v>
      </c>
      <c r="W89" s="2">
        <v>4.2776929330688801E-2</v>
      </c>
      <c r="X89" s="2"/>
      <c r="Y89" s="2"/>
      <c r="Z89" s="2"/>
      <c r="AA89" s="2"/>
      <c r="AB89" s="2">
        <v>20210119</v>
      </c>
      <c r="AC89" s="2"/>
      <c r="AD89" s="2">
        <v>55</v>
      </c>
      <c r="AE89" s="2"/>
      <c r="AF89" s="2">
        <v>25</v>
      </c>
      <c r="AG89" s="2"/>
      <c r="AH89" s="2">
        <v>59.62</v>
      </c>
      <c r="AI89" s="2"/>
      <c r="AJ89" s="2"/>
      <c r="AK89" s="2">
        <v>3.8461538461538498</v>
      </c>
      <c r="AL89" s="2">
        <v>7.5</v>
      </c>
      <c r="AM89" s="2">
        <v>0</v>
      </c>
      <c r="AN89" s="2">
        <v>5.6</v>
      </c>
      <c r="AO89" s="2"/>
      <c r="AP89" s="2" t="s">
        <v>945</v>
      </c>
      <c r="AQ89" s="2" t="s">
        <v>423</v>
      </c>
      <c r="AR89" s="2" t="s">
        <v>617</v>
      </c>
      <c r="AS89" s="2" t="s">
        <v>602</v>
      </c>
      <c r="AT89" s="2" t="s">
        <v>601</v>
      </c>
      <c r="AU89" s="2" t="s">
        <v>602</v>
      </c>
      <c r="AV89" s="2" t="s">
        <v>640</v>
      </c>
      <c r="AW89" s="2" t="s">
        <v>602</v>
      </c>
      <c r="AX89" s="2" t="s">
        <v>632</v>
      </c>
      <c r="AY89" s="2" t="s">
        <v>602</v>
      </c>
      <c r="AZ89" s="2" t="s">
        <v>604</v>
      </c>
      <c r="BA89" s="2" t="s">
        <v>416</v>
      </c>
      <c r="BB89" s="2" t="s">
        <v>621</v>
      </c>
      <c r="BC89" s="2" t="s">
        <v>602</v>
      </c>
      <c r="BD89" s="2" t="s">
        <v>657</v>
      </c>
      <c r="BE89" s="2" t="s">
        <v>423</v>
      </c>
      <c r="BF89" t="s">
        <v>607</v>
      </c>
      <c r="BG89" t="s">
        <v>419</v>
      </c>
      <c r="BH89" t="s">
        <v>874</v>
      </c>
      <c r="BI89" t="s">
        <v>416</v>
      </c>
      <c r="BJ89" t="s">
        <v>624</v>
      </c>
      <c r="BK89" t="s">
        <v>423</v>
      </c>
      <c r="BL89" t="s">
        <v>946</v>
      </c>
      <c r="BM89" t="s">
        <v>416</v>
      </c>
      <c r="BN89" t="s">
        <v>625</v>
      </c>
      <c r="BO89" t="s">
        <v>423</v>
      </c>
      <c r="BP89" t="s">
        <v>626</v>
      </c>
      <c r="BQ89" t="s">
        <v>423</v>
      </c>
      <c r="BR89" t="s">
        <v>627</v>
      </c>
      <c r="BS89" t="s">
        <v>602</v>
      </c>
      <c r="BT89" t="s">
        <v>637</v>
      </c>
      <c r="BU89" t="s">
        <v>423</v>
      </c>
      <c r="BV89">
        <v>1.9</v>
      </c>
      <c r="BW89" t="s">
        <v>423</v>
      </c>
      <c r="BX89">
        <v>0</v>
      </c>
      <c r="BY89" t="s">
        <v>423</v>
      </c>
      <c r="BZ89">
        <v>6.1</v>
      </c>
      <c r="CA89" t="s">
        <v>602</v>
      </c>
      <c r="CB89" t="s">
        <v>614</v>
      </c>
      <c r="CC89" t="s">
        <v>423</v>
      </c>
      <c r="CD89" t="s">
        <v>602</v>
      </c>
      <c r="CE89" t="s">
        <v>602</v>
      </c>
      <c r="CF89">
        <v>9</v>
      </c>
      <c r="CG89">
        <v>0</v>
      </c>
    </row>
    <row r="90" spans="1:85" x14ac:dyDescent="0.2">
      <c r="A90" s="2" t="s">
        <v>185</v>
      </c>
      <c r="B90" s="2">
        <v>49.3</v>
      </c>
      <c r="C90" s="2">
        <v>4.1399999999999997</v>
      </c>
      <c r="D90" s="2">
        <v>0</v>
      </c>
      <c r="E90" s="2">
        <v>0.6</v>
      </c>
      <c r="F90" s="2"/>
      <c r="G90" s="2"/>
      <c r="H90" s="2">
        <v>1</v>
      </c>
      <c r="I90" s="2">
        <v>0</v>
      </c>
      <c r="J90" s="2">
        <v>0.4</v>
      </c>
      <c r="K90" s="2">
        <v>2.3809523809523698</v>
      </c>
      <c r="L90" s="2">
        <v>5431747</v>
      </c>
      <c r="M90" s="2">
        <v>1504</v>
      </c>
      <c r="N90" s="2">
        <v>1491</v>
      </c>
      <c r="O90" s="2">
        <v>1384</v>
      </c>
      <c r="P90" s="2">
        <v>13</v>
      </c>
      <c r="Q90" s="2">
        <v>2.3933368030580201E-3</v>
      </c>
      <c r="R90" s="2">
        <v>8.6705202312138603</v>
      </c>
      <c r="S90" s="2">
        <v>0.86705202312138496</v>
      </c>
      <c r="T90" s="2">
        <v>26.074286708420299</v>
      </c>
      <c r="U90" s="2">
        <v>-6.6890299032596801</v>
      </c>
      <c r="V90" s="2">
        <v>1.7382857805613601</v>
      </c>
      <c r="W90" s="2">
        <v>0</v>
      </c>
      <c r="X90" s="2"/>
      <c r="Y90" s="2"/>
      <c r="Z90" s="2"/>
      <c r="AA90" s="2"/>
      <c r="AB90" s="2">
        <v>20210119</v>
      </c>
      <c r="AC90" s="2"/>
      <c r="AD90" s="2">
        <v>38.89</v>
      </c>
      <c r="AE90" s="2"/>
      <c r="AF90" s="2">
        <v>25</v>
      </c>
      <c r="AG90" s="2"/>
      <c r="AH90" s="2">
        <v>41.03</v>
      </c>
      <c r="AI90" s="2"/>
      <c r="AJ90" s="2"/>
      <c r="AK90" s="2">
        <v>6.3246153846153801</v>
      </c>
      <c r="AL90" s="2">
        <v>7.5</v>
      </c>
      <c r="AM90" s="2">
        <v>0</v>
      </c>
      <c r="AN90" s="2">
        <v>3.8</v>
      </c>
      <c r="AO90" s="2"/>
      <c r="AP90" s="2" t="s">
        <v>947</v>
      </c>
      <c r="AQ90" s="2" t="s">
        <v>602</v>
      </c>
      <c r="AR90" s="2" t="s">
        <v>948</v>
      </c>
      <c r="AS90" s="2" t="s">
        <v>602</v>
      </c>
      <c r="AT90" s="2" t="s">
        <v>618</v>
      </c>
      <c r="AU90" s="2" t="s">
        <v>602</v>
      </c>
      <c r="AV90" s="2" t="s">
        <v>603</v>
      </c>
      <c r="AW90" s="2" t="s">
        <v>416</v>
      </c>
      <c r="AX90" s="2" t="s">
        <v>620</v>
      </c>
      <c r="AY90" s="2" t="s">
        <v>602</v>
      </c>
      <c r="AZ90" s="2" t="s">
        <v>604</v>
      </c>
      <c r="BA90" s="2" t="s">
        <v>416</v>
      </c>
      <c r="BB90" s="2" t="s">
        <v>621</v>
      </c>
      <c r="BC90" s="2" t="s">
        <v>602</v>
      </c>
      <c r="BD90" s="2" t="s">
        <v>949</v>
      </c>
      <c r="BE90" s="2" t="s">
        <v>416</v>
      </c>
      <c r="BF90" t="s">
        <v>950</v>
      </c>
      <c r="BG90" t="s">
        <v>602</v>
      </c>
      <c r="BH90" t="s">
        <v>732</v>
      </c>
      <c r="BI90" t="s">
        <v>416</v>
      </c>
      <c r="BJ90" t="s">
        <v>658</v>
      </c>
      <c r="BK90" t="s">
        <v>602</v>
      </c>
      <c r="BL90" t="s">
        <v>607</v>
      </c>
      <c r="BM90" t="s">
        <v>419</v>
      </c>
      <c r="BN90" t="s">
        <v>692</v>
      </c>
      <c r="BO90" t="s">
        <v>423</v>
      </c>
      <c r="BP90" t="s">
        <v>626</v>
      </c>
      <c r="BQ90" t="s">
        <v>423</v>
      </c>
      <c r="BR90" t="s">
        <v>627</v>
      </c>
      <c r="BS90" t="s">
        <v>602</v>
      </c>
      <c r="BT90" t="s">
        <v>628</v>
      </c>
      <c r="BU90" t="s">
        <v>602</v>
      </c>
      <c r="BV90">
        <v>0</v>
      </c>
      <c r="BW90" t="s">
        <v>423</v>
      </c>
      <c r="BX90">
        <v>0</v>
      </c>
      <c r="BY90" t="s">
        <v>423</v>
      </c>
      <c r="BZ90">
        <v>2.2000000000000002</v>
      </c>
      <c r="CA90" t="s">
        <v>602</v>
      </c>
      <c r="CB90" t="s">
        <v>614</v>
      </c>
      <c r="CC90" t="s">
        <v>423</v>
      </c>
      <c r="CD90" t="s">
        <v>629</v>
      </c>
      <c r="CE90" t="s">
        <v>419</v>
      </c>
      <c r="CF90">
        <v>4.5</v>
      </c>
      <c r="CG90">
        <v>0</v>
      </c>
    </row>
    <row r="91" spans="1:85" x14ac:dyDescent="0.2">
      <c r="A91" s="2" t="s">
        <v>187</v>
      </c>
      <c r="B91" s="2">
        <v>39.200000000000003</v>
      </c>
      <c r="C91" s="2">
        <v>6.16</v>
      </c>
      <c r="D91" s="2">
        <v>1</v>
      </c>
      <c r="E91" s="2">
        <v>0.2</v>
      </c>
      <c r="F91" s="2"/>
      <c r="G91" s="2"/>
      <c r="H91" s="2">
        <v>0.5</v>
      </c>
      <c r="I91" s="2">
        <v>0.8</v>
      </c>
      <c r="J91" s="2">
        <v>0.6</v>
      </c>
      <c r="K91" s="2">
        <v>7.1428571428571104</v>
      </c>
      <c r="L91" s="2">
        <v>14494293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>
        <v>20210119</v>
      </c>
      <c r="AC91" s="2"/>
      <c r="AD91" s="2">
        <v>39.44</v>
      </c>
      <c r="AE91" s="2"/>
      <c r="AF91" s="2">
        <v>0</v>
      </c>
      <c r="AG91" s="2"/>
      <c r="AH91" s="2">
        <v>45.51</v>
      </c>
      <c r="AI91" s="2"/>
      <c r="AJ91" s="2"/>
      <c r="AK91" s="2">
        <v>6.24</v>
      </c>
      <c r="AL91" s="2">
        <v>10</v>
      </c>
      <c r="AM91" s="2">
        <v>0</v>
      </c>
      <c r="AN91" s="2">
        <v>4.9000000000000004</v>
      </c>
      <c r="AO91" s="2"/>
      <c r="AP91" s="2" t="s">
        <v>951</v>
      </c>
      <c r="AQ91" s="2" t="s">
        <v>423</v>
      </c>
      <c r="AR91" s="2" t="s">
        <v>952</v>
      </c>
      <c r="AS91" s="2" t="s">
        <v>602</v>
      </c>
      <c r="AT91" s="2" t="s">
        <v>618</v>
      </c>
      <c r="AU91" s="2" t="s">
        <v>602</v>
      </c>
      <c r="AV91" s="2" t="s">
        <v>603</v>
      </c>
      <c r="AW91" s="2" t="s">
        <v>416</v>
      </c>
      <c r="AX91" s="2" t="s">
        <v>620</v>
      </c>
      <c r="AY91" s="2" t="s">
        <v>602</v>
      </c>
      <c r="AZ91" s="2" t="s">
        <v>666</v>
      </c>
      <c r="BA91" s="2" t="s">
        <v>423</v>
      </c>
      <c r="BB91" s="2" t="s">
        <v>621</v>
      </c>
      <c r="BC91" s="2" t="s">
        <v>602</v>
      </c>
      <c r="BD91" s="2" t="s">
        <v>782</v>
      </c>
      <c r="BE91" s="2" t="s">
        <v>416</v>
      </c>
      <c r="BF91" t="s">
        <v>607</v>
      </c>
      <c r="BG91" t="s">
        <v>419</v>
      </c>
      <c r="BH91" t="s">
        <v>690</v>
      </c>
      <c r="BI91" t="s">
        <v>423</v>
      </c>
      <c r="BJ91" t="s">
        <v>624</v>
      </c>
      <c r="BK91" t="s">
        <v>423</v>
      </c>
      <c r="BL91" t="s">
        <v>607</v>
      </c>
      <c r="BM91" t="s">
        <v>419</v>
      </c>
      <c r="BN91" t="s">
        <v>692</v>
      </c>
      <c r="BO91" t="s">
        <v>423</v>
      </c>
      <c r="BP91" t="s">
        <v>626</v>
      </c>
      <c r="BQ91" t="s">
        <v>423</v>
      </c>
      <c r="BR91" t="s">
        <v>682</v>
      </c>
      <c r="BS91" t="s">
        <v>602</v>
      </c>
      <c r="BT91" t="s">
        <v>628</v>
      </c>
      <c r="BU91" t="s">
        <v>602</v>
      </c>
      <c r="BV91">
        <v>0</v>
      </c>
      <c r="BW91" t="s">
        <v>423</v>
      </c>
      <c r="BX91">
        <v>0.1</v>
      </c>
      <c r="BY91" t="s">
        <v>423</v>
      </c>
      <c r="BZ91">
        <v>3.9</v>
      </c>
      <c r="CA91" t="s">
        <v>602</v>
      </c>
      <c r="CB91" t="s">
        <v>614</v>
      </c>
      <c r="CC91" t="s">
        <v>423</v>
      </c>
      <c r="CD91" t="s">
        <v>629</v>
      </c>
      <c r="CE91" t="s">
        <v>419</v>
      </c>
      <c r="CF91">
        <v>7.25</v>
      </c>
      <c r="CG91">
        <v>0</v>
      </c>
    </row>
    <row r="92" spans="1:85" x14ac:dyDescent="0.2">
      <c r="A92" s="2" t="s">
        <v>189</v>
      </c>
      <c r="B92" s="2">
        <v>19.2</v>
      </c>
      <c r="C92" s="2">
        <v>10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>
        <v>20210119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>
        <v>0</v>
      </c>
      <c r="AN92" s="2">
        <v>5.9</v>
      </c>
      <c r="AO92" s="2"/>
      <c r="AP92" s="2" t="s">
        <v>607</v>
      </c>
      <c r="AQ92" s="2" t="s">
        <v>419</v>
      </c>
      <c r="AR92" s="2" t="s">
        <v>607</v>
      </c>
      <c r="AS92" s="2" t="s">
        <v>419</v>
      </c>
      <c r="AT92" s="2" t="s">
        <v>607</v>
      </c>
      <c r="AU92" s="2" t="s">
        <v>419</v>
      </c>
      <c r="AV92" s="2" t="s">
        <v>607</v>
      </c>
      <c r="AW92" s="2" t="s">
        <v>419</v>
      </c>
      <c r="AX92" s="2" t="s">
        <v>607</v>
      </c>
      <c r="AY92" s="2" t="s">
        <v>419</v>
      </c>
      <c r="AZ92" s="2" t="s">
        <v>607</v>
      </c>
      <c r="BA92" s="2" t="s">
        <v>419</v>
      </c>
      <c r="BB92" s="2" t="s">
        <v>607</v>
      </c>
      <c r="BC92" s="2" t="s">
        <v>419</v>
      </c>
      <c r="BD92" s="2" t="s">
        <v>953</v>
      </c>
      <c r="BE92" s="2" t="s">
        <v>416</v>
      </c>
      <c r="BF92" t="s">
        <v>607</v>
      </c>
      <c r="BG92" t="s">
        <v>419</v>
      </c>
      <c r="BH92" t="s">
        <v>954</v>
      </c>
      <c r="BI92" t="s">
        <v>423</v>
      </c>
      <c r="BJ92" t="s">
        <v>624</v>
      </c>
      <c r="BK92" t="s">
        <v>423</v>
      </c>
      <c r="BL92" t="s">
        <v>607</v>
      </c>
      <c r="BM92" t="s">
        <v>419</v>
      </c>
      <c r="BN92" t="s">
        <v>607</v>
      </c>
      <c r="BO92" t="s">
        <v>419</v>
      </c>
      <c r="BP92" t="s">
        <v>607</v>
      </c>
      <c r="BQ92" t="s">
        <v>419</v>
      </c>
      <c r="BR92" t="s">
        <v>607</v>
      </c>
      <c r="BS92" t="s">
        <v>419</v>
      </c>
      <c r="BT92" t="s">
        <v>607</v>
      </c>
      <c r="BU92" t="s">
        <v>419</v>
      </c>
      <c r="BV92">
        <v>0.1</v>
      </c>
      <c r="BW92" t="s">
        <v>423</v>
      </c>
      <c r="BX92">
        <v>0</v>
      </c>
      <c r="BY92" t="s">
        <v>423</v>
      </c>
      <c r="BZ92">
        <v>3.8</v>
      </c>
      <c r="CA92" t="s">
        <v>602</v>
      </c>
      <c r="CB92" t="s">
        <v>607</v>
      </c>
      <c r="CC92" t="s">
        <v>419</v>
      </c>
      <c r="CD92" t="s">
        <v>629</v>
      </c>
      <c r="CE92" t="s">
        <v>419</v>
      </c>
      <c r="CF92">
        <v>9.75</v>
      </c>
      <c r="CG92">
        <v>0</v>
      </c>
    </row>
    <row r="93" spans="1:85" x14ac:dyDescent="0.2">
      <c r="A93" s="2" t="s">
        <v>191</v>
      </c>
      <c r="B93" s="2">
        <v>26.2</v>
      </c>
      <c r="C93" s="2">
        <v>8.76</v>
      </c>
      <c r="D93" s="2"/>
      <c r="E93" s="2"/>
      <c r="F93" s="2"/>
      <c r="G93" s="2"/>
      <c r="H93" s="2"/>
      <c r="I93" s="2"/>
      <c r="J93" s="2"/>
      <c r="K93" s="2"/>
      <c r="L93" s="2">
        <v>40131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>
        <v>0</v>
      </c>
      <c r="AN93" s="2">
        <v>3.3</v>
      </c>
      <c r="AO93" s="2"/>
      <c r="AP93" s="2" t="s">
        <v>955</v>
      </c>
      <c r="AQ93" s="2" t="s">
        <v>423</v>
      </c>
      <c r="AR93" s="2" t="s">
        <v>607</v>
      </c>
      <c r="AS93" s="2" t="s">
        <v>419</v>
      </c>
      <c r="AT93" s="2" t="s">
        <v>607</v>
      </c>
      <c r="AU93" s="2" t="s">
        <v>419</v>
      </c>
      <c r="AV93" s="2" t="s">
        <v>607</v>
      </c>
      <c r="AW93" s="2" t="s">
        <v>419</v>
      </c>
      <c r="AX93" s="2" t="s">
        <v>607</v>
      </c>
      <c r="AY93" s="2" t="s">
        <v>419</v>
      </c>
      <c r="AZ93" s="2" t="s">
        <v>607</v>
      </c>
      <c r="BA93" s="2" t="s">
        <v>419</v>
      </c>
      <c r="BB93" s="2" t="s">
        <v>607</v>
      </c>
      <c r="BC93" s="2" t="s">
        <v>419</v>
      </c>
      <c r="BD93" s="2" t="s">
        <v>956</v>
      </c>
      <c r="BE93" s="2" t="s">
        <v>416</v>
      </c>
      <c r="BF93" t="s">
        <v>607</v>
      </c>
      <c r="BG93" t="s">
        <v>419</v>
      </c>
      <c r="BH93" t="s">
        <v>663</v>
      </c>
      <c r="BI93" t="s">
        <v>423</v>
      </c>
      <c r="BJ93" t="s">
        <v>624</v>
      </c>
      <c r="BK93" t="s">
        <v>423</v>
      </c>
      <c r="BL93" t="s">
        <v>607</v>
      </c>
      <c r="BM93" t="s">
        <v>419</v>
      </c>
      <c r="BN93" t="s">
        <v>607</v>
      </c>
      <c r="BO93" t="s">
        <v>419</v>
      </c>
      <c r="BP93" t="s">
        <v>607</v>
      </c>
      <c r="BQ93" t="s">
        <v>419</v>
      </c>
      <c r="BR93" t="s">
        <v>607</v>
      </c>
      <c r="BS93" t="s">
        <v>419</v>
      </c>
      <c r="BT93" t="s">
        <v>607</v>
      </c>
      <c r="BU93" t="s">
        <v>419</v>
      </c>
      <c r="BV93">
        <v>0.1</v>
      </c>
      <c r="BW93" t="s">
        <v>423</v>
      </c>
      <c r="BX93">
        <v>0.1</v>
      </c>
      <c r="BY93" t="s">
        <v>423</v>
      </c>
      <c r="BZ93">
        <v>0</v>
      </c>
      <c r="CA93" t="s">
        <v>423</v>
      </c>
      <c r="CB93" t="s">
        <v>607</v>
      </c>
      <c r="CC93" t="s">
        <v>419</v>
      </c>
      <c r="CD93" t="s">
        <v>629</v>
      </c>
      <c r="CE93" t="s">
        <v>419</v>
      </c>
      <c r="CF93">
        <v>3.25</v>
      </c>
      <c r="CG93">
        <v>0</v>
      </c>
    </row>
    <row r="94" spans="1:85" x14ac:dyDescent="0.2">
      <c r="A94" s="2" t="s">
        <v>193</v>
      </c>
      <c r="B94" s="2">
        <v>17.5</v>
      </c>
      <c r="C94" s="2">
        <v>10</v>
      </c>
      <c r="D94" s="2">
        <v>0.4</v>
      </c>
      <c r="E94" s="2">
        <v>0.9</v>
      </c>
      <c r="F94" s="2"/>
      <c r="G94" s="2"/>
      <c r="H94" s="2">
        <v>0.5</v>
      </c>
      <c r="I94" s="2">
        <v>0.7</v>
      </c>
      <c r="J94" s="2">
        <v>0.6</v>
      </c>
      <c r="K94" s="2">
        <v>7.1428571428571104</v>
      </c>
      <c r="L94" s="2">
        <v>48508972</v>
      </c>
      <c r="M94" s="2">
        <v>1889</v>
      </c>
      <c r="N94" s="2">
        <v>1816</v>
      </c>
      <c r="O94" s="2">
        <v>1249</v>
      </c>
      <c r="P94" s="2">
        <v>73</v>
      </c>
      <c r="Q94" s="2">
        <v>1.50487625258272E-3</v>
      </c>
      <c r="R94" s="2">
        <v>51.240992794235403</v>
      </c>
      <c r="S94" s="2">
        <v>5.1240992794235396</v>
      </c>
      <c r="T94" s="2">
        <v>-3.9679715302491001</v>
      </c>
      <c r="U94" s="2">
        <v>-39.231612395492398</v>
      </c>
      <c r="V94" s="2">
        <v>0</v>
      </c>
      <c r="W94" s="2">
        <v>0</v>
      </c>
      <c r="X94" s="2"/>
      <c r="Y94" s="2"/>
      <c r="Z94" s="2"/>
      <c r="AA94" s="2"/>
      <c r="AB94" s="2">
        <v>20210119</v>
      </c>
      <c r="AC94" s="2"/>
      <c r="AD94" s="2">
        <v>63.33</v>
      </c>
      <c r="AE94" s="2"/>
      <c r="AF94" s="2">
        <v>50</v>
      </c>
      <c r="AG94" s="2"/>
      <c r="AH94" s="2">
        <v>65.38</v>
      </c>
      <c r="AI94" s="2"/>
      <c r="AJ94" s="2"/>
      <c r="AK94" s="2">
        <v>2.5646153846153799</v>
      </c>
      <c r="AL94" s="2">
        <v>5</v>
      </c>
      <c r="AM94" s="2">
        <v>0</v>
      </c>
      <c r="AN94" s="2">
        <v>2.9</v>
      </c>
      <c r="AO94" s="2"/>
      <c r="AP94" s="2" t="s">
        <v>957</v>
      </c>
      <c r="AQ94" s="2" t="s">
        <v>602</v>
      </c>
      <c r="AR94" s="2" t="s">
        <v>917</v>
      </c>
      <c r="AS94" s="2" t="s">
        <v>602</v>
      </c>
      <c r="AT94" s="2" t="s">
        <v>646</v>
      </c>
      <c r="AU94" s="2" t="s">
        <v>602</v>
      </c>
      <c r="AV94" s="2" t="s">
        <v>640</v>
      </c>
      <c r="AW94" s="2" t="s">
        <v>602</v>
      </c>
      <c r="AX94" s="2" t="s">
        <v>620</v>
      </c>
      <c r="AY94" s="2" t="s">
        <v>602</v>
      </c>
      <c r="AZ94" s="2" t="s">
        <v>633</v>
      </c>
      <c r="BA94" s="2" t="s">
        <v>602</v>
      </c>
      <c r="BB94" s="2" t="s">
        <v>621</v>
      </c>
      <c r="BC94" s="2" t="s">
        <v>602</v>
      </c>
      <c r="BD94" s="2" t="s">
        <v>958</v>
      </c>
      <c r="BE94" s="2" t="s">
        <v>416</v>
      </c>
      <c r="BF94" t="s">
        <v>959</v>
      </c>
      <c r="BG94" t="s">
        <v>423</v>
      </c>
      <c r="BH94" t="s">
        <v>823</v>
      </c>
      <c r="BI94" t="s">
        <v>423</v>
      </c>
      <c r="BJ94" t="s">
        <v>609</v>
      </c>
      <c r="BK94" t="s">
        <v>423</v>
      </c>
      <c r="BL94" t="s">
        <v>607</v>
      </c>
      <c r="BM94" t="s">
        <v>419</v>
      </c>
      <c r="BN94" t="s">
        <v>607</v>
      </c>
      <c r="BO94" t="s">
        <v>419</v>
      </c>
      <c r="BP94" t="s">
        <v>626</v>
      </c>
      <c r="BQ94" t="s">
        <v>423</v>
      </c>
      <c r="BR94" t="s">
        <v>613</v>
      </c>
      <c r="BS94" t="s">
        <v>423</v>
      </c>
      <c r="BT94" t="s">
        <v>637</v>
      </c>
      <c r="BU94" t="s">
        <v>423</v>
      </c>
      <c r="BV94">
        <v>0</v>
      </c>
      <c r="BW94" t="s">
        <v>423</v>
      </c>
      <c r="BX94">
        <v>0.2</v>
      </c>
      <c r="BY94" t="s">
        <v>423</v>
      </c>
      <c r="BZ94">
        <v>0.3</v>
      </c>
      <c r="CA94" t="s">
        <v>423</v>
      </c>
      <c r="CB94" t="s">
        <v>607</v>
      </c>
      <c r="CC94" t="s">
        <v>419</v>
      </c>
      <c r="CD94" t="s">
        <v>629</v>
      </c>
      <c r="CE94" t="s">
        <v>419</v>
      </c>
      <c r="CF94">
        <v>2.25</v>
      </c>
      <c r="CG94">
        <v>10</v>
      </c>
    </row>
    <row r="95" spans="1:85" x14ac:dyDescent="0.2">
      <c r="A95" s="2" t="s">
        <v>195</v>
      </c>
      <c r="B95" s="2">
        <v>46.1</v>
      </c>
      <c r="C95" s="2">
        <v>4.78</v>
      </c>
      <c r="D95" s="2">
        <v>0</v>
      </c>
      <c r="E95" s="2">
        <v>0.6</v>
      </c>
      <c r="F95" s="2"/>
      <c r="G95" s="2"/>
      <c r="H95" s="2">
        <v>1</v>
      </c>
      <c r="I95" s="2">
        <v>0.6</v>
      </c>
      <c r="J95" s="2">
        <v>0.5</v>
      </c>
      <c r="K95" s="2">
        <v>4.7619047619047397</v>
      </c>
      <c r="L95" s="2">
        <v>2691158</v>
      </c>
      <c r="M95" s="2">
        <v>1014</v>
      </c>
      <c r="N95" s="2">
        <v>1007</v>
      </c>
      <c r="O95" s="2">
        <v>947</v>
      </c>
      <c r="P95" s="2">
        <v>7</v>
      </c>
      <c r="Q95" s="2">
        <v>2.6011107486071101E-3</v>
      </c>
      <c r="R95" s="2">
        <v>7.0749736008447703</v>
      </c>
      <c r="S95" s="2">
        <v>0.70749736008447806</v>
      </c>
      <c r="T95" s="2">
        <v>-30</v>
      </c>
      <c r="U95" s="2">
        <v>90.5777637043265</v>
      </c>
      <c r="V95" s="2">
        <v>0</v>
      </c>
      <c r="W95" s="2">
        <v>6.0385175802884303</v>
      </c>
      <c r="X95" s="2"/>
      <c r="Y95" s="2"/>
      <c r="Z95" s="2"/>
      <c r="AA95" s="2"/>
      <c r="AB95" s="2">
        <v>20210119</v>
      </c>
      <c r="AC95" s="2"/>
      <c r="AD95" s="2">
        <v>65.11</v>
      </c>
      <c r="AE95" s="2"/>
      <c r="AF95" s="2">
        <v>37.5</v>
      </c>
      <c r="AG95" s="2"/>
      <c r="AH95" s="2">
        <v>69.36</v>
      </c>
      <c r="AI95" s="2"/>
      <c r="AJ95" s="2"/>
      <c r="AK95" s="2">
        <v>2.29076923076923</v>
      </c>
      <c r="AL95" s="2">
        <v>6.25</v>
      </c>
      <c r="AM95" s="2">
        <v>0</v>
      </c>
      <c r="AN95" s="2">
        <v>3.9</v>
      </c>
      <c r="AO95" s="2"/>
      <c r="AP95" s="2" t="s">
        <v>960</v>
      </c>
      <c r="AQ95" s="2" t="s">
        <v>602</v>
      </c>
      <c r="AR95" s="2" t="s">
        <v>961</v>
      </c>
      <c r="AS95" s="2" t="s">
        <v>602</v>
      </c>
      <c r="AT95" s="2" t="s">
        <v>618</v>
      </c>
      <c r="AU95" s="2" t="s">
        <v>602</v>
      </c>
      <c r="AV95" s="2" t="s">
        <v>640</v>
      </c>
      <c r="AW95" s="2" t="s">
        <v>602</v>
      </c>
      <c r="AX95" s="2" t="s">
        <v>620</v>
      </c>
      <c r="AY95" s="2" t="s">
        <v>602</v>
      </c>
      <c r="AZ95" s="2" t="s">
        <v>633</v>
      </c>
      <c r="BA95" s="2" t="s">
        <v>602</v>
      </c>
      <c r="BB95" s="2" t="s">
        <v>621</v>
      </c>
      <c r="BC95" s="2" t="s">
        <v>602</v>
      </c>
      <c r="BD95" s="2" t="s">
        <v>962</v>
      </c>
      <c r="BE95" s="2" t="s">
        <v>416</v>
      </c>
      <c r="BF95" t="s">
        <v>607</v>
      </c>
      <c r="BG95" t="s">
        <v>419</v>
      </c>
      <c r="BH95" t="s">
        <v>657</v>
      </c>
      <c r="BI95" t="s">
        <v>423</v>
      </c>
      <c r="BJ95" t="s">
        <v>609</v>
      </c>
      <c r="BK95" t="s">
        <v>423</v>
      </c>
      <c r="BL95" t="s">
        <v>607</v>
      </c>
      <c r="BM95" t="s">
        <v>419</v>
      </c>
      <c r="BN95" t="s">
        <v>607</v>
      </c>
      <c r="BO95" t="s">
        <v>419</v>
      </c>
      <c r="BP95" t="s">
        <v>626</v>
      </c>
      <c r="BQ95" t="s">
        <v>423</v>
      </c>
      <c r="BR95" t="s">
        <v>613</v>
      </c>
      <c r="BS95" t="s">
        <v>423</v>
      </c>
      <c r="BT95" t="s">
        <v>637</v>
      </c>
      <c r="BU95" t="s">
        <v>423</v>
      </c>
      <c r="BV95">
        <v>0</v>
      </c>
      <c r="BW95" t="s">
        <v>423</v>
      </c>
      <c r="BX95">
        <v>0</v>
      </c>
      <c r="BY95" t="s">
        <v>423</v>
      </c>
      <c r="BZ95">
        <v>0</v>
      </c>
      <c r="CA95" t="s">
        <v>423</v>
      </c>
      <c r="CB95" t="s">
        <v>607</v>
      </c>
      <c r="CC95" t="s">
        <v>419</v>
      </c>
      <c r="CD95" t="s">
        <v>629</v>
      </c>
      <c r="CE95" t="s">
        <v>419</v>
      </c>
      <c r="CF95">
        <v>4.75</v>
      </c>
      <c r="CG95">
        <v>0</v>
      </c>
    </row>
    <row r="96" spans="1:85" x14ac:dyDescent="0.2">
      <c r="A96" s="2" t="s">
        <v>197</v>
      </c>
      <c r="B96" s="2">
        <v>43.1</v>
      </c>
      <c r="C96" s="2">
        <v>5.38</v>
      </c>
      <c r="D96" s="2">
        <v>1</v>
      </c>
      <c r="E96" s="2">
        <v>0.3</v>
      </c>
      <c r="F96" s="2"/>
      <c r="G96" s="2"/>
      <c r="H96" s="2">
        <v>0.8</v>
      </c>
      <c r="I96" s="2">
        <v>0</v>
      </c>
      <c r="J96" s="2">
        <v>0.5</v>
      </c>
      <c r="K96" s="2">
        <v>4.7619047619047397</v>
      </c>
      <c r="L96" s="2">
        <v>6834942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>
        <v>20210119</v>
      </c>
      <c r="AC96" s="2"/>
      <c r="AD96" s="2">
        <v>47.22</v>
      </c>
      <c r="AE96" s="2"/>
      <c r="AF96" s="2">
        <v>87.5</v>
      </c>
      <c r="AG96" s="2"/>
      <c r="AH96" s="2">
        <v>41.03</v>
      </c>
      <c r="AI96" s="2"/>
      <c r="AJ96" s="2"/>
      <c r="AK96" s="2">
        <v>5.0430769230769199</v>
      </c>
      <c r="AL96" s="2">
        <v>1.25</v>
      </c>
      <c r="AM96" s="2">
        <v>0</v>
      </c>
      <c r="AN96" s="2">
        <v>4.5999999999999996</v>
      </c>
      <c r="AO96" s="2"/>
      <c r="AP96" s="2" t="s">
        <v>867</v>
      </c>
      <c r="AQ96" s="2" t="s">
        <v>423</v>
      </c>
      <c r="AR96" s="2" t="s">
        <v>963</v>
      </c>
      <c r="AS96" s="2" t="s">
        <v>602</v>
      </c>
      <c r="AT96" s="2" t="s">
        <v>672</v>
      </c>
      <c r="AU96" s="2" t="s">
        <v>423</v>
      </c>
      <c r="AV96" s="2" t="s">
        <v>603</v>
      </c>
      <c r="AW96" s="2" t="s">
        <v>416</v>
      </c>
      <c r="AX96" s="2" t="s">
        <v>603</v>
      </c>
      <c r="AY96" s="2" t="s">
        <v>416</v>
      </c>
      <c r="AZ96" s="2" t="s">
        <v>666</v>
      </c>
      <c r="BA96" s="2" t="s">
        <v>423</v>
      </c>
      <c r="BB96" s="2" t="s">
        <v>641</v>
      </c>
      <c r="BC96" s="2" t="s">
        <v>423</v>
      </c>
      <c r="BD96" s="2" t="s">
        <v>855</v>
      </c>
      <c r="BE96" s="2" t="s">
        <v>602</v>
      </c>
      <c r="BF96" t="s">
        <v>607</v>
      </c>
      <c r="BG96" t="s">
        <v>419</v>
      </c>
      <c r="BH96" t="s">
        <v>673</v>
      </c>
      <c r="BI96" t="s">
        <v>416</v>
      </c>
      <c r="BJ96" t="s">
        <v>624</v>
      </c>
      <c r="BK96" t="s">
        <v>423</v>
      </c>
      <c r="BL96" t="s">
        <v>607</v>
      </c>
      <c r="BM96" t="s">
        <v>419</v>
      </c>
      <c r="BN96" t="s">
        <v>607</v>
      </c>
      <c r="BO96" t="s">
        <v>419</v>
      </c>
      <c r="BP96" t="s">
        <v>626</v>
      </c>
      <c r="BQ96" t="s">
        <v>423</v>
      </c>
      <c r="BR96" t="s">
        <v>627</v>
      </c>
      <c r="BS96" t="s">
        <v>602</v>
      </c>
      <c r="BT96" t="s">
        <v>637</v>
      </c>
      <c r="BU96" t="s">
        <v>423</v>
      </c>
      <c r="BV96">
        <v>0</v>
      </c>
      <c r="BW96" t="s">
        <v>423</v>
      </c>
      <c r="BX96">
        <v>0.1</v>
      </c>
      <c r="BY96" t="s">
        <v>423</v>
      </c>
      <c r="BZ96">
        <v>2.4</v>
      </c>
      <c r="CA96" t="s">
        <v>602</v>
      </c>
      <c r="CB96" t="s">
        <v>614</v>
      </c>
      <c r="CC96" t="s">
        <v>423</v>
      </c>
      <c r="CD96" t="s">
        <v>629</v>
      </c>
      <c r="CE96" t="s">
        <v>419</v>
      </c>
      <c r="CF96">
        <v>6.5</v>
      </c>
      <c r="CG96">
        <v>10</v>
      </c>
    </row>
    <row r="97" spans="1:85" x14ac:dyDescent="0.2">
      <c r="A97" s="2" t="s">
        <v>199</v>
      </c>
      <c r="B97" s="2">
        <v>43.1</v>
      </c>
      <c r="C97" s="2">
        <v>5.38</v>
      </c>
      <c r="D97" s="2">
        <v>0</v>
      </c>
      <c r="E97" s="2">
        <v>0.6</v>
      </c>
      <c r="F97" s="2"/>
      <c r="G97" s="2"/>
      <c r="H97" s="2">
        <v>0.5</v>
      </c>
      <c r="I97" s="2">
        <v>0.5</v>
      </c>
      <c r="J97" s="2">
        <v>0.4</v>
      </c>
      <c r="K97" s="2">
        <v>2.3809523809523698</v>
      </c>
      <c r="L97" s="2">
        <v>4017095</v>
      </c>
      <c r="M97" s="2">
        <v>5869</v>
      </c>
      <c r="N97" s="2">
        <v>5219</v>
      </c>
      <c r="O97" s="2">
        <v>1866</v>
      </c>
      <c r="P97" s="2">
        <v>650</v>
      </c>
      <c r="Q97" s="2">
        <v>0.16180847104686299</v>
      </c>
      <c r="R97" s="2">
        <v>214.52304394426599</v>
      </c>
      <c r="S97" s="2">
        <v>10</v>
      </c>
      <c r="T97" s="2">
        <v>101.75224379044001</v>
      </c>
      <c r="U97" s="2">
        <v>91.379561855666793</v>
      </c>
      <c r="V97" s="2">
        <v>6.7834829193626902</v>
      </c>
      <c r="W97" s="2">
        <v>6.09197079037778</v>
      </c>
      <c r="X97" s="2"/>
      <c r="Y97" s="2"/>
      <c r="Z97" s="2"/>
      <c r="AA97" s="2"/>
      <c r="AB97" s="2">
        <v>20210119</v>
      </c>
      <c r="AC97" s="2"/>
      <c r="AD97" s="2">
        <v>63.89</v>
      </c>
      <c r="AE97" s="2"/>
      <c r="AF97" s="2">
        <v>25</v>
      </c>
      <c r="AG97" s="2"/>
      <c r="AH97" s="2">
        <v>69.87</v>
      </c>
      <c r="AI97" s="2"/>
      <c r="AJ97" s="2"/>
      <c r="AK97" s="2">
        <v>2.47846153846154</v>
      </c>
      <c r="AL97" s="2">
        <v>7.5</v>
      </c>
      <c r="AM97" s="2">
        <v>0</v>
      </c>
      <c r="AN97" s="2">
        <v>5</v>
      </c>
      <c r="AO97" s="2"/>
      <c r="AP97" s="2" t="s">
        <v>964</v>
      </c>
      <c r="AQ97" s="2" t="s">
        <v>416</v>
      </c>
      <c r="AR97" s="2" t="s">
        <v>902</v>
      </c>
      <c r="AS97" s="2" t="s">
        <v>423</v>
      </c>
      <c r="AT97" s="2" t="s">
        <v>618</v>
      </c>
      <c r="AU97" s="2" t="s">
        <v>602</v>
      </c>
      <c r="AV97" s="2" t="s">
        <v>619</v>
      </c>
      <c r="AW97" s="2" t="s">
        <v>423</v>
      </c>
      <c r="AX97" s="2" t="s">
        <v>632</v>
      </c>
      <c r="AY97" s="2" t="s">
        <v>602</v>
      </c>
      <c r="AZ97" s="2" t="s">
        <v>604</v>
      </c>
      <c r="BA97" s="2" t="s">
        <v>416</v>
      </c>
      <c r="BB97" s="2" t="s">
        <v>621</v>
      </c>
      <c r="BC97" s="2" t="s">
        <v>602</v>
      </c>
      <c r="BD97" s="2" t="s">
        <v>965</v>
      </c>
      <c r="BE97" s="2" t="s">
        <v>416</v>
      </c>
      <c r="BF97" t="s">
        <v>607</v>
      </c>
      <c r="BG97" t="s">
        <v>419</v>
      </c>
      <c r="BH97" t="s">
        <v>966</v>
      </c>
      <c r="BI97" t="s">
        <v>416</v>
      </c>
      <c r="BJ97" t="s">
        <v>658</v>
      </c>
      <c r="BK97" t="s">
        <v>602</v>
      </c>
      <c r="BL97" t="s">
        <v>607</v>
      </c>
      <c r="BM97" t="s">
        <v>419</v>
      </c>
      <c r="BN97" t="s">
        <v>967</v>
      </c>
      <c r="BO97" t="s">
        <v>423</v>
      </c>
      <c r="BP97" t="s">
        <v>626</v>
      </c>
      <c r="BQ97" t="s">
        <v>423</v>
      </c>
      <c r="BR97" t="s">
        <v>627</v>
      </c>
      <c r="BS97" t="s">
        <v>602</v>
      </c>
      <c r="BT97" t="s">
        <v>628</v>
      </c>
      <c r="BU97" t="s">
        <v>602</v>
      </c>
      <c r="BV97">
        <v>0</v>
      </c>
      <c r="BW97" t="s">
        <v>423</v>
      </c>
      <c r="BX97">
        <v>0</v>
      </c>
      <c r="BY97" t="s">
        <v>423</v>
      </c>
      <c r="BZ97">
        <v>2.4</v>
      </c>
      <c r="CA97" t="s">
        <v>602</v>
      </c>
      <c r="CB97" t="s">
        <v>607</v>
      </c>
      <c r="CC97" t="s">
        <v>419</v>
      </c>
      <c r="CD97" t="s">
        <v>416</v>
      </c>
      <c r="CE97" t="s">
        <v>416</v>
      </c>
      <c r="CF97">
        <v>7.5</v>
      </c>
      <c r="CG97">
        <v>0</v>
      </c>
    </row>
    <row r="98" spans="1:85" x14ac:dyDescent="0.2">
      <c r="A98" s="2" t="s">
        <v>201</v>
      </c>
      <c r="B98" s="2">
        <v>35.1</v>
      </c>
      <c r="C98" s="2">
        <v>6.98</v>
      </c>
      <c r="D98" s="2">
        <v>0.9</v>
      </c>
      <c r="E98" s="2">
        <v>0.2</v>
      </c>
      <c r="F98" s="2"/>
      <c r="G98" s="2"/>
      <c r="H98" s="2">
        <v>0.5</v>
      </c>
      <c r="I98" s="2"/>
      <c r="J98" s="2">
        <v>0.5</v>
      </c>
      <c r="K98" s="2">
        <v>4.7619047619047397</v>
      </c>
      <c r="L98" s="2">
        <v>3441790</v>
      </c>
      <c r="M98" s="2">
        <v>381</v>
      </c>
      <c r="N98" s="2">
        <v>336</v>
      </c>
      <c r="O98" s="2">
        <v>84</v>
      </c>
      <c r="P98" s="2">
        <v>45</v>
      </c>
      <c r="Q98" s="2">
        <v>1.3074592000093E-2</v>
      </c>
      <c r="R98" s="2">
        <v>353.57142857142901</v>
      </c>
      <c r="S98" s="2">
        <v>10</v>
      </c>
      <c r="T98" s="2">
        <v>0.01</v>
      </c>
      <c r="U98" s="2">
        <v>0.01</v>
      </c>
      <c r="V98" s="2">
        <v>6.6666666666748099E-4</v>
      </c>
      <c r="W98" s="2">
        <v>6.6666666666748099E-4</v>
      </c>
      <c r="X98" s="2"/>
      <c r="Y98" s="2"/>
      <c r="Z98" s="2"/>
      <c r="AA98" s="2"/>
      <c r="AB98" s="2">
        <v>20210119</v>
      </c>
      <c r="AC98" s="2"/>
      <c r="AD98" s="2">
        <v>39.44</v>
      </c>
      <c r="AE98" s="2"/>
      <c r="AF98" s="2">
        <v>0</v>
      </c>
      <c r="AG98" s="2"/>
      <c r="AH98" s="2">
        <v>45.51</v>
      </c>
      <c r="AI98" s="2"/>
      <c r="AJ98" s="2"/>
      <c r="AK98" s="2">
        <v>6.24</v>
      </c>
      <c r="AL98" s="2">
        <v>10</v>
      </c>
      <c r="AM98" s="2">
        <v>0</v>
      </c>
      <c r="AN98" s="2">
        <v>6.2</v>
      </c>
      <c r="AO98" s="2"/>
      <c r="AP98" s="2" t="s">
        <v>867</v>
      </c>
      <c r="AQ98" s="2" t="s">
        <v>423</v>
      </c>
      <c r="AR98" s="2" t="s">
        <v>704</v>
      </c>
      <c r="AS98" s="2" t="s">
        <v>602</v>
      </c>
      <c r="AT98" s="2" t="s">
        <v>601</v>
      </c>
      <c r="AU98" s="2" t="s">
        <v>602</v>
      </c>
      <c r="AV98" s="2" t="s">
        <v>603</v>
      </c>
      <c r="AW98" s="2" t="s">
        <v>416</v>
      </c>
      <c r="AX98" s="2" t="s">
        <v>603</v>
      </c>
      <c r="AY98" s="2" t="s">
        <v>416</v>
      </c>
      <c r="AZ98" s="2" t="s">
        <v>604</v>
      </c>
      <c r="BA98" s="2" t="s">
        <v>416</v>
      </c>
      <c r="BB98" s="2" t="s">
        <v>605</v>
      </c>
      <c r="BC98" s="2" t="s">
        <v>416</v>
      </c>
      <c r="BD98" s="2" t="s">
        <v>722</v>
      </c>
      <c r="BE98" s="2" t="s">
        <v>416</v>
      </c>
      <c r="BF98" t="s">
        <v>607</v>
      </c>
      <c r="BG98" t="s">
        <v>419</v>
      </c>
      <c r="BH98" t="s">
        <v>968</v>
      </c>
      <c r="BI98" t="s">
        <v>416</v>
      </c>
      <c r="BJ98" t="s">
        <v>624</v>
      </c>
      <c r="BK98" t="s">
        <v>423</v>
      </c>
      <c r="BL98" t="s">
        <v>969</v>
      </c>
      <c r="BM98" t="s">
        <v>602</v>
      </c>
      <c r="BN98" t="s">
        <v>692</v>
      </c>
      <c r="BO98" t="s">
        <v>423</v>
      </c>
      <c r="BP98" t="s">
        <v>626</v>
      </c>
      <c r="BQ98" t="s">
        <v>423</v>
      </c>
      <c r="BR98" t="s">
        <v>682</v>
      </c>
      <c r="BS98" t="s">
        <v>602</v>
      </c>
      <c r="BT98" t="s">
        <v>628</v>
      </c>
      <c r="BU98" t="s">
        <v>602</v>
      </c>
      <c r="BV98">
        <v>0</v>
      </c>
      <c r="BW98" t="s">
        <v>423</v>
      </c>
      <c r="BX98">
        <v>0</v>
      </c>
      <c r="BY98" t="s">
        <v>423</v>
      </c>
      <c r="BZ98">
        <v>0</v>
      </c>
      <c r="CA98" t="s">
        <v>423</v>
      </c>
      <c r="CB98" t="s">
        <v>614</v>
      </c>
      <c r="CC98" t="s">
        <v>423</v>
      </c>
      <c r="CD98" t="s">
        <v>629</v>
      </c>
      <c r="CE98" t="s">
        <v>419</v>
      </c>
      <c r="CF98">
        <v>10</v>
      </c>
      <c r="CG98">
        <v>0</v>
      </c>
    </row>
    <row r="99" spans="1:85" x14ac:dyDescent="0.2">
      <c r="A99" s="2" t="s">
        <v>203</v>
      </c>
      <c r="B99" s="2">
        <v>25.7</v>
      </c>
      <c r="C99" s="2">
        <v>8.86</v>
      </c>
      <c r="D99" s="2">
        <v>0</v>
      </c>
      <c r="E99" s="2">
        <v>0.2</v>
      </c>
      <c r="F99" s="2"/>
      <c r="G99" s="2"/>
      <c r="H99" s="2">
        <v>0.8</v>
      </c>
      <c r="I99" s="2">
        <v>0.3</v>
      </c>
      <c r="J99" s="2">
        <v>0.3</v>
      </c>
      <c r="K99" s="2">
        <v>0</v>
      </c>
      <c r="L99" s="2">
        <v>6310434</v>
      </c>
      <c r="M99" s="2">
        <v>2209</v>
      </c>
      <c r="N99" s="2">
        <v>2140</v>
      </c>
      <c r="O99" s="2">
        <v>1651</v>
      </c>
      <c r="P99" s="2">
        <v>69</v>
      </c>
      <c r="Q99" s="2">
        <v>1.0934271715701299E-2</v>
      </c>
      <c r="R99" s="2">
        <v>33.7976983646275</v>
      </c>
      <c r="S99" s="2">
        <v>3.3797698364627502</v>
      </c>
      <c r="T99" s="2">
        <v>-0.33295411452409901</v>
      </c>
      <c r="U99" s="2">
        <v>14.6272671870525</v>
      </c>
      <c r="V99" s="2">
        <v>0</v>
      </c>
      <c r="W99" s="2">
        <v>0.97515114580349904</v>
      </c>
      <c r="X99" s="2"/>
      <c r="Y99" s="2"/>
      <c r="Z99" s="2"/>
      <c r="AA99" s="2"/>
      <c r="AB99" s="2">
        <v>20210119</v>
      </c>
      <c r="AC99" s="2"/>
      <c r="AD99" s="2">
        <v>55.56</v>
      </c>
      <c r="AE99" s="2"/>
      <c r="AF99" s="2">
        <v>0</v>
      </c>
      <c r="AG99" s="2"/>
      <c r="AH99" s="2">
        <v>64.099999999999994</v>
      </c>
      <c r="AI99" s="2"/>
      <c r="AJ99" s="2"/>
      <c r="AK99" s="2">
        <v>3.76</v>
      </c>
      <c r="AL99" s="2">
        <v>10</v>
      </c>
      <c r="AM99" s="2">
        <v>0</v>
      </c>
      <c r="AN99" s="2">
        <v>4.3</v>
      </c>
      <c r="AO99" s="2"/>
      <c r="AP99" s="2" t="s">
        <v>970</v>
      </c>
      <c r="AQ99" s="2" t="s">
        <v>602</v>
      </c>
      <c r="AR99" s="2" t="s">
        <v>645</v>
      </c>
      <c r="AS99" s="2" t="s">
        <v>602</v>
      </c>
      <c r="AT99" s="2" t="s">
        <v>601</v>
      </c>
      <c r="AU99" s="2" t="s">
        <v>602</v>
      </c>
      <c r="AV99" s="2" t="s">
        <v>619</v>
      </c>
      <c r="AW99" s="2" t="s">
        <v>423</v>
      </c>
      <c r="AX99" s="2" t="s">
        <v>632</v>
      </c>
      <c r="AY99" s="2" t="s">
        <v>602</v>
      </c>
      <c r="AZ99" s="2" t="s">
        <v>604</v>
      </c>
      <c r="BA99" s="2" t="s">
        <v>416</v>
      </c>
      <c r="BB99" s="2" t="s">
        <v>605</v>
      </c>
      <c r="BC99" s="2" t="s">
        <v>416</v>
      </c>
      <c r="BD99" s="2" t="s">
        <v>971</v>
      </c>
      <c r="BE99" s="2" t="s">
        <v>416</v>
      </c>
      <c r="BF99" t="s">
        <v>607</v>
      </c>
      <c r="BG99" t="s">
        <v>419</v>
      </c>
      <c r="BH99" t="s">
        <v>652</v>
      </c>
      <c r="BI99" t="s">
        <v>416</v>
      </c>
      <c r="BJ99" t="s">
        <v>624</v>
      </c>
      <c r="BK99" t="s">
        <v>423</v>
      </c>
      <c r="BL99" t="s">
        <v>607</v>
      </c>
      <c r="BM99" t="s">
        <v>419</v>
      </c>
      <c r="BN99" t="s">
        <v>972</v>
      </c>
      <c r="BO99" t="s">
        <v>423</v>
      </c>
      <c r="BP99" t="s">
        <v>626</v>
      </c>
      <c r="BQ99" t="s">
        <v>423</v>
      </c>
      <c r="BR99" t="s">
        <v>682</v>
      </c>
      <c r="BS99" t="s">
        <v>602</v>
      </c>
      <c r="BT99" t="s">
        <v>719</v>
      </c>
      <c r="BU99" t="s">
        <v>416</v>
      </c>
      <c r="BV99">
        <v>0</v>
      </c>
      <c r="BW99" t="s">
        <v>423</v>
      </c>
      <c r="BX99">
        <v>0</v>
      </c>
      <c r="BY99" t="s">
        <v>423</v>
      </c>
      <c r="BZ99">
        <v>3.8</v>
      </c>
      <c r="CA99" t="s">
        <v>602</v>
      </c>
      <c r="CB99" t="s">
        <v>614</v>
      </c>
      <c r="CC99" t="s">
        <v>423</v>
      </c>
      <c r="CD99" t="s">
        <v>602</v>
      </c>
      <c r="CE99" t="s">
        <v>602</v>
      </c>
      <c r="CF99">
        <v>5.75</v>
      </c>
      <c r="CG99">
        <v>0</v>
      </c>
    </row>
    <row r="100" spans="1:85" x14ac:dyDescent="0.2">
      <c r="A100" s="2" t="s">
        <v>205</v>
      </c>
      <c r="B100" s="2">
        <v>35.299999999999997</v>
      </c>
      <c r="C100" s="2">
        <v>6.94</v>
      </c>
      <c r="D100" s="2"/>
      <c r="E100" s="2"/>
      <c r="F100" s="2"/>
      <c r="G100" s="2"/>
      <c r="H100" s="2"/>
      <c r="I100" s="2"/>
      <c r="J100" s="2"/>
      <c r="K100" s="2"/>
      <c r="L100" s="2">
        <v>160267</v>
      </c>
      <c r="M100" s="2">
        <v>116</v>
      </c>
      <c r="N100" s="2">
        <v>82</v>
      </c>
      <c r="O100" s="2">
        <v>8</v>
      </c>
      <c r="P100" s="2">
        <v>34</v>
      </c>
      <c r="Q100" s="2">
        <v>0.21214598139355001</v>
      </c>
      <c r="R100" s="2">
        <v>1350</v>
      </c>
      <c r="S100" s="2">
        <v>10</v>
      </c>
      <c r="T100" s="2">
        <v>0.01</v>
      </c>
      <c r="U100" s="2">
        <v>249.999721774412</v>
      </c>
      <c r="V100" s="2">
        <v>6.6666666666748099E-4</v>
      </c>
      <c r="W100" s="2">
        <v>10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>
        <v>0</v>
      </c>
      <c r="AN100" s="2">
        <v>3.9</v>
      </c>
      <c r="AO100" s="2"/>
      <c r="AP100" s="2" t="s">
        <v>973</v>
      </c>
      <c r="AQ100" s="2" t="s">
        <v>602</v>
      </c>
      <c r="AR100" s="2" t="s">
        <v>607</v>
      </c>
      <c r="AS100" s="2" t="s">
        <v>419</v>
      </c>
      <c r="AT100" s="2" t="s">
        <v>607</v>
      </c>
      <c r="AU100" s="2" t="s">
        <v>419</v>
      </c>
      <c r="AV100" s="2" t="s">
        <v>607</v>
      </c>
      <c r="AW100" s="2" t="s">
        <v>419</v>
      </c>
      <c r="AX100" s="2" t="s">
        <v>607</v>
      </c>
      <c r="AY100" s="2" t="s">
        <v>419</v>
      </c>
      <c r="AZ100" s="2" t="s">
        <v>607</v>
      </c>
      <c r="BA100" s="2" t="s">
        <v>419</v>
      </c>
      <c r="BB100" s="2" t="s">
        <v>607</v>
      </c>
      <c r="BC100" s="2" t="s">
        <v>419</v>
      </c>
      <c r="BD100" s="2" t="s">
        <v>974</v>
      </c>
      <c r="BE100" s="2" t="s">
        <v>416</v>
      </c>
      <c r="BF100" t="s">
        <v>607</v>
      </c>
      <c r="BG100" t="s">
        <v>419</v>
      </c>
      <c r="BH100" t="s">
        <v>747</v>
      </c>
      <c r="BI100" t="s">
        <v>423</v>
      </c>
      <c r="BJ100" t="s">
        <v>701</v>
      </c>
      <c r="BK100" t="s">
        <v>416</v>
      </c>
      <c r="BL100" t="s">
        <v>607</v>
      </c>
      <c r="BM100" t="s">
        <v>419</v>
      </c>
      <c r="BN100" t="s">
        <v>607</v>
      </c>
      <c r="BO100" t="s">
        <v>419</v>
      </c>
      <c r="BP100" t="s">
        <v>607</v>
      </c>
      <c r="BQ100" t="s">
        <v>419</v>
      </c>
      <c r="BR100" t="s">
        <v>607</v>
      </c>
      <c r="BS100" t="s">
        <v>419</v>
      </c>
      <c r="BT100" t="s">
        <v>607</v>
      </c>
      <c r="BU100" t="s">
        <v>419</v>
      </c>
      <c r="BV100">
        <v>0.1</v>
      </c>
      <c r="BW100" t="s">
        <v>423</v>
      </c>
      <c r="BX100">
        <v>0.1</v>
      </c>
      <c r="BY100" t="s">
        <v>423</v>
      </c>
      <c r="BZ100">
        <v>0.5</v>
      </c>
      <c r="CA100" t="s">
        <v>423</v>
      </c>
      <c r="CB100" t="s">
        <v>607</v>
      </c>
      <c r="CC100" t="s">
        <v>419</v>
      </c>
      <c r="CD100" t="s">
        <v>629</v>
      </c>
      <c r="CE100" t="s">
        <v>419</v>
      </c>
      <c r="CF100">
        <v>4.75</v>
      </c>
      <c r="CG100">
        <v>0</v>
      </c>
    </row>
    <row r="101" spans="1:85" x14ac:dyDescent="0.2">
      <c r="A101" s="2" t="s">
        <v>207</v>
      </c>
      <c r="B101" s="2">
        <v>43.5</v>
      </c>
      <c r="C101" s="2">
        <v>5.3</v>
      </c>
      <c r="D101" s="2"/>
      <c r="E101" s="2"/>
      <c r="F101" s="2"/>
      <c r="G101" s="2"/>
      <c r="H101" s="2"/>
      <c r="I101" s="2"/>
      <c r="J101" s="2"/>
      <c r="K101" s="2"/>
      <c r="L101" s="2">
        <v>34761</v>
      </c>
      <c r="M101" s="2">
        <v>50</v>
      </c>
      <c r="N101" s="2">
        <v>50</v>
      </c>
      <c r="O101" s="2">
        <v>49</v>
      </c>
      <c r="P101" s="2">
        <v>0</v>
      </c>
      <c r="Q101" s="2">
        <v>0</v>
      </c>
      <c r="R101" s="2">
        <v>2.0408163265306198</v>
      </c>
      <c r="S101" s="2">
        <v>0.20408163265306101</v>
      </c>
      <c r="T101" s="2">
        <v>-72.549065794452304</v>
      </c>
      <c r="U101" s="2">
        <v>-60.2777647627709</v>
      </c>
      <c r="V101" s="2">
        <v>0</v>
      </c>
      <c r="W101" s="2">
        <v>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>
        <v>0</v>
      </c>
      <c r="AN101" s="2">
        <v>1.9</v>
      </c>
      <c r="AO101" s="2"/>
      <c r="AP101" s="2" t="s">
        <v>975</v>
      </c>
      <c r="AQ101" s="2" t="s">
        <v>416</v>
      </c>
      <c r="AR101" s="2" t="s">
        <v>607</v>
      </c>
      <c r="AS101" s="2" t="s">
        <v>419</v>
      </c>
      <c r="AT101" s="2" t="s">
        <v>607</v>
      </c>
      <c r="AU101" s="2" t="s">
        <v>419</v>
      </c>
      <c r="AV101" s="2" t="s">
        <v>607</v>
      </c>
      <c r="AW101" s="2" t="s">
        <v>419</v>
      </c>
      <c r="AX101" s="2" t="s">
        <v>607</v>
      </c>
      <c r="AY101" s="2" t="s">
        <v>419</v>
      </c>
      <c r="AZ101" s="2" t="s">
        <v>607</v>
      </c>
      <c r="BA101" s="2" t="s">
        <v>419</v>
      </c>
      <c r="BB101" s="2" t="s">
        <v>607</v>
      </c>
      <c r="BC101" s="2" t="s">
        <v>419</v>
      </c>
      <c r="BD101" s="2" t="s">
        <v>607</v>
      </c>
      <c r="BE101" s="2" t="s">
        <v>419</v>
      </c>
      <c r="BF101" t="s">
        <v>607</v>
      </c>
      <c r="BG101" t="s">
        <v>419</v>
      </c>
      <c r="BH101" t="s">
        <v>607</v>
      </c>
      <c r="BI101" t="s">
        <v>419</v>
      </c>
      <c r="BJ101" t="s">
        <v>624</v>
      </c>
      <c r="BK101" t="s">
        <v>423</v>
      </c>
      <c r="BL101" t="s">
        <v>607</v>
      </c>
      <c r="BM101" t="s">
        <v>419</v>
      </c>
      <c r="BN101" t="s">
        <v>607</v>
      </c>
      <c r="BO101" t="s">
        <v>419</v>
      </c>
      <c r="BP101" t="s">
        <v>607</v>
      </c>
      <c r="BQ101" t="s">
        <v>419</v>
      </c>
      <c r="BR101" t="s">
        <v>607</v>
      </c>
      <c r="BS101" t="s">
        <v>419</v>
      </c>
      <c r="BT101" t="s">
        <v>607</v>
      </c>
      <c r="BU101" t="s">
        <v>419</v>
      </c>
      <c r="BV101">
        <v>0.1</v>
      </c>
      <c r="BW101" t="s">
        <v>423</v>
      </c>
      <c r="BX101">
        <v>0</v>
      </c>
      <c r="BY101" t="s">
        <v>423</v>
      </c>
      <c r="BZ101">
        <v>0</v>
      </c>
      <c r="CA101" t="s">
        <v>423</v>
      </c>
      <c r="CB101" t="s">
        <v>607</v>
      </c>
      <c r="CC101" t="s">
        <v>419</v>
      </c>
      <c r="CD101" t="s">
        <v>629</v>
      </c>
      <c r="CE101" t="s">
        <v>419</v>
      </c>
      <c r="CF101">
        <v>0</v>
      </c>
      <c r="CG101">
        <v>0</v>
      </c>
    </row>
    <row r="102" spans="1:85" x14ac:dyDescent="0.2">
      <c r="A102" s="2" t="s">
        <v>209</v>
      </c>
      <c r="B102" s="2">
        <v>33.9</v>
      </c>
      <c r="C102" s="2">
        <v>7.22</v>
      </c>
      <c r="D102" s="2">
        <v>0.9</v>
      </c>
      <c r="E102" s="2">
        <v>0.7</v>
      </c>
      <c r="F102" s="2"/>
      <c r="G102" s="2"/>
      <c r="H102" s="2">
        <v>1</v>
      </c>
      <c r="I102" s="2">
        <v>0.7</v>
      </c>
      <c r="J102" s="2">
        <v>0.8</v>
      </c>
      <c r="K102" s="2">
        <v>10</v>
      </c>
      <c r="L102" s="2">
        <v>21324791</v>
      </c>
      <c r="M102" s="2">
        <v>487</v>
      </c>
      <c r="N102" s="2">
        <v>453</v>
      </c>
      <c r="O102" s="2">
        <v>256</v>
      </c>
      <c r="P102" s="2">
        <v>34</v>
      </c>
      <c r="Q102" s="2">
        <v>1.5943884280038201E-3</v>
      </c>
      <c r="R102" s="2">
        <v>90.234375</v>
      </c>
      <c r="S102" s="2">
        <v>9.0234375</v>
      </c>
      <c r="T102" s="2">
        <v>61.132075471698101</v>
      </c>
      <c r="U102" s="2">
        <v>11.629521016617799</v>
      </c>
      <c r="V102" s="2">
        <v>4.0754716981132102</v>
      </c>
      <c r="W102" s="2">
        <v>0.77530140110785295</v>
      </c>
      <c r="X102" s="2"/>
      <c r="Y102" s="2"/>
      <c r="Z102" s="2"/>
      <c r="AA102" s="2"/>
      <c r="AB102" s="2">
        <v>20210119</v>
      </c>
      <c r="AC102" s="2"/>
      <c r="AD102" s="2">
        <v>71.39</v>
      </c>
      <c r="AE102" s="2"/>
      <c r="AF102" s="2">
        <v>50</v>
      </c>
      <c r="AG102" s="2"/>
      <c r="AH102" s="2">
        <v>74.680000000000007</v>
      </c>
      <c r="AI102" s="2"/>
      <c r="AJ102" s="2"/>
      <c r="AK102" s="2">
        <v>1.3246153846153801</v>
      </c>
      <c r="AL102" s="2">
        <v>5</v>
      </c>
      <c r="AM102" s="2">
        <v>0</v>
      </c>
      <c r="AN102" s="2">
        <v>4.3</v>
      </c>
      <c r="AO102" s="2"/>
      <c r="AP102" s="2" t="s">
        <v>976</v>
      </c>
      <c r="AQ102" s="2" t="s">
        <v>602</v>
      </c>
      <c r="AR102" s="2" t="s">
        <v>631</v>
      </c>
      <c r="AS102" s="2" t="s">
        <v>602</v>
      </c>
      <c r="AT102" s="2" t="s">
        <v>672</v>
      </c>
      <c r="AU102" s="2" t="s">
        <v>423</v>
      </c>
      <c r="AV102" s="2" t="s">
        <v>603</v>
      </c>
      <c r="AW102" s="2" t="s">
        <v>416</v>
      </c>
      <c r="AX102" s="2" t="s">
        <v>620</v>
      </c>
      <c r="AY102" s="2" t="s">
        <v>602</v>
      </c>
      <c r="AZ102" s="2" t="s">
        <v>604</v>
      </c>
      <c r="BA102" s="2" t="s">
        <v>416</v>
      </c>
      <c r="BB102" s="2" t="s">
        <v>641</v>
      </c>
      <c r="BC102" s="2" t="s">
        <v>423</v>
      </c>
      <c r="BD102" s="2" t="s">
        <v>977</v>
      </c>
      <c r="BE102" s="2" t="s">
        <v>416</v>
      </c>
      <c r="BF102" t="s">
        <v>860</v>
      </c>
      <c r="BG102" t="s">
        <v>602</v>
      </c>
      <c r="BH102" t="s">
        <v>847</v>
      </c>
      <c r="BI102" t="s">
        <v>602</v>
      </c>
      <c r="BJ102" t="s">
        <v>658</v>
      </c>
      <c r="BK102" t="s">
        <v>602</v>
      </c>
      <c r="BL102" t="s">
        <v>607</v>
      </c>
      <c r="BM102" t="s">
        <v>419</v>
      </c>
      <c r="BN102" t="s">
        <v>692</v>
      </c>
      <c r="BO102" t="s">
        <v>423</v>
      </c>
      <c r="BP102" t="s">
        <v>626</v>
      </c>
      <c r="BQ102" t="s">
        <v>423</v>
      </c>
      <c r="BR102" t="s">
        <v>627</v>
      </c>
      <c r="BS102" t="s">
        <v>602</v>
      </c>
      <c r="BT102" t="s">
        <v>637</v>
      </c>
      <c r="BU102" t="s">
        <v>423</v>
      </c>
      <c r="BV102">
        <v>3.1</v>
      </c>
      <c r="BW102" t="s">
        <v>602</v>
      </c>
      <c r="BX102">
        <v>0</v>
      </c>
      <c r="BY102" t="s">
        <v>423</v>
      </c>
      <c r="BZ102">
        <v>3.5</v>
      </c>
      <c r="CA102" t="s">
        <v>602</v>
      </c>
      <c r="CB102" t="s">
        <v>614</v>
      </c>
      <c r="CC102" t="s">
        <v>423</v>
      </c>
      <c r="CD102" t="s">
        <v>629</v>
      </c>
      <c r="CE102" t="s">
        <v>419</v>
      </c>
      <c r="CF102">
        <v>5.75</v>
      </c>
      <c r="CG102">
        <v>0</v>
      </c>
    </row>
    <row r="103" spans="1:85" x14ac:dyDescent="0.2">
      <c r="A103" s="2" t="s">
        <v>211</v>
      </c>
      <c r="B103" s="2">
        <v>30.2</v>
      </c>
      <c r="C103" s="2">
        <v>7.96</v>
      </c>
      <c r="D103" s="2">
        <v>0.4</v>
      </c>
      <c r="E103" s="2">
        <v>0.2</v>
      </c>
      <c r="F103" s="2"/>
      <c r="G103" s="2"/>
      <c r="H103" s="2">
        <v>1</v>
      </c>
      <c r="I103" s="2"/>
      <c r="J103" s="2">
        <v>0.5</v>
      </c>
      <c r="K103" s="2">
        <v>4.7619047619047397</v>
      </c>
      <c r="L103" s="2"/>
      <c r="M103" s="2"/>
      <c r="N103" s="2"/>
      <c r="O103" s="2"/>
      <c r="P103" s="2"/>
      <c r="Q103" s="2"/>
      <c r="R103" s="2"/>
      <c r="S103" s="2"/>
      <c r="T103" s="2">
        <v>92.165511447174893</v>
      </c>
      <c r="U103" s="2">
        <v>459.47143546498899</v>
      </c>
      <c r="V103" s="2">
        <v>6.14436742981166</v>
      </c>
      <c r="W103" s="2">
        <v>10</v>
      </c>
      <c r="X103" s="2"/>
      <c r="Y103" s="2"/>
      <c r="Z103" s="2"/>
      <c r="AA103" s="2"/>
      <c r="AB103" s="2">
        <v>20210119</v>
      </c>
      <c r="AC103" s="2"/>
      <c r="AD103" s="2">
        <v>61.11</v>
      </c>
      <c r="AE103" s="2"/>
      <c r="AF103" s="2">
        <v>0</v>
      </c>
      <c r="AG103" s="2"/>
      <c r="AH103" s="2">
        <v>70.510000000000005</v>
      </c>
      <c r="AI103" s="2"/>
      <c r="AJ103" s="2"/>
      <c r="AK103" s="2">
        <v>2.9061538461538499</v>
      </c>
      <c r="AL103" s="2">
        <v>10</v>
      </c>
      <c r="AM103" s="2">
        <v>0</v>
      </c>
      <c r="AN103" s="2">
        <v>6</v>
      </c>
      <c r="AO103" s="2"/>
      <c r="AP103" s="2" t="s">
        <v>978</v>
      </c>
      <c r="AQ103" s="2" t="s">
        <v>416</v>
      </c>
      <c r="AR103" s="2" t="s">
        <v>885</v>
      </c>
      <c r="AS103" s="2" t="s">
        <v>602</v>
      </c>
      <c r="AT103" s="2" t="s">
        <v>601</v>
      </c>
      <c r="AU103" s="2" t="s">
        <v>602</v>
      </c>
      <c r="AV103" s="2" t="s">
        <v>603</v>
      </c>
      <c r="AW103" s="2" t="s">
        <v>416</v>
      </c>
      <c r="AX103" s="2" t="s">
        <v>620</v>
      </c>
      <c r="AY103" s="2" t="s">
        <v>602</v>
      </c>
      <c r="AZ103" s="2" t="s">
        <v>604</v>
      </c>
      <c r="BA103" s="2" t="s">
        <v>416</v>
      </c>
      <c r="BB103" s="2" t="s">
        <v>605</v>
      </c>
      <c r="BC103" s="2" t="s">
        <v>416</v>
      </c>
      <c r="BD103" s="2" t="s">
        <v>979</v>
      </c>
      <c r="BE103" s="2" t="s">
        <v>416</v>
      </c>
      <c r="BF103" t="s">
        <v>607</v>
      </c>
      <c r="BG103" t="s">
        <v>419</v>
      </c>
      <c r="BH103" t="s">
        <v>822</v>
      </c>
      <c r="BI103" t="s">
        <v>602</v>
      </c>
      <c r="BJ103" t="s">
        <v>624</v>
      </c>
      <c r="BK103" t="s">
        <v>423</v>
      </c>
      <c r="BL103" t="s">
        <v>980</v>
      </c>
      <c r="BM103" t="s">
        <v>602</v>
      </c>
      <c r="BN103" t="s">
        <v>607</v>
      </c>
      <c r="BO103" t="s">
        <v>419</v>
      </c>
      <c r="BP103" t="s">
        <v>626</v>
      </c>
      <c r="BQ103" t="s">
        <v>423</v>
      </c>
      <c r="BR103" t="s">
        <v>682</v>
      </c>
      <c r="BS103" t="s">
        <v>602</v>
      </c>
      <c r="BT103" t="s">
        <v>628</v>
      </c>
      <c r="BU103" t="s">
        <v>602</v>
      </c>
      <c r="BV103">
        <v>0</v>
      </c>
      <c r="BW103" t="s">
        <v>423</v>
      </c>
      <c r="BX103">
        <v>0</v>
      </c>
      <c r="BY103" t="s">
        <v>423</v>
      </c>
      <c r="BZ103">
        <v>5</v>
      </c>
      <c r="CA103" t="s">
        <v>602</v>
      </c>
      <c r="CB103" t="s">
        <v>614</v>
      </c>
      <c r="CC103" t="s">
        <v>423</v>
      </c>
      <c r="CD103" t="s">
        <v>416</v>
      </c>
      <c r="CE103" t="s">
        <v>416</v>
      </c>
      <c r="CF103">
        <v>10</v>
      </c>
      <c r="CG103">
        <v>0</v>
      </c>
    </row>
    <row r="104" spans="1:85" x14ac:dyDescent="0.2">
      <c r="A104" s="2" t="s">
        <v>213</v>
      </c>
      <c r="B104" s="2">
        <v>55</v>
      </c>
      <c r="C104" s="2">
        <v>3</v>
      </c>
      <c r="D104" s="2">
        <v>0.7</v>
      </c>
      <c r="E104" s="2">
        <v>0.9</v>
      </c>
      <c r="F104" s="2"/>
      <c r="G104" s="2"/>
      <c r="H104" s="2">
        <v>0.5</v>
      </c>
      <c r="I104" s="2">
        <v>0.6</v>
      </c>
      <c r="J104" s="2">
        <v>0.7</v>
      </c>
      <c r="K104" s="2">
        <v>9.5238095238094793</v>
      </c>
      <c r="L104" s="2">
        <v>3555179</v>
      </c>
      <c r="M104" s="2">
        <v>3512</v>
      </c>
      <c r="N104" s="2">
        <v>3418</v>
      </c>
      <c r="O104" s="2">
        <v>2414</v>
      </c>
      <c r="P104" s="2">
        <v>94</v>
      </c>
      <c r="Q104" s="2">
        <v>2.6440300193042301E-2</v>
      </c>
      <c r="R104" s="2">
        <v>45.4846727423364</v>
      </c>
      <c r="S104" s="2">
        <v>4.5484672742336398</v>
      </c>
      <c r="T104" s="2">
        <v>-41.988839514509799</v>
      </c>
      <c r="U104" s="2">
        <v>-36.5636548593084</v>
      </c>
      <c r="V104" s="2">
        <v>0</v>
      </c>
      <c r="W104" s="2">
        <v>0</v>
      </c>
      <c r="X104" s="2"/>
      <c r="Y104" s="2"/>
      <c r="Z104" s="2"/>
      <c r="AA104" s="2"/>
      <c r="AB104" s="2">
        <v>20210119</v>
      </c>
      <c r="AC104" s="2"/>
      <c r="AD104" s="2">
        <v>68.22</v>
      </c>
      <c r="AE104" s="2"/>
      <c r="AF104" s="2">
        <v>62.5</v>
      </c>
      <c r="AG104" s="2"/>
      <c r="AH104" s="2">
        <v>69.099999999999994</v>
      </c>
      <c r="AI104" s="2"/>
      <c r="AJ104" s="2"/>
      <c r="AK104" s="2">
        <v>1.81230769230769</v>
      </c>
      <c r="AL104" s="2">
        <v>3.75</v>
      </c>
      <c r="AM104" s="2">
        <v>0</v>
      </c>
      <c r="AN104" s="2">
        <v>2.8</v>
      </c>
      <c r="AO104" s="2"/>
      <c r="AP104" s="2" t="s">
        <v>981</v>
      </c>
      <c r="AQ104" s="2" t="s">
        <v>416</v>
      </c>
      <c r="AR104" s="2" t="s">
        <v>749</v>
      </c>
      <c r="AS104" s="2" t="s">
        <v>423</v>
      </c>
      <c r="AT104" s="2" t="s">
        <v>646</v>
      </c>
      <c r="AU104" s="2" t="s">
        <v>602</v>
      </c>
      <c r="AV104" s="2" t="s">
        <v>619</v>
      </c>
      <c r="AW104" s="2" t="s">
        <v>423</v>
      </c>
      <c r="AX104" s="2" t="s">
        <v>632</v>
      </c>
      <c r="AY104" s="2" t="s">
        <v>602</v>
      </c>
      <c r="AZ104" s="2" t="s">
        <v>666</v>
      </c>
      <c r="BA104" s="2" t="s">
        <v>423</v>
      </c>
      <c r="BB104" s="2" t="s">
        <v>641</v>
      </c>
      <c r="BC104" s="2" t="s">
        <v>423</v>
      </c>
      <c r="BD104" s="2" t="s">
        <v>803</v>
      </c>
      <c r="BE104" s="2" t="s">
        <v>416</v>
      </c>
      <c r="BF104" t="s">
        <v>982</v>
      </c>
      <c r="BG104" t="s">
        <v>602</v>
      </c>
      <c r="BH104" t="s">
        <v>983</v>
      </c>
      <c r="BI104" t="s">
        <v>423</v>
      </c>
      <c r="BJ104" t="s">
        <v>701</v>
      </c>
      <c r="BK104" t="s">
        <v>416</v>
      </c>
      <c r="BL104" t="s">
        <v>607</v>
      </c>
      <c r="BM104" t="s">
        <v>419</v>
      </c>
      <c r="BN104" t="s">
        <v>607</v>
      </c>
      <c r="BO104" t="s">
        <v>419</v>
      </c>
      <c r="BP104" t="s">
        <v>626</v>
      </c>
      <c r="BQ104" t="s">
        <v>423</v>
      </c>
      <c r="BR104" t="s">
        <v>627</v>
      </c>
      <c r="BS104" t="s">
        <v>602</v>
      </c>
      <c r="BT104" t="s">
        <v>628</v>
      </c>
      <c r="BU104" t="s">
        <v>602</v>
      </c>
      <c r="BV104">
        <v>0</v>
      </c>
      <c r="BW104" t="s">
        <v>423</v>
      </c>
      <c r="BX104">
        <v>0</v>
      </c>
      <c r="BY104" t="s">
        <v>423</v>
      </c>
      <c r="BZ104">
        <v>0.8</v>
      </c>
      <c r="CA104" t="s">
        <v>423</v>
      </c>
      <c r="CB104" t="s">
        <v>607</v>
      </c>
      <c r="CC104" t="s">
        <v>419</v>
      </c>
      <c r="CD104" t="s">
        <v>629</v>
      </c>
      <c r="CE104" t="s">
        <v>419</v>
      </c>
      <c r="CF104">
        <v>2</v>
      </c>
      <c r="CG104">
        <v>0</v>
      </c>
    </row>
    <row r="105" spans="1:85" x14ac:dyDescent="0.2">
      <c r="A105" s="2" t="s">
        <v>215</v>
      </c>
      <c r="B105" s="2">
        <v>43.8</v>
      </c>
      <c r="C105" s="2">
        <v>5.24</v>
      </c>
      <c r="D105" s="2">
        <v>0</v>
      </c>
      <c r="E105" s="2">
        <v>0.9</v>
      </c>
      <c r="F105" s="2"/>
      <c r="G105" s="2"/>
      <c r="H105" s="2">
        <v>0</v>
      </c>
      <c r="I105" s="2">
        <v>0.4</v>
      </c>
      <c r="J105" s="2">
        <v>0.3</v>
      </c>
      <c r="K105" s="2">
        <v>0</v>
      </c>
      <c r="L105" s="2">
        <v>491775</v>
      </c>
      <c r="M105" s="2">
        <v>637</v>
      </c>
      <c r="N105" s="2">
        <v>629</v>
      </c>
      <c r="O105" s="2">
        <v>549</v>
      </c>
      <c r="P105" s="2">
        <v>8</v>
      </c>
      <c r="Q105" s="2">
        <v>1.6267602053784799E-2</v>
      </c>
      <c r="R105" s="2">
        <v>16.029143897996398</v>
      </c>
      <c r="S105" s="2">
        <v>1.6029143897996401</v>
      </c>
      <c r="T105" s="2">
        <v>-33.059343861917498</v>
      </c>
      <c r="U105" s="2">
        <v>-26.160909202615301</v>
      </c>
      <c r="V105" s="2">
        <v>0</v>
      </c>
      <c r="W105" s="2">
        <v>0</v>
      </c>
      <c r="X105" s="2"/>
      <c r="Y105" s="2"/>
      <c r="Z105" s="2"/>
      <c r="AA105" s="2"/>
      <c r="AB105" s="2">
        <v>20210119</v>
      </c>
      <c r="AC105" s="2"/>
      <c r="AD105" s="2">
        <v>79.33</v>
      </c>
      <c r="AE105" s="2"/>
      <c r="AF105" s="2">
        <v>62.5</v>
      </c>
      <c r="AG105" s="2"/>
      <c r="AH105" s="2">
        <v>81.92</v>
      </c>
      <c r="AI105" s="2"/>
      <c r="AJ105" s="2"/>
      <c r="AK105" s="2">
        <v>0.103076923076923</v>
      </c>
      <c r="AL105" s="2">
        <v>3.75</v>
      </c>
      <c r="AM105" s="2">
        <v>0</v>
      </c>
      <c r="AN105" s="2">
        <v>3.2</v>
      </c>
      <c r="AO105" s="2"/>
      <c r="AP105" s="2" t="s">
        <v>984</v>
      </c>
      <c r="AQ105" s="2" t="s">
        <v>416</v>
      </c>
      <c r="AR105" s="2" t="s">
        <v>985</v>
      </c>
      <c r="AS105" s="2" t="s">
        <v>602</v>
      </c>
      <c r="AT105" s="2" t="s">
        <v>646</v>
      </c>
      <c r="AU105" s="2" t="s">
        <v>602</v>
      </c>
      <c r="AV105" s="2" t="s">
        <v>603</v>
      </c>
      <c r="AW105" s="2" t="s">
        <v>416</v>
      </c>
      <c r="AX105" s="2" t="s">
        <v>620</v>
      </c>
      <c r="AY105" s="2" t="s">
        <v>602</v>
      </c>
      <c r="AZ105" s="2" t="s">
        <v>633</v>
      </c>
      <c r="BA105" s="2" t="s">
        <v>602</v>
      </c>
      <c r="BB105" s="2" t="s">
        <v>641</v>
      </c>
      <c r="BC105" s="2" t="s">
        <v>423</v>
      </c>
      <c r="BD105" s="2" t="s">
        <v>735</v>
      </c>
      <c r="BE105" s="2" t="s">
        <v>416</v>
      </c>
      <c r="BF105" t="s">
        <v>673</v>
      </c>
      <c r="BG105" t="s">
        <v>602</v>
      </c>
      <c r="BH105" t="s">
        <v>831</v>
      </c>
      <c r="BI105" t="s">
        <v>423</v>
      </c>
      <c r="BJ105" t="s">
        <v>658</v>
      </c>
      <c r="BK105" t="s">
        <v>602</v>
      </c>
      <c r="BL105" t="s">
        <v>607</v>
      </c>
      <c r="BM105" t="s">
        <v>419</v>
      </c>
      <c r="BN105" t="s">
        <v>607</v>
      </c>
      <c r="BO105" t="s">
        <v>419</v>
      </c>
      <c r="BP105" t="s">
        <v>626</v>
      </c>
      <c r="BQ105" t="s">
        <v>423</v>
      </c>
      <c r="BR105" t="s">
        <v>613</v>
      </c>
      <c r="BS105" t="s">
        <v>423</v>
      </c>
      <c r="BT105" t="s">
        <v>637</v>
      </c>
      <c r="BU105" t="s">
        <v>423</v>
      </c>
      <c r="BV105">
        <v>0</v>
      </c>
      <c r="BW105" t="s">
        <v>423</v>
      </c>
      <c r="BX105">
        <v>0</v>
      </c>
      <c r="BY105" t="s">
        <v>423</v>
      </c>
      <c r="BZ105">
        <v>0</v>
      </c>
      <c r="CA105" t="s">
        <v>423</v>
      </c>
      <c r="CB105" t="s">
        <v>607</v>
      </c>
      <c r="CC105" t="s">
        <v>419</v>
      </c>
      <c r="CD105" t="s">
        <v>629</v>
      </c>
      <c r="CE105" t="s">
        <v>419</v>
      </c>
      <c r="CF105">
        <v>3</v>
      </c>
      <c r="CG105">
        <v>0</v>
      </c>
    </row>
    <row r="106" spans="1:85" x14ac:dyDescent="0.2">
      <c r="A106" s="2" t="s">
        <v>217</v>
      </c>
      <c r="B106" s="2">
        <v>62.9</v>
      </c>
      <c r="C106" s="2">
        <v>1.42</v>
      </c>
      <c r="D106" s="2">
        <v>0.9</v>
      </c>
      <c r="E106" s="2">
        <v>0.9</v>
      </c>
      <c r="F106" s="2"/>
      <c r="G106" s="2"/>
      <c r="H106" s="2">
        <v>0.5</v>
      </c>
      <c r="I106" s="2">
        <v>0.6</v>
      </c>
      <c r="J106" s="2">
        <v>0.7</v>
      </c>
      <c r="K106" s="2">
        <v>9.5238095238094793</v>
      </c>
      <c r="L106" s="2">
        <v>2231503</v>
      </c>
      <c r="M106" s="2">
        <v>2301</v>
      </c>
      <c r="N106" s="2">
        <v>2116</v>
      </c>
      <c r="O106" s="2">
        <v>961</v>
      </c>
      <c r="P106" s="2">
        <v>185</v>
      </c>
      <c r="Q106" s="2">
        <v>8.2903764861620197E-2</v>
      </c>
      <c r="R106" s="2">
        <v>139.43808532778399</v>
      </c>
      <c r="S106" s="2">
        <v>10</v>
      </c>
      <c r="T106" s="2">
        <v>13.5615688412033</v>
      </c>
      <c r="U106" s="2">
        <v>17.863201178896599</v>
      </c>
      <c r="V106" s="2">
        <v>0.90410458941355598</v>
      </c>
      <c r="W106" s="2">
        <v>1.1908800785931</v>
      </c>
      <c r="X106" s="2"/>
      <c r="Y106" s="2"/>
      <c r="Z106" s="2"/>
      <c r="AA106" s="2"/>
      <c r="AB106" s="2">
        <v>20210119</v>
      </c>
      <c r="AC106" s="2"/>
      <c r="AD106" s="2">
        <v>67.22</v>
      </c>
      <c r="AE106" s="2"/>
      <c r="AF106" s="2">
        <v>100</v>
      </c>
      <c r="AG106" s="2"/>
      <c r="AH106" s="2">
        <v>62.18</v>
      </c>
      <c r="AI106" s="2"/>
      <c r="AJ106" s="2"/>
      <c r="AK106" s="2">
        <v>1.9661538461538499</v>
      </c>
      <c r="AL106" s="2">
        <v>0</v>
      </c>
      <c r="AM106" s="2">
        <v>0</v>
      </c>
      <c r="AN106" s="2">
        <v>3.4</v>
      </c>
      <c r="AO106" s="2"/>
      <c r="AP106" s="2" t="s">
        <v>986</v>
      </c>
      <c r="AQ106" s="2" t="s">
        <v>416</v>
      </c>
      <c r="AR106" s="2" t="s">
        <v>987</v>
      </c>
      <c r="AS106" s="2" t="s">
        <v>602</v>
      </c>
      <c r="AT106" s="2" t="s">
        <v>618</v>
      </c>
      <c r="AU106" s="2" t="s">
        <v>602</v>
      </c>
      <c r="AV106" s="2" t="s">
        <v>603</v>
      </c>
      <c r="AW106" s="2" t="s">
        <v>416</v>
      </c>
      <c r="AX106" s="2" t="s">
        <v>603</v>
      </c>
      <c r="AY106" s="2" t="s">
        <v>416</v>
      </c>
      <c r="AZ106" s="2" t="s">
        <v>666</v>
      </c>
      <c r="BA106" s="2" t="s">
        <v>423</v>
      </c>
      <c r="BB106" s="2" t="s">
        <v>641</v>
      </c>
      <c r="BC106" s="2" t="s">
        <v>423</v>
      </c>
      <c r="BD106" s="2" t="s">
        <v>769</v>
      </c>
      <c r="BE106" s="2" t="s">
        <v>416</v>
      </c>
      <c r="BF106" t="s">
        <v>988</v>
      </c>
      <c r="BG106" t="s">
        <v>602</v>
      </c>
      <c r="BH106" t="s">
        <v>686</v>
      </c>
      <c r="BI106" t="s">
        <v>423</v>
      </c>
      <c r="BJ106" t="s">
        <v>624</v>
      </c>
      <c r="BK106" t="s">
        <v>423</v>
      </c>
      <c r="BL106" t="s">
        <v>607</v>
      </c>
      <c r="BM106" t="s">
        <v>419</v>
      </c>
      <c r="BN106" t="s">
        <v>607</v>
      </c>
      <c r="BO106" t="s">
        <v>419</v>
      </c>
      <c r="BP106" t="s">
        <v>626</v>
      </c>
      <c r="BQ106" t="s">
        <v>423</v>
      </c>
      <c r="BR106" t="s">
        <v>627</v>
      </c>
      <c r="BS106" t="s">
        <v>602</v>
      </c>
      <c r="BT106" t="s">
        <v>628</v>
      </c>
      <c r="BU106" t="s">
        <v>602</v>
      </c>
      <c r="BV106">
        <v>0</v>
      </c>
      <c r="BW106" t="s">
        <v>423</v>
      </c>
      <c r="BX106">
        <v>0</v>
      </c>
      <c r="BY106" t="s">
        <v>423</v>
      </c>
      <c r="BZ106">
        <v>0</v>
      </c>
      <c r="CA106" t="s">
        <v>423</v>
      </c>
      <c r="CB106" t="s">
        <v>607</v>
      </c>
      <c r="CC106" t="s">
        <v>419</v>
      </c>
      <c r="CD106" t="s">
        <v>629</v>
      </c>
      <c r="CE106" t="s">
        <v>419</v>
      </c>
      <c r="CF106">
        <v>3.5</v>
      </c>
      <c r="CG106">
        <v>0</v>
      </c>
    </row>
    <row r="107" spans="1:85" x14ac:dyDescent="0.2">
      <c r="A107" s="2" t="s">
        <v>219</v>
      </c>
      <c r="B107" s="2">
        <v>43.7</v>
      </c>
      <c r="C107" s="2">
        <v>5.26</v>
      </c>
      <c r="D107" s="2">
        <v>0</v>
      </c>
      <c r="E107" s="2">
        <v>0.7</v>
      </c>
      <c r="F107" s="2"/>
      <c r="G107" s="2"/>
      <c r="H107" s="2">
        <v>1</v>
      </c>
      <c r="I107" s="2">
        <v>0.7</v>
      </c>
      <c r="J107" s="2">
        <v>0.6</v>
      </c>
      <c r="K107" s="2">
        <v>7.1428571428571104</v>
      </c>
      <c r="L107" s="2">
        <v>34859364</v>
      </c>
      <c r="M107" s="2">
        <v>8921</v>
      </c>
      <c r="N107" s="2">
        <v>8812</v>
      </c>
      <c r="O107" s="2">
        <v>7911</v>
      </c>
      <c r="P107" s="2">
        <v>109</v>
      </c>
      <c r="Q107" s="2">
        <v>3.1268499333493298E-3</v>
      </c>
      <c r="R107" s="2">
        <v>12.7670332448489</v>
      </c>
      <c r="S107" s="2">
        <v>1.27670332448489</v>
      </c>
      <c r="T107" s="2">
        <v>-23.569147629575099</v>
      </c>
      <c r="U107" s="2">
        <v>-33.023771380246799</v>
      </c>
      <c r="V107" s="2">
        <v>0</v>
      </c>
      <c r="W107" s="2">
        <v>0</v>
      </c>
      <c r="X107" s="2"/>
      <c r="Y107" s="2"/>
      <c r="Z107" s="2"/>
      <c r="AA107" s="2"/>
      <c r="AB107" s="2">
        <v>20210119</v>
      </c>
      <c r="AC107" s="2"/>
      <c r="AD107" s="2">
        <v>62.22</v>
      </c>
      <c r="AE107" s="2"/>
      <c r="AF107" s="2">
        <v>25</v>
      </c>
      <c r="AG107" s="2"/>
      <c r="AH107" s="2">
        <v>67.95</v>
      </c>
      <c r="AI107" s="2"/>
      <c r="AJ107" s="2"/>
      <c r="AK107" s="2">
        <v>2.73538461538462</v>
      </c>
      <c r="AL107" s="2">
        <v>7.5</v>
      </c>
      <c r="AM107" s="2">
        <v>0</v>
      </c>
      <c r="AN107" s="2">
        <v>4.3</v>
      </c>
      <c r="AO107" s="2"/>
      <c r="AP107" s="2" t="s">
        <v>989</v>
      </c>
      <c r="AQ107" s="2" t="s">
        <v>602</v>
      </c>
      <c r="AR107" s="2" t="s">
        <v>921</v>
      </c>
      <c r="AS107" s="2" t="s">
        <v>423</v>
      </c>
      <c r="AT107" s="2" t="s">
        <v>646</v>
      </c>
      <c r="AU107" s="2" t="s">
        <v>602</v>
      </c>
      <c r="AV107" s="2" t="s">
        <v>619</v>
      </c>
      <c r="AW107" s="2" t="s">
        <v>423</v>
      </c>
      <c r="AX107" s="2" t="s">
        <v>632</v>
      </c>
      <c r="AY107" s="2" t="s">
        <v>602</v>
      </c>
      <c r="AZ107" s="2" t="s">
        <v>633</v>
      </c>
      <c r="BA107" s="2" t="s">
        <v>602</v>
      </c>
      <c r="BB107" s="2" t="s">
        <v>605</v>
      </c>
      <c r="BC107" s="2" t="s">
        <v>416</v>
      </c>
      <c r="BD107" s="2" t="s">
        <v>795</v>
      </c>
      <c r="BE107" s="2" t="s">
        <v>416</v>
      </c>
      <c r="BF107" t="s">
        <v>990</v>
      </c>
      <c r="BG107" t="s">
        <v>602</v>
      </c>
      <c r="BH107" t="s">
        <v>855</v>
      </c>
      <c r="BI107" t="s">
        <v>423</v>
      </c>
      <c r="BJ107" t="s">
        <v>624</v>
      </c>
      <c r="BK107" t="s">
        <v>423</v>
      </c>
      <c r="BL107" t="s">
        <v>607</v>
      </c>
      <c r="BM107" t="s">
        <v>419</v>
      </c>
      <c r="BN107" t="s">
        <v>837</v>
      </c>
      <c r="BO107" t="s">
        <v>423</v>
      </c>
      <c r="BP107" t="s">
        <v>626</v>
      </c>
      <c r="BQ107" t="s">
        <v>423</v>
      </c>
      <c r="BR107" t="s">
        <v>627</v>
      </c>
      <c r="BS107" t="s">
        <v>602</v>
      </c>
      <c r="BT107" t="s">
        <v>628</v>
      </c>
      <c r="BU107" t="s">
        <v>602</v>
      </c>
      <c r="BV107">
        <v>0</v>
      </c>
      <c r="BW107" t="s">
        <v>423</v>
      </c>
      <c r="BX107">
        <v>0</v>
      </c>
      <c r="BY107" t="s">
        <v>423</v>
      </c>
      <c r="BZ107">
        <v>5.8</v>
      </c>
      <c r="CA107" t="s">
        <v>602</v>
      </c>
      <c r="CB107" t="s">
        <v>614</v>
      </c>
      <c r="CC107" t="s">
        <v>423</v>
      </c>
      <c r="CD107" t="s">
        <v>629</v>
      </c>
      <c r="CE107" t="s">
        <v>419</v>
      </c>
      <c r="CF107">
        <v>5.75</v>
      </c>
      <c r="CG107">
        <v>0</v>
      </c>
    </row>
    <row r="108" spans="1:85" x14ac:dyDescent="0.2">
      <c r="A108" s="2" t="s">
        <v>221</v>
      </c>
      <c r="B108" s="2">
        <v>42.9</v>
      </c>
      <c r="C108" s="2">
        <v>5.42</v>
      </c>
      <c r="D108" s="2">
        <v>0</v>
      </c>
      <c r="E108" s="2">
        <v>0.7</v>
      </c>
      <c r="F108" s="2"/>
      <c r="G108" s="2"/>
      <c r="H108" s="2">
        <v>0.5</v>
      </c>
      <c r="I108" s="2">
        <v>0.3</v>
      </c>
      <c r="J108" s="2">
        <v>0.4</v>
      </c>
      <c r="K108" s="2">
        <v>2.3809523809523698</v>
      </c>
      <c r="L108" s="2">
        <v>4320748</v>
      </c>
      <c r="M108" s="2">
        <v>3694</v>
      </c>
      <c r="N108" s="2">
        <v>3648</v>
      </c>
      <c r="O108" s="2">
        <v>3245</v>
      </c>
      <c r="P108" s="2">
        <v>46</v>
      </c>
      <c r="Q108" s="2">
        <v>1.06463047601943E-2</v>
      </c>
      <c r="R108" s="2">
        <v>13.8366718027735</v>
      </c>
      <c r="S108" s="2">
        <v>1.3836671802773499</v>
      </c>
      <c r="T108" s="2">
        <v>-21.350869506096402</v>
      </c>
      <c r="U108" s="2">
        <v>-30.7123410323203</v>
      </c>
      <c r="V108" s="2">
        <v>0</v>
      </c>
      <c r="W108" s="2">
        <v>0</v>
      </c>
      <c r="X108" s="2"/>
      <c r="Y108" s="2"/>
      <c r="Z108" s="2"/>
      <c r="AA108" s="2"/>
      <c r="AB108" s="2">
        <v>20210119</v>
      </c>
      <c r="AC108" s="2"/>
      <c r="AD108" s="2">
        <v>48.89</v>
      </c>
      <c r="AE108" s="2"/>
      <c r="AF108" s="2">
        <v>37.5</v>
      </c>
      <c r="AG108" s="2"/>
      <c r="AH108" s="2">
        <v>50.64</v>
      </c>
      <c r="AI108" s="2"/>
      <c r="AJ108" s="2"/>
      <c r="AK108" s="2">
        <v>4.7861538461538498</v>
      </c>
      <c r="AL108" s="2">
        <v>6.25</v>
      </c>
      <c r="AM108" s="2">
        <v>0</v>
      </c>
      <c r="AN108" s="2">
        <v>4.4000000000000004</v>
      </c>
      <c r="AO108" s="2"/>
      <c r="AP108" s="2" t="s">
        <v>991</v>
      </c>
      <c r="AQ108" s="2" t="s">
        <v>416</v>
      </c>
      <c r="AR108" s="2" t="s">
        <v>992</v>
      </c>
      <c r="AS108" s="2" t="s">
        <v>602</v>
      </c>
      <c r="AT108" s="2" t="s">
        <v>618</v>
      </c>
      <c r="AU108" s="2" t="s">
        <v>602</v>
      </c>
      <c r="AV108" s="2" t="s">
        <v>603</v>
      </c>
      <c r="AW108" s="2" t="s">
        <v>416</v>
      </c>
      <c r="AX108" s="2" t="s">
        <v>603</v>
      </c>
      <c r="AY108" s="2" t="s">
        <v>416</v>
      </c>
      <c r="AZ108" s="2" t="s">
        <v>633</v>
      </c>
      <c r="BA108" s="2" t="s">
        <v>602</v>
      </c>
      <c r="BB108" s="2" t="s">
        <v>621</v>
      </c>
      <c r="BC108" s="2" t="s">
        <v>602</v>
      </c>
      <c r="BD108" s="2" t="s">
        <v>651</v>
      </c>
      <c r="BE108" s="2" t="s">
        <v>416</v>
      </c>
      <c r="BF108" t="s">
        <v>732</v>
      </c>
      <c r="BG108" t="s">
        <v>602</v>
      </c>
      <c r="BH108" t="s">
        <v>783</v>
      </c>
      <c r="BI108" t="s">
        <v>423</v>
      </c>
      <c r="BJ108" t="s">
        <v>624</v>
      </c>
      <c r="BK108" t="s">
        <v>423</v>
      </c>
      <c r="BL108" t="s">
        <v>607</v>
      </c>
      <c r="BM108" t="s">
        <v>419</v>
      </c>
      <c r="BN108" t="s">
        <v>607</v>
      </c>
      <c r="BO108" t="s">
        <v>419</v>
      </c>
      <c r="BP108" t="s">
        <v>626</v>
      </c>
      <c r="BQ108" t="s">
        <v>423</v>
      </c>
      <c r="BR108" t="s">
        <v>627</v>
      </c>
      <c r="BS108" t="s">
        <v>602</v>
      </c>
      <c r="BT108" t="s">
        <v>637</v>
      </c>
      <c r="BU108" t="s">
        <v>423</v>
      </c>
      <c r="BV108">
        <v>0</v>
      </c>
      <c r="BW108" t="s">
        <v>423</v>
      </c>
      <c r="BX108">
        <v>0</v>
      </c>
      <c r="BY108" t="s">
        <v>423</v>
      </c>
      <c r="BZ108">
        <v>1.9</v>
      </c>
      <c r="CA108" t="s">
        <v>423</v>
      </c>
      <c r="CB108" t="s">
        <v>607</v>
      </c>
      <c r="CC108" t="s">
        <v>419</v>
      </c>
      <c r="CD108" t="s">
        <v>629</v>
      </c>
      <c r="CE108" t="s">
        <v>419</v>
      </c>
      <c r="CF108">
        <v>6</v>
      </c>
      <c r="CG108">
        <v>0</v>
      </c>
    </row>
    <row r="109" spans="1:85" x14ac:dyDescent="0.2">
      <c r="A109" s="2" t="s">
        <v>223</v>
      </c>
      <c r="B109" s="2">
        <v>40.1</v>
      </c>
      <c r="C109" s="2">
        <v>5.98</v>
      </c>
      <c r="D109" s="2">
        <v>0</v>
      </c>
      <c r="E109" s="2">
        <v>0.5</v>
      </c>
      <c r="F109" s="2"/>
      <c r="G109" s="2"/>
      <c r="H109" s="2">
        <v>1</v>
      </c>
      <c r="I109" s="2"/>
      <c r="J109" s="2">
        <v>0.5</v>
      </c>
      <c r="K109" s="2">
        <v>4.7619047619047397</v>
      </c>
      <c r="L109" s="2">
        <v>20653556</v>
      </c>
      <c r="M109" s="2">
        <v>454</v>
      </c>
      <c r="N109" s="2">
        <v>427</v>
      </c>
      <c r="O109" s="2">
        <v>267</v>
      </c>
      <c r="P109" s="2">
        <v>27</v>
      </c>
      <c r="Q109" s="2">
        <v>1.3072809350602899E-3</v>
      </c>
      <c r="R109" s="2">
        <v>70.037453183520597</v>
      </c>
      <c r="S109" s="2">
        <v>7.0037453183520597</v>
      </c>
      <c r="T109" s="2">
        <v>544.90740740740705</v>
      </c>
      <c r="U109" s="2">
        <v>364.93077082041702</v>
      </c>
      <c r="V109" s="2">
        <v>10</v>
      </c>
      <c r="W109" s="2">
        <v>10</v>
      </c>
      <c r="X109" s="2"/>
      <c r="Y109" s="2"/>
      <c r="Z109" s="2"/>
      <c r="AA109" s="2"/>
      <c r="AB109" s="2">
        <v>20210119</v>
      </c>
      <c r="AC109" s="2"/>
      <c r="AD109" s="2">
        <v>41.11</v>
      </c>
      <c r="AE109" s="2"/>
      <c r="AF109" s="2">
        <v>50</v>
      </c>
      <c r="AG109" s="2"/>
      <c r="AH109" s="2">
        <v>39.74</v>
      </c>
      <c r="AI109" s="2"/>
      <c r="AJ109" s="2"/>
      <c r="AK109" s="2">
        <v>5.9830769230769203</v>
      </c>
      <c r="AL109" s="2">
        <v>5</v>
      </c>
      <c r="AM109" s="2">
        <v>0</v>
      </c>
      <c r="AN109" s="2">
        <v>6.2</v>
      </c>
      <c r="AO109" s="2"/>
      <c r="AP109" s="2" t="s">
        <v>993</v>
      </c>
      <c r="AQ109" s="2" t="s">
        <v>423</v>
      </c>
      <c r="AR109" s="2" t="s">
        <v>881</v>
      </c>
      <c r="AS109" s="2" t="s">
        <v>602</v>
      </c>
      <c r="AT109" s="2" t="s">
        <v>646</v>
      </c>
      <c r="AU109" s="2" t="s">
        <v>602</v>
      </c>
      <c r="AV109" s="2" t="s">
        <v>619</v>
      </c>
      <c r="AW109" s="2" t="s">
        <v>423</v>
      </c>
      <c r="AX109" s="2" t="s">
        <v>603</v>
      </c>
      <c r="AY109" s="2" t="s">
        <v>416</v>
      </c>
      <c r="AZ109" s="2" t="s">
        <v>633</v>
      </c>
      <c r="BA109" s="2" t="s">
        <v>602</v>
      </c>
      <c r="BB109" s="2" t="s">
        <v>621</v>
      </c>
      <c r="BC109" s="2" t="s">
        <v>602</v>
      </c>
      <c r="BD109" s="2" t="s">
        <v>678</v>
      </c>
      <c r="BE109" s="2" t="s">
        <v>416</v>
      </c>
      <c r="BF109" t="s">
        <v>607</v>
      </c>
      <c r="BG109" t="s">
        <v>419</v>
      </c>
      <c r="BH109" t="s">
        <v>822</v>
      </c>
      <c r="BI109" t="s">
        <v>602</v>
      </c>
      <c r="BJ109" t="s">
        <v>624</v>
      </c>
      <c r="BK109" t="s">
        <v>423</v>
      </c>
      <c r="BL109" t="s">
        <v>994</v>
      </c>
      <c r="BM109" t="s">
        <v>602</v>
      </c>
      <c r="BN109" t="s">
        <v>995</v>
      </c>
      <c r="BO109" t="s">
        <v>602</v>
      </c>
      <c r="BP109" t="s">
        <v>626</v>
      </c>
      <c r="BQ109" t="s">
        <v>423</v>
      </c>
      <c r="BR109" t="s">
        <v>682</v>
      </c>
      <c r="BS109" t="s">
        <v>602</v>
      </c>
      <c r="BT109" t="s">
        <v>628</v>
      </c>
      <c r="BU109" t="s">
        <v>602</v>
      </c>
      <c r="BV109">
        <v>3.6</v>
      </c>
      <c r="BW109" t="s">
        <v>602</v>
      </c>
      <c r="BX109">
        <v>2.8</v>
      </c>
      <c r="BY109" t="s">
        <v>602</v>
      </c>
      <c r="BZ109">
        <v>4.3</v>
      </c>
      <c r="CA109" t="s">
        <v>602</v>
      </c>
      <c r="CB109" t="s">
        <v>614</v>
      </c>
      <c r="CC109" t="s">
        <v>423</v>
      </c>
      <c r="CD109" t="s">
        <v>416</v>
      </c>
      <c r="CE109" t="s">
        <v>416</v>
      </c>
      <c r="CF109">
        <v>10</v>
      </c>
      <c r="CG109">
        <v>0</v>
      </c>
    </row>
    <row r="110" spans="1:85" x14ac:dyDescent="0.2">
      <c r="A110" s="2" t="s">
        <v>225</v>
      </c>
      <c r="B110" s="2">
        <v>33.799999999999997</v>
      </c>
      <c r="C110" s="2">
        <v>7.24</v>
      </c>
      <c r="D110" s="2"/>
      <c r="E110" s="2"/>
      <c r="F110" s="2"/>
      <c r="G110" s="2"/>
      <c r="H110" s="2"/>
      <c r="I110" s="2"/>
      <c r="J110" s="2"/>
      <c r="K110" s="2"/>
      <c r="L110" s="2">
        <v>396334</v>
      </c>
      <c r="M110" s="2">
        <v>49</v>
      </c>
      <c r="N110" s="2">
        <v>49</v>
      </c>
      <c r="O110" s="2">
        <v>49</v>
      </c>
      <c r="P110" s="2">
        <v>0</v>
      </c>
      <c r="Q110" s="2">
        <v>0</v>
      </c>
      <c r="R110" s="2">
        <v>0</v>
      </c>
      <c r="S110" s="2">
        <v>0</v>
      </c>
      <c r="T110" s="2">
        <v>0.01</v>
      </c>
      <c r="U110" s="2">
        <v>67.528735632183896</v>
      </c>
      <c r="V110" s="2">
        <v>6.6666666666748099E-4</v>
      </c>
      <c r="W110" s="2">
        <v>4.5019157088122599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>
        <v>0</v>
      </c>
      <c r="AN110" s="2">
        <v>4</v>
      </c>
      <c r="AO110" s="2"/>
      <c r="AP110" s="2" t="s">
        <v>996</v>
      </c>
      <c r="AQ110" s="2" t="s">
        <v>602</v>
      </c>
      <c r="AR110" s="2" t="s">
        <v>607</v>
      </c>
      <c r="AS110" s="2" t="s">
        <v>419</v>
      </c>
      <c r="AT110" s="2" t="s">
        <v>607</v>
      </c>
      <c r="AU110" s="2" t="s">
        <v>419</v>
      </c>
      <c r="AV110" s="2" t="s">
        <v>607</v>
      </c>
      <c r="AW110" s="2" t="s">
        <v>419</v>
      </c>
      <c r="AX110" s="2" t="s">
        <v>607</v>
      </c>
      <c r="AY110" s="2" t="s">
        <v>419</v>
      </c>
      <c r="AZ110" s="2" t="s">
        <v>607</v>
      </c>
      <c r="BA110" s="2" t="s">
        <v>419</v>
      </c>
      <c r="BB110" s="2" t="s">
        <v>607</v>
      </c>
      <c r="BC110" s="2" t="s">
        <v>419</v>
      </c>
      <c r="BD110" s="2" t="s">
        <v>997</v>
      </c>
      <c r="BE110" s="2" t="s">
        <v>416</v>
      </c>
      <c r="BF110" t="s">
        <v>607</v>
      </c>
      <c r="BG110" t="s">
        <v>419</v>
      </c>
      <c r="BH110" t="s">
        <v>831</v>
      </c>
      <c r="BI110" t="s">
        <v>423</v>
      </c>
      <c r="BJ110" t="s">
        <v>624</v>
      </c>
      <c r="BK110" t="s">
        <v>423</v>
      </c>
      <c r="BL110" t="s">
        <v>607</v>
      </c>
      <c r="BM110" t="s">
        <v>419</v>
      </c>
      <c r="BN110" t="s">
        <v>607</v>
      </c>
      <c r="BO110" t="s">
        <v>419</v>
      </c>
      <c r="BP110" t="s">
        <v>607</v>
      </c>
      <c r="BQ110" t="s">
        <v>419</v>
      </c>
      <c r="BR110" t="s">
        <v>607</v>
      </c>
      <c r="BS110" t="s">
        <v>419</v>
      </c>
      <c r="BT110" t="s">
        <v>607</v>
      </c>
      <c r="BU110" t="s">
        <v>419</v>
      </c>
      <c r="BV110">
        <v>0.1</v>
      </c>
      <c r="BW110" t="s">
        <v>423</v>
      </c>
      <c r="BX110">
        <v>0</v>
      </c>
      <c r="BY110" t="s">
        <v>423</v>
      </c>
      <c r="BZ110">
        <v>0</v>
      </c>
      <c r="CA110" t="s">
        <v>423</v>
      </c>
      <c r="CB110" t="s">
        <v>607</v>
      </c>
      <c r="CC110" t="s">
        <v>419</v>
      </c>
      <c r="CD110" t="s">
        <v>629</v>
      </c>
      <c r="CE110" t="s">
        <v>419</v>
      </c>
      <c r="CF110">
        <v>5</v>
      </c>
      <c r="CG110">
        <v>0</v>
      </c>
    </row>
    <row r="111" spans="1:85" x14ac:dyDescent="0.2">
      <c r="A111" s="2" t="s">
        <v>227</v>
      </c>
      <c r="B111" s="2">
        <v>57.6</v>
      </c>
      <c r="C111" s="2">
        <v>2.48</v>
      </c>
      <c r="D111" s="2">
        <v>0</v>
      </c>
      <c r="E111" s="2">
        <v>0.3</v>
      </c>
      <c r="F111" s="2"/>
      <c r="G111" s="2"/>
      <c r="H111" s="2">
        <v>0.8</v>
      </c>
      <c r="I111" s="2">
        <v>0.6</v>
      </c>
      <c r="J111" s="2">
        <v>0.4</v>
      </c>
      <c r="K111" s="2">
        <v>2.3809523809523698</v>
      </c>
      <c r="L111" s="2">
        <v>111211789</v>
      </c>
      <c r="M111" s="2">
        <v>226430</v>
      </c>
      <c r="N111" s="2">
        <v>213277</v>
      </c>
      <c r="O111" s="2">
        <v>140241</v>
      </c>
      <c r="P111" s="2">
        <v>13153</v>
      </c>
      <c r="Q111" s="2">
        <v>0.118269835583708</v>
      </c>
      <c r="R111" s="2">
        <v>61.457776256586897</v>
      </c>
      <c r="S111" s="2">
        <v>6.14577762565869</v>
      </c>
      <c r="T111" s="2">
        <v>48.6286788592599</v>
      </c>
      <c r="U111" s="2">
        <v>59.3689110560289</v>
      </c>
      <c r="V111" s="2">
        <v>3.24191192395066</v>
      </c>
      <c r="W111" s="2">
        <v>3.9579274037352601</v>
      </c>
      <c r="X111" s="2"/>
      <c r="Y111" s="2"/>
      <c r="Z111" s="2"/>
      <c r="AA111" s="2"/>
      <c r="AB111" s="2">
        <v>20210119</v>
      </c>
      <c r="AC111" s="2"/>
      <c r="AD111" s="2">
        <v>69.94</v>
      </c>
      <c r="AE111" s="2"/>
      <c r="AF111" s="2">
        <v>75</v>
      </c>
      <c r="AG111" s="2"/>
      <c r="AH111" s="2">
        <v>69.17</v>
      </c>
      <c r="AI111" s="2"/>
      <c r="AJ111" s="2"/>
      <c r="AK111" s="2">
        <v>1.5476923076923099</v>
      </c>
      <c r="AL111" s="2">
        <v>2.5</v>
      </c>
      <c r="AM111" s="2">
        <v>0</v>
      </c>
      <c r="AN111" s="2">
        <v>3.7</v>
      </c>
      <c r="AO111" s="2"/>
      <c r="AP111" s="2" t="s">
        <v>998</v>
      </c>
      <c r="AQ111" s="2" t="s">
        <v>416</v>
      </c>
      <c r="AR111" s="2" t="s">
        <v>725</v>
      </c>
      <c r="AS111" s="2" t="s">
        <v>602</v>
      </c>
      <c r="AT111" s="2" t="s">
        <v>601</v>
      </c>
      <c r="AU111" s="2" t="s">
        <v>602</v>
      </c>
      <c r="AV111" s="2" t="s">
        <v>619</v>
      </c>
      <c r="AW111" s="2" t="s">
        <v>423</v>
      </c>
      <c r="AX111" s="2" t="s">
        <v>632</v>
      </c>
      <c r="AY111" s="2" t="s">
        <v>602</v>
      </c>
      <c r="AZ111" s="2" t="s">
        <v>633</v>
      </c>
      <c r="BA111" s="2" t="s">
        <v>602</v>
      </c>
      <c r="BB111" s="2" t="s">
        <v>641</v>
      </c>
      <c r="BC111" s="2" t="s">
        <v>423</v>
      </c>
      <c r="BD111" s="2" t="s">
        <v>906</v>
      </c>
      <c r="BE111" s="2" t="s">
        <v>416</v>
      </c>
      <c r="BF111" t="s">
        <v>999</v>
      </c>
      <c r="BG111" t="s">
        <v>602</v>
      </c>
      <c r="BH111" t="s">
        <v>1000</v>
      </c>
      <c r="BI111" t="s">
        <v>602</v>
      </c>
      <c r="BJ111" t="s">
        <v>701</v>
      </c>
      <c r="BK111" t="s">
        <v>416</v>
      </c>
      <c r="BL111" t="s">
        <v>607</v>
      </c>
      <c r="BM111" t="s">
        <v>419</v>
      </c>
      <c r="BN111" t="s">
        <v>1001</v>
      </c>
      <c r="BO111" t="s">
        <v>423</v>
      </c>
      <c r="BP111" t="s">
        <v>626</v>
      </c>
      <c r="BQ111" t="s">
        <v>423</v>
      </c>
      <c r="BR111" t="s">
        <v>682</v>
      </c>
      <c r="BS111" t="s">
        <v>602</v>
      </c>
      <c r="BT111" t="s">
        <v>628</v>
      </c>
      <c r="BU111" t="s">
        <v>602</v>
      </c>
      <c r="BV111">
        <v>0.5</v>
      </c>
      <c r="BW111" t="s">
        <v>423</v>
      </c>
      <c r="BX111">
        <v>0.1</v>
      </c>
      <c r="BY111" t="s">
        <v>423</v>
      </c>
      <c r="BZ111">
        <v>3.3</v>
      </c>
      <c r="CA111" t="s">
        <v>602</v>
      </c>
      <c r="CB111" t="s">
        <v>607</v>
      </c>
      <c r="CC111" t="s">
        <v>419</v>
      </c>
      <c r="CD111" t="s">
        <v>423</v>
      </c>
      <c r="CE111" t="s">
        <v>602</v>
      </c>
      <c r="CF111">
        <v>4.25</v>
      </c>
      <c r="CG111">
        <v>10</v>
      </c>
    </row>
    <row r="112" spans="1:85" x14ac:dyDescent="0.2">
      <c r="A112" s="2" t="s">
        <v>229</v>
      </c>
      <c r="B112" s="2">
        <v>18.2</v>
      </c>
      <c r="C112" s="2">
        <v>10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>
        <v>0</v>
      </c>
      <c r="AN112" s="2">
        <v>5.4</v>
      </c>
      <c r="AO112" s="2"/>
      <c r="AP112" s="2" t="s">
        <v>867</v>
      </c>
      <c r="AQ112" s="2" t="s">
        <v>423</v>
      </c>
      <c r="AR112" s="2" t="s">
        <v>607</v>
      </c>
      <c r="AS112" s="2" t="s">
        <v>419</v>
      </c>
      <c r="AT112" s="2" t="s">
        <v>607</v>
      </c>
      <c r="AU112" s="2" t="s">
        <v>419</v>
      </c>
      <c r="AV112" s="2" t="s">
        <v>607</v>
      </c>
      <c r="AW112" s="2" t="s">
        <v>419</v>
      </c>
      <c r="AX112" s="2" t="s">
        <v>607</v>
      </c>
      <c r="AY112" s="2" t="s">
        <v>419</v>
      </c>
      <c r="AZ112" s="2" t="s">
        <v>607</v>
      </c>
      <c r="BA112" s="2" t="s">
        <v>419</v>
      </c>
      <c r="BB112" s="2" t="s">
        <v>607</v>
      </c>
      <c r="BC112" s="2" t="s">
        <v>419</v>
      </c>
      <c r="BD112" s="2" t="s">
        <v>651</v>
      </c>
      <c r="BE112" s="2" t="s">
        <v>416</v>
      </c>
      <c r="BF112" t="s">
        <v>607</v>
      </c>
      <c r="BG112" t="s">
        <v>419</v>
      </c>
      <c r="BH112" t="s">
        <v>653</v>
      </c>
      <c r="BI112" t="s">
        <v>423</v>
      </c>
      <c r="BJ112" t="s">
        <v>624</v>
      </c>
      <c r="BK112" t="s">
        <v>423</v>
      </c>
      <c r="BL112" t="s">
        <v>607</v>
      </c>
      <c r="BM112" t="s">
        <v>419</v>
      </c>
      <c r="BN112" t="s">
        <v>607</v>
      </c>
      <c r="BO112" t="s">
        <v>419</v>
      </c>
      <c r="BP112" t="s">
        <v>607</v>
      </c>
      <c r="BQ112" t="s">
        <v>419</v>
      </c>
      <c r="BR112" t="s">
        <v>607</v>
      </c>
      <c r="BS112" t="s">
        <v>419</v>
      </c>
      <c r="BT112" t="s">
        <v>607</v>
      </c>
      <c r="BU112" t="s">
        <v>419</v>
      </c>
      <c r="BV112">
        <v>0.1</v>
      </c>
      <c r="BW112" t="s">
        <v>423</v>
      </c>
      <c r="BX112">
        <v>0</v>
      </c>
      <c r="BY112" t="s">
        <v>423</v>
      </c>
      <c r="BZ112">
        <v>3.4</v>
      </c>
      <c r="CA112" t="s">
        <v>602</v>
      </c>
      <c r="CB112" t="s">
        <v>607</v>
      </c>
      <c r="CC112" t="s">
        <v>419</v>
      </c>
      <c r="CD112" t="s">
        <v>629</v>
      </c>
      <c r="CE112" t="s">
        <v>419</v>
      </c>
      <c r="CF112">
        <v>8.5</v>
      </c>
      <c r="CG112">
        <v>0</v>
      </c>
    </row>
    <row r="113" spans="1:85" x14ac:dyDescent="0.2">
      <c r="A113" s="2" t="s">
        <v>231</v>
      </c>
      <c r="B113" s="2">
        <v>39.1</v>
      </c>
      <c r="C113" s="2">
        <v>6.18</v>
      </c>
      <c r="D113" s="2"/>
      <c r="E113" s="2"/>
      <c r="F113" s="2"/>
      <c r="G113" s="2"/>
      <c r="H113" s="2"/>
      <c r="I113" s="2"/>
      <c r="J113" s="2"/>
      <c r="K113" s="2"/>
      <c r="L113" s="2">
        <v>2066718</v>
      </c>
      <c r="M113" s="2">
        <v>3163</v>
      </c>
      <c r="N113" s="2">
        <v>3113</v>
      </c>
      <c r="O113" s="2">
        <v>2696</v>
      </c>
      <c r="P113" s="2">
        <v>50</v>
      </c>
      <c r="Q113" s="2">
        <v>2.41929474654984E-2</v>
      </c>
      <c r="R113" s="2">
        <v>17.321958456973299</v>
      </c>
      <c r="S113" s="2">
        <v>1.7321958456973301</v>
      </c>
      <c r="T113" s="2">
        <v>-23.820395738203999</v>
      </c>
      <c r="U113" s="2">
        <v>-10.6028347644059</v>
      </c>
      <c r="V113" s="2">
        <v>0</v>
      </c>
      <c r="W113" s="2">
        <v>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>
        <v>0</v>
      </c>
      <c r="AN113" s="2">
        <v>3.7</v>
      </c>
      <c r="AO113" s="2"/>
      <c r="AP113" s="2" t="s">
        <v>1002</v>
      </c>
      <c r="AQ113" s="2" t="s">
        <v>416</v>
      </c>
      <c r="AR113" s="2" t="s">
        <v>607</v>
      </c>
      <c r="AS113" s="2" t="s">
        <v>419</v>
      </c>
      <c r="AT113" s="2" t="s">
        <v>607</v>
      </c>
      <c r="AU113" s="2" t="s">
        <v>419</v>
      </c>
      <c r="AV113" s="2" t="s">
        <v>607</v>
      </c>
      <c r="AW113" s="2" t="s">
        <v>419</v>
      </c>
      <c r="AX113" s="2" t="s">
        <v>607</v>
      </c>
      <c r="AY113" s="2" t="s">
        <v>419</v>
      </c>
      <c r="AZ113" s="2" t="s">
        <v>607</v>
      </c>
      <c r="BA113" s="2" t="s">
        <v>419</v>
      </c>
      <c r="BB113" s="2" t="s">
        <v>607</v>
      </c>
      <c r="BC113" s="2" t="s">
        <v>419</v>
      </c>
      <c r="BD113" s="2" t="s">
        <v>1003</v>
      </c>
      <c r="BE113" s="2" t="s">
        <v>416</v>
      </c>
      <c r="BF113" t="s">
        <v>856</v>
      </c>
      <c r="BG113" t="s">
        <v>416</v>
      </c>
      <c r="BH113" t="s">
        <v>653</v>
      </c>
      <c r="BI113" t="s">
        <v>423</v>
      </c>
      <c r="BJ113" t="s">
        <v>658</v>
      </c>
      <c r="BK113" t="s">
        <v>602</v>
      </c>
      <c r="BL113" t="s">
        <v>607</v>
      </c>
      <c r="BM113" t="s">
        <v>419</v>
      </c>
      <c r="BN113" t="s">
        <v>607</v>
      </c>
      <c r="BO113" t="s">
        <v>419</v>
      </c>
      <c r="BP113" t="s">
        <v>607</v>
      </c>
      <c r="BQ113" t="s">
        <v>419</v>
      </c>
      <c r="BR113" t="s">
        <v>607</v>
      </c>
      <c r="BS113" t="s">
        <v>419</v>
      </c>
      <c r="BT113" t="s">
        <v>607</v>
      </c>
      <c r="BU113" t="s">
        <v>419</v>
      </c>
      <c r="BV113">
        <v>0</v>
      </c>
      <c r="BW113" t="s">
        <v>423</v>
      </c>
      <c r="BX113">
        <v>0</v>
      </c>
      <c r="BY113" t="s">
        <v>423</v>
      </c>
      <c r="BZ113">
        <v>0.8</v>
      </c>
      <c r="CA113" t="s">
        <v>423</v>
      </c>
      <c r="CB113" t="s">
        <v>607</v>
      </c>
      <c r="CC113" t="s">
        <v>419</v>
      </c>
      <c r="CD113" t="s">
        <v>629</v>
      </c>
      <c r="CE113" t="s">
        <v>419</v>
      </c>
      <c r="CF113">
        <v>4.25</v>
      </c>
      <c r="CG113">
        <v>0</v>
      </c>
    </row>
    <row r="114" spans="1:85" x14ac:dyDescent="0.2">
      <c r="A114" s="2" t="s">
        <v>233</v>
      </c>
      <c r="B114" s="2">
        <v>29</v>
      </c>
      <c r="C114" s="2">
        <v>8.1999999999999993</v>
      </c>
      <c r="D114" s="2">
        <v>0.9</v>
      </c>
      <c r="E114" s="2">
        <v>0.6</v>
      </c>
      <c r="F114" s="2"/>
      <c r="G114" s="2"/>
      <c r="H114" s="2">
        <v>1</v>
      </c>
      <c r="I114" s="2">
        <v>0.6</v>
      </c>
      <c r="J114" s="2">
        <v>0.8</v>
      </c>
      <c r="K114" s="2">
        <v>10</v>
      </c>
      <c r="L114" s="2">
        <v>12666987</v>
      </c>
      <c r="M114" s="2">
        <v>390</v>
      </c>
      <c r="N114" s="2">
        <v>381</v>
      </c>
      <c r="O114" s="2">
        <v>308</v>
      </c>
      <c r="P114" s="2">
        <v>9</v>
      </c>
      <c r="Q114" s="2">
        <v>7.1050834740732003E-4</v>
      </c>
      <c r="R114" s="2">
        <v>26.6233766233766</v>
      </c>
      <c r="S114" s="2">
        <v>2.6623376623376598</v>
      </c>
      <c r="T114" s="2">
        <v>-48.6106346483705</v>
      </c>
      <c r="U114" s="2">
        <v>-45.968673238268401</v>
      </c>
      <c r="V114" s="2">
        <v>0</v>
      </c>
      <c r="W114" s="2">
        <v>0</v>
      </c>
      <c r="X114" s="2"/>
      <c r="Y114" s="2"/>
      <c r="Z114" s="2"/>
      <c r="AA114" s="2"/>
      <c r="AB114" s="2">
        <v>20210119</v>
      </c>
      <c r="AC114" s="2"/>
      <c r="AD114" s="2">
        <v>35</v>
      </c>
      <c r="AE114" s="2"/>
      <c r="AF114" s="2">
        <v>0</v>
      </c>
      <c r="AG114" s="2"/>
      <c r="AH114" s="2">
        <v>40.380000000000003</v>
      </c>
      <c r="AI114" s="2"/>
      <c r="AJ114" s="2"/>
      <c r="AK114" s="2">
        <v>6.9230769230769198</v>
      </c>
      <c r="AL114" s="2">
        <v>10</v>
      </c>
      <c r="AM114" s="2">
        <v>0</v>
      </c>
      <c r="AN114" s="2">
        <v>5.7</v>
      </c>
      <c r="AO114" s="2"/>
      <c r="AP114" s="2" t="s">
        <v>1004</v>
      </c>
      <c r="AQ114" s="2" t="s">
        <v>423</v>
      </c>
      <c r="AR114" s="2" t="s">
        <v>952</v>
      </c>
      <c r="AS114" s="2" t="s">
        <v>602</v>
      </c>
      <c r="AT114" s="2" t="s">
        <v>601</v>
      </c>
      <c r="AU114" s="2" t="s">
        <v>602</v>
      </c>
      <c r="AV114" s="2" t="s">
        <v>603</v>
      </c>
      <c r="AW114" s="2" t="s">
        <v>416</v>
      </c>
      <c r="AX114" s="2" t="s">
        <v>603</v>
      </c>
      <c r="AY114" s="2" t="s">
        <v>416</v>
      </c>
      <c r="AZ114" s="2" t="s">
        <v>604</v>
      </c>
      <c r="BA114" s="2" t="s">
        <v>416</v>
      </c>
      <c r="BB114" s="2" t="s">
        <v>605</v>
      </c>
      <c r="BC114" s="2" t="s">
        <v>416</v>
      </c>
      <c r="BD114" s="2" t="s">
        <v>695</v>
      </c>
      <c r="BE114" s="2" t="s">
        <v>416</v>
      </c>
      <c r="BF114" t="s">
        <v>607</v>
      </c>
      <c r="BG114" t="s">
        <v>419</v>
      </c>
      <c r="BH114" t="s">
        <v>823</v>
      </c>
      <c r="BI114" t="s">
        <v>423</v>
      </c>
      <c r="BJ114" t="s">
        <v>624</v>
      </c>
      <c r="BK114" t="s">
        <v>423</v>
      </c>
      <c r="BL114" t="s">
        <v>1005</v>
      </c>
      <c r="BM114" t="s">
        <v>602</v>
      </c>
      <c r="BN114" t="s">
        <v>1006</v>
      </c>
      <c r="BO114" t="s">
        <v>423</v>
      </c>
      <c r="BP114" t="s">
        <v>626</v>
      </c>
      <c r="BQ114" t="s">
        <v>423</v>
      </c>
      <c r="BR114" t="s">
        <v>613</v>
      </c>
      <c r="BS114" t="s">
        <v>423</v>
      </c>
      <c r="BT114" t="s">
        <v>637</v>
      </c>
      <c r="BU114" t="s">
        <v>423</v>
      </c>
      <c r="BV114">
        <v>0</v>
      </c>
      <c r="BW114" t="s">
        <v>423</v>
      </c>
      <c r="BX114">
        <v>0</v>
      </c>
      <c r="BY114" t="s">
        <v>423</v>
      </c>
      <c r="BZ114">
        <v>3.5</v>
      </c>
      <c r="CA114" t="s">
        <v>602</v>
      </c>
      <c r="CB114" t="s">
        <v>614</v>
      </c>
      <c r="CC114" t="s">
        <v>423</v>
      </c>
      <c r="CD114" t="s">
        <v>416</v>
      </c>
      <c r="CE114" t="s">
        <v>416</v>
      </c>
      <c r="CF114">
        <v>9.25</v>
      </c>
      <c r="CG114">
        <v>0</v>
      </c>
    </row>
    <row r="115" spans="1:85" x14ac:dyDescent="0.2">
      <c r="A115" s="2" t="s">
        <v>235</v>
      </c>
      <c r="B115" s="2">
        <v>37.299999999999997</v>
      </c>
      <c r="C115" s="2">
        <v>6.54</v>
      </c>
      <c r="D115" s="2"/>
      <c r="E115" s="2"/>
      <c r="F115" s="2"/>
      <c r="G115" s="2"/>
      <c r="H115" s="2"/>
      <c r="I115" s="2"/>
      <c r="J115" s="2"/>
      <c r="K115" s="2"/>
      <c r="L115" s="2">
        <v>405165</v>
      </c>
      <c r="M115" s="2">
        <v>329</v>
      </c>
      <c r="N115" s="2">
        <v>317</v>
      </c>
      <c r="O115" s="2">
        <v>238</v>
      </c>
      <c r="P115" s="2">
        <v>12</v>
      </c>
      <c r="Q115" s="2">
        <v>2.96175632149865E-2</v>
      </c>
      <c r="R115" s="2">
        <v>38.235294117647001</v>
      </c>
      <c r="S115" s="2">
        <v>3.8235294117646998</v>
      </c>
      <c r="T115" s="2">
        <v>-49.439979983515798</v>
      </c>
      <c r="U115" s="2">
        <v>73.658050779186098</v>
      </c>
      <c r="V115" s="2">
        <v>0</v>
      </c>
      <c r="W115" s="2">
        <v>4.9105367186124003</v>
      </c>
      <c r="X115" s="2"/>
      <c r="Y115" s="2"/>
      <c r="Z115" s="2"/>
      <c r="AA115" s="2"/>
      <c r="AB115" s="2">
        <v>20210119</v>
      </c>
      <c r="AC115" s="2"/>
      <c r="AD115" s="2">
        <v>62.67</v>
      </c>
      <c r="AE115" s="2"/>
      <c r="AF115" s="2">
        <v>62.5</v>
      </c>
      <c r="AG115" s="2"/>
      <c r="AH115" s="2">
        <v>62.69</v>
      </c>
      <c r="AI115" s="2"/>
      <c r="AJ115" s="2"/>
      <c r="AK115" s="2">
        <v>2.6661538461538501</v>
      </c>
      <c r="AL115" s="2">
        <v>3.75</v>
      </c>
      <c r="AM115" s="2">
        <v>0</v>
      </c>
      <c r="AN115" s="2">
        <v>4.0999999999999996</v>
      </c>
      <c r="AO115" s="2"/>
      <c r="AP115" s="2" t="s">
        <v>1007</v>
      </c>
      <c r="AQ115" s="2" t="s">
        <v>416</v>
      </c>
      <c r="AR115" s="2" t="s">
        <v>730</v>
      </c>
      <c r="AS115" s="2" t="s">
        <v>602</v>
      </c>
      <c r="AT115" s="2" t="s">
        <v>646</v>
      </c>
      <c r="AU115" s="2" t="s">
        <v>602</v>
      </c>
      <c r="AV115" s="2" t="s">
        <v>603</v>
      </c>
      <c r="AW115" s="2" t="s">
        <v>416</v>
      </c>
      <c r="AX115" s="2" t="s">
        <v>603</v>
      </c>
      <c r="AY115" s="2" t="s">
        <v>416</v>
      </c>
      <c r="AZ115" s="2" t="s">
        <v>666</v>
      </c>
      <c r="BA115" s="2" t="s">
        <v>423</v>
      </c>
      <c r="BB115" s="2" t="s">
        <v>621</v>
      </c>
      <c r="BC115" s="2" t="s">
        <v>602</v>
      </c>
      <c r="BD115" s="2" t="s">
        <v>731</v>
      </c>
      <c r="BE115" s="2" t="s">
        <v>416</v>
      </c>
      <c r="BF115" t="s">
        <v>1008</v>
      </c>
      <c r="BG115" t="s">
        <v>423</v>
      </c>
      <c r="BH115" t="s">
        <v>728</v>
      </c>
      <c r="BI115" t="s">
        <v>423</v>
      </c>
      <c r="BJ115" t="s">
        <v>624</v>
      </c>
      <c r="BK115" t="s">
        <v>423</v>
      </c>
      <c r="BL115" t="s">
        <v>607</v>
      </c>
      <c r="BM115" t="s">
        <v>419</v>
      </c>
      <c r="BN115" t="s">
        <v>607</v>
      </c>
      <c r="BO115" t="s">
        <v>419</v>
      </c>
      <c r="BP115" t="s">
        <v>626</v>
      </c>
      <c r="BQ115" t="s">
        <v>423</v>
      </c>
      <c r="BR115" t="s">
        <v>613</v>
      </c>
      <c r="BS115" t="s">
        <v>423</v>
      </c>
      <c r="BT115" t="s">
        <v>637</v>
      </c>
      <c r="BU115" t="s">
        <v>423</v>
      </c>
      <c r="BV115">
        <v>0.1</v>
      </c>
      <c r="BW115" t="s">
        <v>423</v>
      </c>
      <c r="BX115">
        <v>0</v>
      </c>
      <c r="BY115" t="s">
        <v>423</v>
      </c>
      <c r="BZ115">
        <v>0</v>
      </c>
      <c r="CA115" t="s">
        <v>423</v>
      </c>
      <c r="CB115" t="s">
        <v>607</v>
      </c>
      <c r="CC115" t="s">
        <v>419</v>
      </c>
      <c r="CD115" t="s">
        <v>629</v>
      </c>
      <c r="CE115" t="s">
        <v>419</v>
      </c>
      <c r="CF115">
        <v>5.25</v>
      </c>
      <c r="CG115">
        <v>0</v>
      </c>
    </row>
    <row r="116" spans="1:85" x14ac:dyDescent="0.2">
      <c r="A116" s="2" t="s">
        <v>237</v>
      </c>
      <c r="B116" s="2">
        <v>43.4</v>
      </c>
      <c r="C116" s="2">
        <v>5.32</v>
      </c>
      <c r="D116" s="2">
        <v>1</v>
      </c>
      <c r="E116" s="2">
        <v>0.8</v>
      </c>
      <c r="F116" s="2"/>
      <c r="G116" s="2"/>
      <c r="H116" s="2">
        <v>0.8</v>
      </c>
      <c r="I116" s="2">
        <v>0.7</v>
      </c>
      <c r="J116" s="2">
        <v>0.8</v>
      </c>
      <c r="K116" s="2">
        <v>10</v>
      </c>
      <c r="L116" s="2">
        <v>48137741</v>
      </c>
      <c r="M116" s="2">
        <v>3509</v>
      </c>
      <c r="N116" s="2">
        <v>3442</v>
      </c>
      <c r="O116" s="2">
        <v>2942</v>
      </c>
      <c r="P116" s="2">
        <v>67</v>
      </c>
      <c r="Q116" s="2">
        <v>1.39183930546305E-3</v>
      </c>
      <c r="R116" s="2">
        <v>19.272603670972099</v>
      </c>
      <c r="S116" s="2">
        <v>1.9272603670972099</v>
      </c>
      <c r="T116" s="2">
        <v>-21.771858714533899</v>
      </c>
      <c r="U116" s="2">
        <v>-18.486068222148202</v>
      </c>
      <c r="V116" s="2">
        <v>0</v>
      </c>
      <c r="W116" s="2">
        <v>0</v>
      </c>
      <c r="X116" s="2"/>
      <c r="Y116" s="2"/>
      <c r="Z116" s="2"/>
      <c r="AA116" s="2"/>
      <c r="AB116" s="2">
        <v>20210119</v>
      </c>
      <c r="AC116" s="2"/>
      <c r="AD116" s="2">
        <v>75.56</v>
      </c>
      <c r="AE116" s="2"/>
      <c r="AF116" s="2">
        <v>75</v>
      </c>
      <c r="AG116" s="2"/>
      <c r="AH116" s="2">
        <v>75.64</v>
      </c>
      <c r="AI116" s="2"/>
      <c r="AJ116" s="2"/>
      <c r="AK116" s="2">
        <v>0.68307692307692303</v>
      </c>
      <c r="AL116" s="2">
        <v>2.5</v>
      </c>
      <c r="AM116" s="2">
        <v>0</v>
      </c>
      <c r="AN116" s="2">
        <v>4.8</v>
      </c>
      <c r="AO116" s="2"/>
      <c r="AP116" s="2" t="s">
        <v>1009</v>
      </c>
      <c r="AQ116" s="2" t="s">
        <v>423</v>
      </c>
      <c r="AR116" s="2" t="s">
        <v>671</v>
      </c>
      <c r="AS116" s="2" t="s">
        <v>602</v>
      </c>
      <c r="AT116" s="2" t="s">
        <v>646</v>
      </c>
      <c r="AU116" s="2" t="s">
        <v>602</v>
      </c>
      <c r="AV116" s="2" t="s">
        <v>619</v>
      </c>
      <c r="AW116" s="2" t="s">
        <v>423</v>
      </c>
      <c r="AX116" s="2" t="s">
        <v>632</v>
      </c>
      <c r="AY116" s="2" t="s">
        <v>602</v>
      </c>
      <c r="AZ116" s="2" t="s">
        <v>604</v>
      </c>
      <c r="BA116" s="2" t="s">
        <v>416</v>
      </c>
      <c r="BB116" s="2" t="s">
        <v>605</v>
      </c>
      <c r="BC116" s="2" t="s">
        <v>416</v>
      </c>
      <c r="BD116" s="2" t="s">
        <v>689</v>
      </c>
      <c r="BE116" s="2" t="s">
        <v>423</v>
      </c>
      <c r="BF116" t="s">
        <v>1010</v>
      </c>
      <c r="BG116" t="s">
        <v>423</v>
      </c>
      <c r="BH116" t="s">
        <v>685</v>
      </c>
      <c r="BI116" t="s">
        <v>416</v>
      </c>
      <c r="BJ116" t="s">
        <v>701</v>
      </c>
      <c r="BK116" t="s">
        <v>416</v>
      </c>
      <c r="BL116" t="s">
        <v>607</v>
      </c>
      <c r="BM116" t="s">
        <v>419</v>
      </c>
      <c r="BN116" t="s">
        <v>1011</v>
      </c>
      <c r="BO116" t="s">
        <v>423</v>
      </c>
      <c r="BP116" t="s">
        <v>626</v>
      </c>
      <c r="BQ116" t="s">
        <v>423</v>
      </c>
      <c r="BR116" t="s">
        <v>627</v>
      </c>
      <c r="BS116" t="s">
        <v>602</v>
      </c>
      <c r="BT116" t="s">
        <v>628</v>
      </c>
      <c r="BU116" t="s">
        <v>602</v>
      </c>
      <c r="BV116">
        <v>0</v>
      </c>
      <c r="BW116" t="s">
        <v>423</v>
      </c>
      <c r="BX116">
        <v>0.1</v>
      </c>
      <c r="BY116" t="s">
        <v>423</v>
      </c>
      <c r="BZ116">
        <v>0.3</v>
      </c>
      <c r="CA116" t="s">
        <v>423</v>
      </c>
      <c r="CB116" t="s">
        <v>614</v>
      </c>
      <c r="CC116" t="s">
        <v>423</v>
      </c>
      <c r="CD116" t="s">
        <v>416</v>
      </c>
      <c r="CE116" t="s">
        <v>416</v>
      </c>
      <c r="CF116">
        <v>7</v>
      </c>
      <c r="CG116">
        <v>0</v>
      </c>
    </row>
    <row r="117" spans="1:85" x14ac:dyDescent="0.2">
      <c r="A117" s="2" t="s">
        <v>239</v>
      </c>
      <c r="B117" s="2">
        <v>43.7</v>
      </c>
      <c r="C117" s="2">
        <v>5.26</v>
      </c>
      <c r="D117" s="2"/>
      <c r="E117" s="2"/>
      <c r="F117" s="2"/>
      <c r="G117" s="2"/>
      <c r="H117" s="2"/>
      <c r="I117" s="2"/>
      <c r="J117" s="2"/>
      <c r="K117" s="2"/>
      <c r="L117" s="2">
        <v>672180</v>
      </c>
      <c r="M117" s="2">
        <v>916</v>
      </c>
      <c r="N117" s="2">
        <v>898</v>
      </c>
      <c r="O117" s="2">
        <v>743</v>
      </c>
      <c r="P117" s="2">
        <v>18</v>
      </c>
      <c r="Q117" s="2">
        <v>2.67785414621084E-2</v>
      </c>
      <c r="R117" s="2">
        <v>23.283983849259801</v>
      </c>
      <c r="S117" s="2">
        <v>2.3283983849259799</v>
      </c>
      <c r="T117" s="2">
        <v>-13.441927684806201</v>
      </c>
      <c r="U117" s="2">
        <v>15.121533941857599</v>
      </c>
      <c r="V117" s="2">
        <v>0</v>
      </c>
      <c r="W117" s="2">
        <v>1.0081022627905001</v>
      </c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>
        <v>0</v>
      </c>
      <c r="AN117" s="2">
        <v>3.7</v>
      </c>
      <c r="AO117" s="2"/>
      <c r="AP117" s="2" t="s">
        <v>1012</v>
      </c>
      <c r="AQ117" s="2" t="s">
        <v>416</v>
      </c>
      <c r="AR117" s="2" t="s">
        <v>607</v>
      </c>
      <c r="AS117" s="2" t="s">
        <v>419</v>
      </c>
      <c r="AT117" s="2" t="s">
        <v>607</v>
      </c>
      <c r="AU117" s="2" t="s">
        <v>419</v>
      </c>
      <c r="AV117" s="2" t="s">
        <v>607</v>
      </c>
      <c r="AW117" s="2" t="s">
        <v>419</v>
      </c>
      <c r="AX117" s="2" t="s">
        <v>607</v>
      </c>
      <c r="AY117" s="2" t="s">
        <v>419</v>
      </c>
      <c r="AZ117" s="2" t="s">
        <v>607</v>
      </c>
      <c r="BA117" s="2" t="s">
        <v>419</v>
      </c>
      <c r="BB117" s="2" t="s">
        <v>607</v>
      </c>
      <c r="BC117" s="2" t="s">
        <v>419</v>
      </c>
      <c r="BD117" s="2" t="s">
        <v>949</v>
      </c>
      <c r="BE117" s="2" t="s">
        <v>416</v>
      </c>
      <c r="BF117" t="s">
        <v>607</v>
      </c>
      <c r="BG117" t="s">
        <v>419</v>
      </c>
      <c r="BH117" t="s">
        <v>943</v>
      </c>
      <c r="BI117" t="s">
        <v>602</v>
      </c>
      <c r="BJ117" t="s">
        <v>624</v>
      </c>
      <c r="BK117" t="s">
        <v>423</v>
      </c>
      <c r="BL117" t="s">
        <v>607</v>
      </c>
      <c r="BM117" t="s">
        <v>419</v>
      </c>
      <c r="BN117" t="s">
        <v>607</v>
      </c>
      <c r="BO117" t="s">
        <v>419</v>
      </c>
      <c r="BP117" t="s">
        <v>607</v>
      </c>
      <c r="BQ117" t="s">
        <v>419</v>
      </c>
      <c r="BR117" t="s">
        <v>607</v>
      </c>
      <c r="BS117" t="s">
        <v>419</v>
      </c>
      <c r="BT117" t="s">
        <v>607</v>
      </c>
      <c r="BU117" t="s">
        <v>419</v>
      </c>
      <c r="BV117">
        <v>2.2000000000000002</v>
      </c>
      <c r="BW117" t="s">
        <v>602</v>
      </c>
      <c r="BX117">
        <v>0</v>
      </c>
      <c r="BY117" t="s">
        <v>423</v>
      </c>
      <c r="BZ117">
        <v>0</v>
      </c>
      <c r="CA117" t="s">
        <v>423</v>
      </c>
      <c r="CB117" t="s">
        <v>607</v>
      </c>
      <c r="CC117" t="s">
        <v>419</v>
      </c>
      <c r="CD117" t="s">
        <v>629</v>
      </c>
      <c r="CE117" t="s">
        <v>419</v>
      </c>
      <c r="CF117">
        <v>4.25</v>
      </c>
      <c r="CG117">
        <v>0</v>
      </c>
    </row>
    <row r="118" spans="1:85" x14ac:dyDescent="0.2">
      <c r="A118" s="2" t="s">
        <v>241</v>
      </c>
      <c r="B118" s="2">
        <v>49.5</v>
      </c>
      <c r="C118" s="2">
        <v>4.0999999999999996</v>
      </c>
      <c r="D118" s="2">
        <v>1</v>
      </c>
      <c r="E118" s="2">
        <v>0.4</v>
      </c>
      <c r="F118" s="2"/>
      <c r="G118" s="2"/>
      <c r="H118" s="2">
        <v>1</v>
      </c>
      <c r="I118" s="2">
        <v>0.7</v>
      </c>
      <c r="J118" s="2">
        <v>0.8</v>
      </c>
      <c r="K118" s="2">
        <v>10</v>
      </c>
      <c r="L118" s="2">
        <v>3041142</v>
      </c>
      <c r="M118" s="2">
        <v>2</v>
      </c>
      <c r="N118" s="2">
        <v>2</v>
      </c>
      <c r="O118" s="2">
        <v>2</v>
      </c>
      <c r="P118" s="2">
        <v>0</v>
      </c>
      <c r="Q118" s="2">
        <v>0</v>
      </c>
      <c r="R118" s="2">
        <v>0</v>
      </c>
      <c r="S118" s="2">
        <v>0</v>
      </c>
      <c r="T118" s="2">
        <v>-33.3333333333333</v>
      </c>
      <c r="U118" s="2">
        <v>3.8063888814551201</v>
      </c>
      <c r="V118" s="2">
        <v>0</v>
      </c>
      <c r="W118" s="2">
        <v>0.253759258763676</v>
      </c>
      <c r="X118" s="2"/>
      <c r="Y118" s="2"/>
      <c r="Z118" s="2"/>
      <c r="AA118" s="2"/>
      <c r="AB118" s="2">
        <v>20210119</v>
      </c>
      <c r="AC118" s="2"/>
      <c r="AD118" s="2">
        <v>71.39</v>
      </c>
      <c r="AE118" s="2"/>
      <c r="AF118" s="2">
        <v>75</v>
      </c>
      <c r="AG118" s="2"/>
      <c r="AH118" s="2">
        <v>70.83</v>
      </c>
      <c r="AI118" s="2"/>
      <c r="AJ118" s="2"/>
      <c r="AK118" s="2">
        <v>1.3246153846153801</v>
      </c>
      <c r="AL118" s="2">
        <v>2.5</v>
      </c>
      <c r="AM118" s="2">
        <v>0</v>
      </c>
      <c r="AN118" s="2">
        <v>3.7</v>
      </c>
      <c r="AO118" s="2"/>
      <c r="AP118" s="2" t="s">
        <v>693</v>
      </c>
      <c r="AQ118" s="2" t="s">
        <v>423</v>
      </c>
      <c r="AR118" s="2" t="s">
        <v>846</v>
      </c>
      <c r="AS118" s="2" t="s">
        <v>602</v>
      </c>
      <c r="AT118" s="2" t="s">
        <v>672</v>
      </c>
      <c r="AU118" s="2" t="s">
        <v>423</v>
      </c>
      <c r="AV118" s="2" t="s">
        <v>619</v>
      </c>
      <c r="AW118" s="2" t="s">
        <v>423</v>
      </c>
      <c r="AX118" s="2" t="s">
        <v>632</v>
      </c>
      <c r="AY118" s="2" t="s">
        <v>602</v>
      </c>
      <c r="AZ118" s="2" t="s">
        <v>633</v>
      </c>
      <c r="BA118" s="2" t="s">
        <v>602</v>
      </c>
      <c r="BB118" s="2" t="s">
        <v>641</v>
      </c>
      <c r="BC118" s="2" t="s">
        <v>423</v>
      </c>
      <c r="BD118" s="2" t="s">
        <v>695</v>
      </c>
      <c r="BE118" s="2" t="s">
        <v>416</v>
      </c>
      <c r="BF118" t="s">
        <v>1013</v>
      </c>
      <c r="BG118" t="s">
        <v>602</v>
      </c>
      <c r="BH118" t="s">
        <v>1014</v>
      </c>
      <c r="BI118" t="s">
        <v>602</v>
      </c>
      <c r="BJ118" t="s">
        <v>624</v>
      </c>
      <c r="BK118" t="s">
        <v>423</v>
      </c>
      <c r="BL118" t="s">
        <v>607</v>
      </c>
      <c r="BM118" t="s">
        <v>419</v>
      </c>
      <c r="BN118" t="s">
        <v>607</v>
      </c>
      <c r="BO118" t="s">
        <v>419</v>
      </c>
      <c r="BP118" t="s">
        <v>626</v>
      </c>
      <c r="BQ118" t="s">
        <v>423</v>
      </c>
      <c r="BR118" t="s">
        <v>627</v>
      </c>
      <c r="BS118" t="s">
        <v>602</v>
      </c>
      <c r="BT118" t="s">
        <v>637</v>
      </c>
      <c r="BU118" t="s">
        <v>423</v>
      </c>
      <c r="BV118">
        <v>0</v>
      </c>
      <c r="BW118" t="s">
        <v>423</v>
      </c>
      <c r="BX118">
        <v>0</v>
      </c>
      <c r="BY118" t="s">
        <v>423</v>
      </c>
      <c r="BZ118">
        <v>1.7</v>
      </c>
      <c r="CA118" t="s">
        <v>423</v>
      </c>
      <c r="CB118" t="s">
        <v>607</v>
      </c>
      <c r="CC118" t="s">
        <v>419</v>
      </c>
      <c r="CD118" t="s">
        <v>629</v>
      </c>
      <c r="CE118" t="s">
        <v>419</v>
      </c>
      <c r="CF118">
        <v>4.25</v>
      </c>
      <c r="CG118">
        <v>0</v>
      </c>
    </row>
    <row r="119" spans="1:85" x14ac:dyDescent="0.2">
      <c r="A119" s="2" t="s">
        <v>243</v>
      </c>
      <c r="B119" s="2">
        <v>28.1</v>
      </c>
      <c r="C119" s="2">
        <v>8.3800000000000008</v>
      </c>
      <c r="D119" s="2">
        <v>0.2</v>
      </c>
      <c r="E119" s="2">
        <v>0.6</v>
      </c>
      <c r="F119" s="2"/>
      <c r="G119" s="2"/>
      <c r="H119" s="2">
        <v>0.5</v>
      </c>
      <c r="I119" s="2">
        <v>0.4</v>
      </c>
      <c r="J119" s="2">
        <v>0.4</v>
      </c>
      <c r="K119" s="2">
        <v>2.3809523809523698</v>
      </c>
      <c r="L119" s="2">
        <v>21669278</v>
      </c>
      <c r="M119" s="2">
        <v>3274</v>
      </c>
      <c r="N119" s="2">
        <v>2417</v>
      </c>
      <c r="O119" s="2">
        <v>234</v>
      </c>
      <c r="P119" s="2">
        <v>857</v>
      </c>
      <c r="Q119" s="2">
        <v>3.9549079577086102E-2</v>
      </c>
      <c r="R119" s="2">
        <v>1299.1452991453</v>
      </c>
      <c r="S119" s="2">
        <v>10</v>
      </c>
      <c r="T119" s="2">
        <v>288.88888888888903</v>
      </c>
      <c r="U119" s="2">
        <v>360.6762808661</v>
      </c>
      <c r="V119" s="2">
        <v>10</v>
      </c>
      <c r="W119" s="2">
        <v>10</v>
      </c>
      <c r="X119" s="2"/>
      <c r="Y119" s="2"/>
      <c r="Z119" s="2"/>
      <c r="AA119" s="2"/>
      <c r="AB119" s="2">
        <v>20210119</v>
      </c>
      <c r="AC119" s="2"/>
      <c r="AD119" s="2">
        <v>52.78</v>
      </c>
      <c r="AE119" s="2"/>
      <c r="AF119" s="2">
        <v>0</v>
      </c>
      <c r="AG119" s="2"/>
      <c r="AH119" s="2">
        <v>60.9</v>
      </c>
      <c r="AI119" s="2"/>
      <c r="AJ119" s="2"/>
      <c r="AK119" s="2">
        <v>4.18769230769231</v>
      </c>
      <c r="AL119" s="2">
        <v>10</v>
      </c>
      <c r="AM119" s="2">
        <v>0</v>
      </c>
      <c r="AN119" s="2">
        <v>6.2</v>
      </c>
      <c r="AO119" s="2"/>
      <c r="AP119" s="2" t="s">
        <v>1015</v>
      </c>
      <c r="AQ119" s="2" t="s">
        <v>423</v>
      </c>
      <c r="AR119" s="2" t="s">
        <v>985</v>
      </c>
      <c r="AS119" s="2" t="s">
        <v>602</v>
      </c>
      <c r="AT119" s="2" t="s">
        <v>618</v>
      </c>
      <c r="AU119" s="2" t="s">
        <v>602</v>
      </c>
      <c r="AV119" s="2" t="s">
        <v>603</v>
      </c>
      <c r="AW119" s="2" t="s">
        <v>416</v>
      </c>
      <c r="AX119" s="2" t="s">
        <v>603</v>
      </c>
      <c r="AY119" s="2" t="s">
        <v>416</v>
      </c>
      <c r="AZ119" s="2" t="s">
        <v>604</v>
      </c>
      <c r="BA119" s="2" t="s">
        <v>416</v>
      </c>
      <c r="BB119" s="2" t="s">
        <v>605</v>
      </c>
      <c r="BC119" s="2" t="s">
        <v>416</v>
      </c>
      <c r="BD119" s="2" t="s">
        <v>934</v>
      </c>
      <c r="BE119" s="2" t="s">
        <v>602</v>
      </c>
      <c r="BF119" t="s">
        <v>607</v>
      </c>
      <c r="BG119" t="s">
        <v>419</v>
      </c>
      <c r="BH119" t="s">
        <v>750</v>
      </c>
      <c r="BI119" t="s">
        <v>602</v>
      </c>
      <c r="BJ119" t="s">
        <v>658</v>
      </c>
      <c r="BK119" t="s">
        <v>602</v>
      </c>
      <c r="BL119" t="s">
        <v>1016</v>
      </c>
      <c r="BM119" t="s">
        <v>602</v>
      </c>
      <c r="BN119" t="s">
        <v>1017</v>
      </c>
      <c r="BO119" t="s">
        <v>423</v>
      </c>
      <c r="BP119" t="s">
        <v>626</v>
      </c>
      <c r="BQ119" t="s">
        <v>423</v>
      </c>
      <c r="BR119" t="s">
        <v>682</v>
      </c>
      <c r="BS119" t="s">
        <v>602</v>
      </c>
      <c r="BT119" t="s">
        <v>637</v>
      </c>
      <c r="BU119" t="s">
        <v>423</v>
      </c>
      <c r="BV119">
        <v>6.3</v>
      </c>
      <c r="BW119" t="s">
        <v>602</v>
      </c>
      <c r="BX119">
        <v>2</v>
      </c>
      <c r="BY119" t="s">
        <v>423</v>
      </c>
      <c r="BZ119">
        <v>6.9</v>
      </c>
      <c r="CA119" t="s">
        <v>602</v>
      </c>
      <c r="CB119" t="s">
        <v>614</v>
      </c>
      <c r="CC119" t="s">
        <v>423</v>
      </c>
      <c r="CD119" t="s">
        <v>416</v>
      </c>
      <c r="CE119" t="s">
        <v>416</v>
      </c>
      <c r="CF119">
        <v>10</v>
      </c>
      <c r="CG119">
        <v>0</v>
      </c>
    </row>
    <row r="120" spans="1:85" x14ac:dyDescent="0.2">
      <c r="A120" s="2" t="s">
        <v>245</v>
      </c>
      <c r="B120" s="2">
        <v>27.5</v>
      </c>
      <c r="C120" s="2">
        <v>8.5</v>
      </c>
      <c r="D120" s="2">
        <v>0.6</v>
      </c>
      <c r="E120" s="2">
        <v>0.6</v>
      </c>
      <c r="F120" s="2"/>
      <c r="G120" s="2"/>
      <c r="H120" s="2">
        <v>1</v>
      </c>
      <c r="I120" s="2"/>
      <c r="J120" s="2">
        <v>0.7</v>
      </c>
      <c r="K120" s="2">
        <v>9.5238095238094793</v>
      </c>
      <c r="L120" s="2">
        <v>3129486</v>
      </c>
      <c r="M120" s="2">
        <v>473</v>
      </c>
      <c r="N120" s="2">
        <v>465</v>
      </c>
      <c r="O120" s="2">
        <v>401</v>
      </c>
      <c r="P120" s="2">
        <v>8</v>
      </c>
      <c r="Q120" s="2">
        <v>2.5563303366751E-3</v>
      </c>
      <c r="R120" s="2">
        <v>17.955112219451401</v>
      </c>
      <c r="S120" s="2">
        <v>1.7955112219451399</v>
      </c>
      <c r="T120" s="2">
        <v>-46.976102756135397</v>
      </c>
      <c r="U120" s="2">
        <v>-44.796969268476602</v>
      </c>
      <c r="V120" s="2">
        <v>0</v>
      </c>
      <c r="W120" s="2">
        <v>0</v>
      </c>
      <c r="X120" s="2"/>
      <c r="Y120" s="2"/>
      <c r="Z120" s="2"/>
      <c r="AA120" s="2"/>
      <c r="AB120" s="2">
        <v>20210119</v>
      </c>
      <c r="AC120" s="2"/>
      <c r="AD120" s="2">
        <v>48.89</v>
      </c>
      <c r="AE120" s="2"/>
      <c r="AF120" s="2">
        <v>0</v>
      </c>
      <c r="AG120" s="2"/>
      <c r="AH120" s="2">
        <v>56.41</v>
      </c>
      <c r="AI120" s="2"/>
      <c r="AJ120" s="2"/>
      <c r="AK120" s="2">
        <v>4.7861538461538498</v>
      </c>
      <c r="AL120" s="2">
        <v>10</v>
      </c>
      <c r="AM120" s="2">
        <v>0</v>
      </c>
      <c r="AN120" s="2">
        <v>5.8</v>
      </c>
      <c r="AO120" s="2"/>
      <c r="AP120" s="2" t="s">
        <v>1018</v>
      </c>
      <c r="AQ120" s="2" t="s">
        <v>602</v>
      </c>
      <c r="AR120" s="2" t="s">
        <v>660</v>
      </c>
      <c r="AS120" s="2" t="s">
        <v>602</v>
      </c>
      <c r="AT120" s="2" t="s">
        <v>618</v>
      </c>
      <c r="AU120" s="2" t="s">
        <v>602</v>
      </c>
      <c r="AV120" s="2" t="s">
        <v>603</v>
      </c>
      <c r="AW120" s="2" t="s">
        <v>416</v>
      </c>
      <c r="AX120" s="2" t="s">
        <v>603</v>
      </c>
      <c r="AY120" s="2" t="s">
        <v>416</v>
      </c>
      <c r="AZ120" s="2" t="s">
        <v>604</v>
      </c>
      <c r="BA120" s="2" t="s">
        <v>416</v>
      </c>
      <c r="BB120" s="2" t="s">
        <v>605</v>
      </c>
      <c r="BC120" s="2" t="s">
        <v>416</v>
      </c>
      <c r="BD120" s="2" t="s">
        <v>678</v>
      </c>
      <c r="BE120" s="2" t="s">
        <v>416</v>
      </c>
      <c r="BF120" t="s">
        <v>607</v>
      </c>
      <c r="BG120" t="s">
        <v>419</v>
      </c>
      <c r="BH120" t="s">
        <v>1019</v>
      </c>
      <c r="BI120" t="s">
        <v>602</v>
      </c>
      <c r="BJ120" t="s">
        <v>624</v>
      </c>
      <c r="BK120" t="s">
        <v>423</v>
      </c>
      <c r="BL120" t="s">
        <v>1020</v>
      </c>
      <c r="BM120" t="s">
        <v>602</v>
      </c>
      <c r="BN120" t="s">
        <v>607</v>
      </c>
      <c r="BO120" t="s">
        <v>419</v>
      </c>
      <c r="BP120" t="s">
        <v>626</v>
      </c>
      <c r="BQ120" t="s">
        <v>423</v>
      </c>
      <c r="BR120" t="s">
        <v>682</v>
      </c>
      <c r="BS120" t="s">
        <v>602</v>
      </c>
      <c r="BT120" t="s">
        <v>637</v>
      </c>
      <c r="BU120" t="s">
        <v>423</v>
      </c>
      <c r="BV120">
        <v>1.1000000000000001</v>
      </c>
      <c r="BW120" t="s">
        <v>423</v>
      </c>
      <c r="BX120">
        <v>0</v>
      </c>
      <c r="BY120" t="s">
        <v>423</v>
      </c>
      <c r="BZ120">
        <v>4.2</v>
      </c>
      <c r="CA120" t="s">
        <v>602</v>
      </c>
      <c r="CB120" t="s">
        <v>614</v>
      </c>
      <c r="CC120" t="s">
        <v>423</v>
      </c>
      <c r="CD120" t="s">
        <v>602</v>
      </c>
      <c r="CE120" t="s">
        <v>602</v>
      </c>
      <c r="CF120">
        <v>9.5</v>
      </c>
      <c r="CG120">
        <v>10</v>
      </c>
    </row>
    <row r="121" spans="1:85" x14ac:dyDescent="0.2">
      <c r="A121" s="2" t="s">
        <v>247</v>
      </c>
      <c r="B121" s="2">
        <v>34.9</v>
      </c>
      <c r="C121" s="2">
        <v>7.02</v>
      </c>
      <c r="D121" s="2">
        <v>1</v>
      </c>
      <c r="E121" s="2">
        <v>0.5</v>
      </c>
      <c r="F121" s="2"/>
      <c r="G121" s="2"/>
      <c r="H121" s="2">
        <v>1</v>
      </c>
      <c r="I121" s="2">
        <v>0.7</v>
      </c>
      <c r="J121" s="2">
        <v>0.8</v>
      </c>
      <c r="K121" s="2">
        <v>10</v>
      </c>
      <c r="L121" s="2">
        <v>1284264</v>
      </c>
      <c r="M121" s="2">
        <v>10</v>
      </c>
      <c r="N121" s="2">
        <v>10</v>
      </c>
      <c r="O121" s="2">
        <v>10</v>
      </c>
      <c r="P121" s="2">
        <v>0</v>
      </c>
      <c r="Q121" s="2">
        <v>0</v>
      </c>
      <c r="R121" s="2">
        <v>0</v>
      </c>
      <c r="S121" s="2">
        <v>0</v>
      </c>
      <c r="T121" s="2">
        <v>0.01</v>
      </c>
      <c r="U121" s="2">
        <v>273.35707623166297</v>
      </c>
      <c r="V121" s="2">
        <v>6.6666666666748099E-4</v>
      </c>
      <c r="W121" s="2">
        <v>10</v>
      </c>
      <c r="X121" s="2"/>
      <c r="Y121" s="2"/>
      <c r="Z121" s="2"/>
      <c r="AA121" s="2"/>
      <c r="AB121" s="2">
        <v>20210119</v>
      </c>
      <c r="AC121" s="2"/>
      <c r="AD121" s="2">
        <v>32.78</v>
      </c>
      <c r="AE121" s="2"/>
      <c r="AF121" s="2">
        <v>50</v>
      </c>
      <c r="AG121" s="2"/>
      <c r="AH121" s="2">
        <v>30.13</v>
      </c>
      <c r="AI121" s="2"/>
      <c r="AJ121" s="2"/>
      <c r="AK121" s="2">
        <v>7.2646153846153796</v>
      </c>
      <c r="AL121" s="2">
        <v>5</v>
      </c>
      <c r="AM121" s="2">
        <v>0</v>
      </c>
      <c r="AN121" s="2">
        <v>3.7</v>
      </c>
      <c r="AO121" s="2"/>
      <c r="AP121" s="2" t="s">
        <v>1021</v>
      </c>
      <c r="AQ121" s="2" t="s">
        <v>423</v>
      </c>
      <c r="AR121" s="2" t="s">
        <v>1022</v>
      </c>
      <c r="AS121" s="2" t="s">
        <v>416</v>
      </c>
      <c r="AT121" s="2" t="s">
        <v>618</v>
      </c>
      <c r="AU121" s="2" t="s">
        <v>602</v>
      </c>
      <c r="AV121" s="2" t="s">
        <v>603</v>
      </c>
      <c r="AW121" s="2" t="s">
        <v>416</v>
      </c>
      <c r="AX121" s="2" t="s">
        <v>603</v>
      </c>
      <c r="AY121" s="2" t="s">
        <v>416</v>
      </c>
      <c r="AZ121" s="2" t="s">
        <v>666</v>
      </c>
      <c r="BA121" s="2" t="s">
        <v>423</v>
      </c>
      <c r="BB121" s="2" t="s">
        <v>605</v>
      </c>
      <c r="BC121" s="2" t="s">
        <v>416</v>
      </c>
      <c r="BD121" s="2" t="s">
        <v>1023</v>
      </c>
      <c r="BE121" s="2" t="s">
        <v>416</v>
      </c>
      <c r="BF121" t="s">
        <v>623</v>
      </c>
      <c r="BG121" t="s">
        <v>416</v>
      </c>
      <c r="BH121" t="s">
        <v>1024</v>
      </c>
      <c r="BI121" t="s">
        <v>423</v>
      </c>
      <c r="BJ121" t="s">
        <v>624</v>
      </c>
      <c r="BK121" t="s">
        <v>423</v>
      </c>
      <c r="BL121" t="s">
        <v>607</v>
      </c>
      <c r="BM121" t="s">
        <v>419</v>
      </c>
      <c r="BN121" t="s">
        <v>607</v>
      </c>
      <c r="BO121" t="s">
        <v>419</v>
      </c>
      <c r="BP121" t="s">
        <v>626</v>
      </c>
      <c r="BQ121" t="s">
        <v>423</v>
      </c>
      <c r="BR121" t="s">
        <v>627</v>
      </c>
      <c r="BS121" t="s">
        <v>602</v>
      </c>
      <c r="BT121" t="s">
        <v>637</v>
      </c>
      <c r="BU121" t="s">
        <v>423</v>
      </c>
      <c r="BV121">
        <v>0.1</v>
      </c>
      <c r="BW121" t="s">
        <v>423</v>
      </c>
      <c r="BX121">
        <v>2.4</v>
      </c>
      <c r="BY121" t="s">
        <v>602</v>
      </c>
      <c r="BZ121">
        <v>0.3</v>
      </c>
      <c r="CA121" t="s">
        <v>423</v>
      </c>
      <c r="CB121" t="s">
        <v>607</v>
      </c>
      <c r="CC121" t="s">
        <v>419</v>
      </c>
      <c r="CD121" t="s">
        <v>629</v>
      </c>
      <c r="CE121" t="s">
        <v>419</v>
      </c>
      <c r="CF121">
        <v>4.25</v>
      </c>
      <c r="CG121">
        <v>0</v>
      </c>
    </row>
    <row r="122" spans="1:85" x14ac:dyDescent="0.2">
      <c r="A122" s="2" t="s">
        <v>249</v>
      </c>
      <c r="B122" s="2">
        <v>28</v>
      </c>
      <c r="C122" s="2">
        <v>8.4</v>
      </c>
      <c r="D122" s="2">
        <v>0</v>
      </c>
      <c r="E122" s="2">
        <v>0.6</v>
      </c>
      <c r="F122" s="2"/>
      <c r="G122" s="2"/>
      <c r="H122" s="2">
        <v>0.8</v>
      </c>
      <c r="I122" s="2"/>
      <c r="J122" s="2">
        <v>0.5</v>
      </c>
      <c r="K122" s="2">
        <v>4.7619047619047397</v>
      </c>
      <c r="L122" s="2">
        <v>14268711</v>
      </c>
      <c r="M122" s="2">
        <v>12174</v>
      </c>
      <c r="N122" s="2">
        <v>8034</v>
      </c>
      <c r="O122" s="2">
        <v>300</v>
      </c>
      <c r="P122" s="2">
        <v>4140</v>
      </c>
      <c r="Q122" s="2">
        <v>0.29014533968765599</v>
      </c>
      <c r="R122" s="2">
        <v>3958</v>
      </c>
      <c r="S122" s="2">
        <v>10</v>
      </c>
      <c r="T122" s="2">
        <v>1018.28814460393</v>
      </c>
      <c r="U122" s="2">
        <v>625.432561786615</v>
      </c>
      <c r="V122" s="2">
        <v>10</v>
      </c>
      <c r="W122" s="2">
        <v>10</v>
      </c>
      <c r="X122" s="2"/>
      <c r="Y122" s="2"/>
      <c r="Z122" s="2"/>
      <c r="AA122" s="2"/>
      <c r="AB122" s="2">
        <v>20210119</v>
      </c>
      <c r="AC122" s="2"/>
      <c r="AD122" s="2">
        <v>51.67</v>
      </c>
      <c r="AE122" s="2"/>
      <c r="AF122" s="2">
        <v>50</v>
      </c>
      <c r="AG122" s="2"/>
      <c r="AH122" s="2">
        <v>51.92</v>
      </c>
      <c r="AI122" s="2"/>
      <c r="AJ122" s="2"/>
      <c r="AK122" s="2">
        <v>4.3584615384615404</v>
      </c>
      <c r="AL122" s="2">
        <v>5</v>
      </c>
      <c r="AM122" s="2">
        <v>0</v>
      </c>
      <c r="AN122" s="2">
        <v>5.7</v>
      </c>
      <c r="AO122" s="2"/>
      <c r="AP122" s="2" t="s">
        <v>1025</v>
      </c>
      <c r="AQ122" s="2" t="s">
        <v>423</v>
      </c>
      <c r="AR122" s="2" t="s">
        <v>706</v>
      </c>
      <c r="AS122" s="2" t="s">
        <v>602</v>
      </c>
      <c r="AT122" s="2" t="s">
        <v>618</v>
      </c>
      <c r="AU122" s="2" t="s">
        <v>602</v>
      </c>
      <c r="AV122" s="2" t="s">
        <v>603</v>
      </c>
      <c r="AW122" s="2" t="s">
        <v>416</v>
      </c>
      <c r="AX122" s="2" t="s">
        <v>620</v>
      </c>
      <c r="AY122" s="2" t="s">
        <v>602</v>
      </c>
      <c r="AZ122" s="2" t="s">
        <v>666</v>
      </c>
      <c r="BA122" s="2" t="s">
        <v>423</v>
      </c>
      <c r="BB122" s="2" t="s">
        <v>641</v>
      </c>
      <c r="BC122" s="2" t="s">
        <v>423</v>
      </c>
      <c r="BD122" s="2" t="s">
        <v>686</v>
      </c>
      <c r="BE122" s="2" t="s">
        <v>602</v>
      </c>
      <c r="BF122" t="s">
        <v>607</v>
      </c>
      <c r="BG122" t="s">
        <v>419</v>
      </c>
      <c r="BH122" t="s">
        <v>907</v>
      </c>
      <c r="BI122" t="s">
        <v>416</v>
      </c>
      <c r="BJ122" t="s">
        <v>624</v>
      </c>
      <c r="BK122" t="s">
        <v>423</v>
      </c>
      <c r="BL122" t="s">
        <v>1026</v>
      </c>
      <c r="BM122" t="s">
        <v>416</v>
      </c>
      <c r="BN122" t="s">
        <v>654</v>
      </c>
      <c r="BO122" t="s">
        <v>423</v>
      </c>
      <c r="BP122" t="s">
        <v>626</v>
      </c>
      <c r="BQ122" t="s">
        <v>423</v>
      </c>
      <c r="BR122" t="s">
        <v>682</v>
      </c>
      <c r="BS122" t="s">
        <v>602</v>
      </c>
      <c r="BT122" t="s">
        <v>637</v>
      </c>
      <c r="BU122" t="s">
        <v>423</v>
      </c>
      <c r="BV122">
        <v>5.3</v>
      </c>
      <c r="BW122" t="s">
        <v>602</v>
      </c>
      <c r="BX122">
        <v>0.3</v>
      </c>
      <c r="BY122" t="s">
        <v>423</v>
      </c>
      <c r="BZ122">
        <v>5.7</v>
      </c>
      <c r="CA122" t="s">
        <v>602</v>
      </c>
      <c r="CB122" t="s">
        <v>614</v>
      </c>
      <c r="CC122" t="s">
        <v>423</v>
      </c>
      <c r="CD122" t="s">
        <v>416</v>
      </c>
      <c r="CE122" t="s">
        <v>416</v>
      </c>
      <c r="CF122">
        <v>9.25</v>
      </c>
      <c r="CG122">
        <v>0</v>
      </c>
    </row>
    <row r="123" spans="1:85" x14ac:dyDescent="0.2">
      <c r="A123" s="2" t="s">
        <v>251</v>
      </c>
      <c r="B123" s="2">
        <v>62.2</v>
      </c>
      <c r="C123" s="2">
        <v>1.56</v>
      </c>
      <c r="D123" s="2">
        <v>0.7</v>
      </c>
      <c r="E123" s="2">
        <v>0.9</v>
      </c>
      <c r="F123" s="2"/>
      <c r="G123" s="2"/>
      <c r="H123" s="2">
        <v>0.8</v>
      </c>
      <c r="I123" s="2">
        <v>0.6</v>
      </c>
      <c r="J123" s="2">
        <v>0.7</v>
      </c>
      <c r="K123" s="2">
        <v>9.5238095238094793</v>
      </c>
      <c r="L123" s="2">
        <v>25715819</v>
      </c>
      <c r="M123" s="2">
        <v>1437</v>
      </c>
      <c r="N123" s="2">
        <v>1273</v>
      </c>
      <c r="O123" s="2">
        <v>594</v>
      </c>
      <c r="P123" s="2">
        <v>164</v>
      </c>
      <c r="Q123" s="2">
        <v>6.3773975077363902E-3</v>
      </c>
      <c r="R123" s="2">
        <v>141.919191919192</v>
      </c>
      <c r="S123" s="2">
        <v>10</v>
      </c>
      <c r="T123" s="2">
        <v>53.290183387270702</v>
      </c>
      <c r="U123" s="2">
        <v>63.106676583959</v>
      </c>
      <c r="V123" s="2">
        <v>3.5526788924847201</v>
      </c>
      <c r="W123" s="2">
        <v>4.2071117722639304</v>
      </c>
      <c r="X123" s="2"/>
      <c r="Y123" s="2"/>
      <c r="Z123" s="2"/>
      <c r="AA123" s="2"/>
      <c r="AB123" s="2">
        <v>20210119</v>
      </c>
      <c r="AC123" s="2"/>
      <c r="AD123" s="2">
        <v>73.06</v>
      </c>
      <c r="AE123" s="2"/>
      <c r="AF123" s="2">
        <v>75</v>
      </c>
      <c r="AG123" s="2"/>
      <c r="AH123" s="2">
        <v>72.760000000000005</v>
      </c>
      <c r="AI123" s="2"/>
      <c r="AJ123" s="2"/>
      <c r="AK123" s="2">
        <v>1.0676923076923099</v>
      </c>
      <c r="AL123" s="2">
        <v>2.5</v>
      </c>
      <c r="AM123" s="2">
        <v>0</v>
      </c>
      <c r="AN123" s="2">
        <v>3.2</v>
      </c>
      <c r="AO123" s="2"/>
      <c r="AP123" s="2" t="s">
        <v>1027</v>
      </c>
      <c r="AQ123" s="2" t="s">
        <v>602</v>
      </c>
      <c r="AR123" s="2" t="s">
        <v>773</v>
      </c>
      <c r="AS123" s="2" t="s">
        <v>602</v>
      </c>
      <c r="AT123" s="2" t="s">
        <v>646</v>
      </c>
      <c r="AU123" s="2" t="s">
        <v>602</v>
      </c>
      <c r="AV123" s="2" t="s">
        <v>640</v>
      </c>
      <c r="AW123" s="2" t="s">
        <v>602</v>
      </c>
      <c r="AX123" s="2" t="s">
        <v>632</v>
      </c>
      <c r="AY123" s="2" t="s">
        <v>602</v>
      </c>
      <c r="AZ123" s="2" t="s">
        <v>633</v>
      </c>
      <c r="BA123" s="2" t="s">
        <v>602</v>
      </c>
      <c r="BB123" s="2" t="s">
        <v>641</v>
      </c>
      <c r="BC123" s="2" t="s">
        <v>423</v>
      </c>
      <c r="BD123" s="2" t="s">
        <v>769</v>
      </c>
      <c r="BE123" s="2" t="s">
        <v>416</v>
      </c>
      <c r="BF123" t="s">
        <v>708</v>
      </c>
      <c r="BG123" t="s">
        <v>423</v>
      </c>
      <c r="BH123" t="s">
        <v>953</v>
      </c>
      <c r="BI123" t="s">
        <v>602</v>
      </c>
      <c r="BJ123" t="s">
        <v>658</v>
      </c>
      <c r="BK123" t="s">
        <v>602</v>
      </c>
      <c r="BL123" t="s">
        <v>607</v>
      </c>
      <c r="BM123" t="s">
        <v>419</v>
      </c>
      <c r="BN123" t="s">
        <v>692</v>
      </c>
      <c r="BO123" t="s">
        <v>423</v>
      </c>
      <c r="BP123" t="s">
        <v>626</v>
      </c>
      <c r="BQ123" t="s">
        <v>423</v>
      </c>
      <c r="BR123" t="s">
        <v>613</v>
      </c>
      <c r="BS123" t="s">
        <v>423</v>
      </c>
      <c r="BT123" t="s">
        <v>637</v>
      </c>
      <c r="BU123" t="s">
        <v>423</v>
      </c>
      <c r="BV123">
        <v>5.7</v>
      </c>
      <c r="BW123" t="s">
        <v>602</v>
      </c>
      <c r="BX123">
        <v>0.1</v>
      </c>
      <c r="BY123" t="s">
        <v>423</v>
      </c>
      <c r="BZ123">
        <v>3.3</v>
      </c>
      <c r="CA123" t="s">
        <v>602</v>
      </c>
      <c r="CB123" t="s">
        <v>607</v>
      </c>
      <c r="CC123" t="s">
        <v>419</v>
      </c>
      <c r="CD123" t="s">
        <v>629</v>
      </c>
      <c r="CE123" t="s">
        <v>419</v>
      </c>
      <c r="CF123">
        <v>3</v>
      </c>
      <c r="CG123">
        <v>0</v>
      </c>
    </row>
    <row r="124" spans="1:85" x14ac:dyDescent="0.2">
      <c r="A124" s="2" t="s">
        <v>253</v>
      </c>
      <c r="B124" s="2">
        <v>35.6</v>
      </c>
      <c r="C124" s="2">
        <v>6.88</v>
      </c>
      <c r="D124" s="2">
        <v>0</v>
      </c>
      <c r="E124" s="2">
        <v>0.6</v>
      </c>
      <c r="F124" s="2"/>
      <c r="G124" s="2"/>
      <c r="H124" s="2">
        <v>0.2</v>
      </c>
      <c r="I124" s="2">
        <v>0.5</v>
      </c>
      <c r="J124" s="2">
        <v>0.3</v>
      </c>
      <c r="K124" s="2">
        <v>0</v>
      </c>
      <c r="L124" s="2">
        <v>2108665</v>
      </c>
      <c r="M124" s="2">
        <v>488</v>
      </c>
      <c r="N124" s="2">
        <v>462</v>
      </c>
      <c r="O124" s="2">
        <v>280</v>
      </c>
      <c r="P124" s="2">
        <v>26</v>
      </c>
      <c r="Q124" s="2">
        <v>1.23300761382202E-2</v>
      </c>
      <c r="R124" s="2">
        <v>74.285714285714306</v>
      </c>
      <c r="S124" s="2">
        <v>7.4285714285714297</v>
      </c>
      <c r="T124" s="2">
        <v>79.273054040654401</v>
      </c>
      <c r="U124" s="2">
        <v>-16.554819789697</v>
      </c>
      <c r="V124" s="2">
        <v>5.2848702693769596</v>
      </c>
      <c r="W124" s="2">
        <v>0</v>
      </c>
      <c r="X124" s="2"/>
      <c r="Y124" s="2"/>
      <c r="Z124" s="2"/>
      <c r="AA124" s="2"/>
      <c r="AB124" s="2">
        <v>20210119</v>
      </c>
      <c r="AC124" s="2"/>
      <c r="AD124" s="2">
        <v>41.11</v>
      </c>
      <c r="AE124" s="2"/>
      <c r="AF124" s="2">
        <v>0</v>
      </c>
      <c r="AG124" s="2"/>
      <c r="AH124" s="2">
        <v>47.44</v>
      </c>
      <c r="AI124" s="2"/>
      <c r="AJ124" s="2"/>
      <c r="AK124" s="2">
        <v>5.9830769230769203</v>
      </c>
      <c r="AL124" s="2">
        <v>10</v>
      </c>
      <c r="AM124" s="2">
        <v>0</v>
      </c>
      <c r="AN124" s="2">
        <v>5.0999999999999996</v>
      </c>
      <c r="AO124" s="2"/>
      <c r="AP124" s="2" t="s">
        <v>1028</v>
      </c>
      <c r="AQ124" s="2" t="s">
        <v>416</v>
      </c>
      <c r="AR124" s="2" t="s">
        <v>876</v>
      </c>
      <c r="AS124" s="2" t="s">
        <v>602</v>
      </c>
      <c r="AT124" s="2" t="s">
        <v>601</v>
      </c>
      <c r="AU124" s="2" t="s">
        <v>602</v>
      </c>
      <c r="AV124" s="2" t="s">
        <v>603</v>
      </c>
      <c r="AW124" s="2" t="s">
        <v>416</v>
      </c>
      <c r="AX124" s="2" t="s">
        <v>632</v>
      </c>
      <c r="AY124" s="2" t="s">
        <v>602</v>
      </c>
      <c r="AZ124" s="2" t="s">
        <v>604</v>
      </c>
      <c r="BA124" s="2" t="s">
        <v>416</v>
      </c>
      <c r="BB124" s="2" t="s">
        <v>605</v>
      </c>
      <c r="BC124" s="2" t="s">
        <v>416</v>
      </c>
      <c r="BD124" s="2" t="s">
        <v>932</v>
      </c>
      <c r="BE124" s="2" t="s">
        <v>416</v>
      </c>
      <c r="BF124" t="s">
        <v>607</v>
      </c>
      <c r="BG124" t="s">
        <v>419</v>
      </c>
      <c r="BH124" t="s">
        <v>1029</v>
      </c>
      <c r="BI124" t="s">
        <v>423</v>
      </c>
      <c r="BJ124" t="s">
        <v>624</v>
      </c>
      <c r="BK124" t="s">
        <v>423</v>
      </c>
      <c r="BL124" t="s">
        <v>1030</v>
      </c>
      <c r="BM124" t="s">
        <v>602</v>
      </c>
      <c r="BN124" t="s">
        <v>607</v>
      </c>
      <c r="BO124" t="s">
        <v>419</v>
      </c>
      <c r="BP124" t="s">
        <v>626</v>
      </c>
      <c r="BQ124" t="s">
        <v>423</v>
      </c>
      <c r="BR124" t="s">
        <v>627</v>
      </c>
      <c r="BS124" t="s">
        <v>602</v>
      </c>
      <c r="BT124" t="s">
        <v>637</v>
      </c>
      <c r="BU124" t="s">
        <v>423</v>
      </c>
      <c r="BV124">
        <v>5.2</v>
      </c>
      <c r="BW124" t="s">
        <v>602</v>
      </c>
      <c r="BX124">
        <v>0</v>
      </c>
      <c r="BY124" t="s">
        <v>423</v>
      </c>
      <c r="BZ124">
        <v>8.5</v>
      </c>
      <c r="CA124" t="s">
        <v>416</v>
      </c>
      <c r="CB124" t="s">
        <v>614</v>
      </c>
      <c r="CC124" t="s">
        <v>423</v>
      </c>
      <c r="CD124" t="s">
        <v>416</v>
      </c>
      <c r="CE124" t="s">
        <v>416</v>
      </c>
      <c r="CF124">
        <v>7.75</v>
      </c>
      <c r="CG124">
        <v>0</v>
      </c>
    </row>
    <row r="125" spans="1:85" x14ac:dyDescent="0.2">
      <c r="A125" s="2" t="s">
        <v>255</v>
      </c>
      <c r="B125" s="2">
        <v>32.200000000000003</v>
      </c>
      <c r="C125" s="2">
        <v>7.56</v>
      </c>
      <c r="D125" s="2">
        <v>0.9</v>
      </c>
      <c r="E125" s="2">
        <v>0.2</v>
      </c>
      <c r="F125" s="2"/>
      <c r="G125" s="2"/>
      <c r="H125" s="2">
        <v>1</v>
      </c>
      <c r="I125" s="2">
        <v>0.6</v>
      </c>
      <c r="J125" s="2">
        <v>0.7</v>
      </c>
      <c r="K125" s="2">
        <v>9.5238095238094793</v>
      </c>
      <c r="L125" s="2">
        <v>15306252</v>
      </c>
      <c r="M125" s="2">
        <v>235</v>
      </c>
      <c r="N125" s="2">
        <v>222</v>
      </c>
      <c r="O125" s="2">
        <v>138</v>
      </c>
      <c r="P125" s="2">
        <v>13</v>
      </c>
      <c r="Q125" s="2">
        <v>8.49326144636845E-4</v>
      </c>
      <c r="R125" s="2">
        <v>70.289855072463794</v>
      </c>
      <c r="S125" s="2">
        <v>7.0289855072463796</v>
      </c>
      <c r="T125" s="2">
        <v>66.5322580645161</v>
      </c>
      <c r="U125" s="2">
        <v>9.8029682109698708</v>
      </c>
      <c r="V125" s="2">
        <v>4.4354838709677402</v>
      </c>
      <c r="W125" s="2">
        <v>0.65353121406465897</v>
      </c>
      <c r="X125" s="2"/>
      <c r="Y125" s="2"/>
      <c r="Z125" s="2"/>
      <c r="AA125" s="2"/>
      <c r="AB125" s="2">
        <v>20210119</v>
      </c>
      <c r="AC125" s="2"/>
      <c r="AD125" s="2">
        <v>36.39</v>
      </c>
      <c r="AE125" s="2"/>
      <c r="AF125" s="2">
        <v>50</v>
      </c>
      <c r="AG125" s="2"/>
      <c r="AH125" s="2">
        <v>34.29</v>
      </c>
      <c r="AI125" s="2"/>
      <c r="AJ125" s="2"/>
      <c r="AK125" s="2">
        <v>6.7092307692307704</v>
      </c>
      <c r="AL125" s="2">
        <v>5</v>
      </c>
      <c r="AM125" s="2">
        <v>0</v>
      </c>
      <c r="AN125" s="2">
        <v>6.2</v>
      </c>
      <c r="AO125" s="2"/>
      <c r="AP125" s="2" t="s">
        <v>1031</v>
      </c>
      <c r="AQ125" s="2" t="s">
        <v>423</v>
      </c>
      <c r="AR125" s="2" t="s">
        <v>1032</v>
      </c>
      <c r="AS125" s="2" t="s">
        <v>602</v>
      </c>
      <c r="AT125" s="2" t="s">
        <v>618</v>
      </c>
      <c r="AU125" s="2" t="s">
        <v>602</v>
      </c>
      <c r="AV125" s="2" t="s">
        <v>603</v>
      </c>
      <c r="AW125" s="2" t="s">
        <v>416</v>
      </c>
      <c r="AX125" s="2" t="s">
        <v>603</v>
      </c>
      <c r="AY125" s="2" t="s">
        <v>416</v>
      </c>
      <c r="AZ125" s="2" t="s">
        <v>604</v>
      </c>
      <c r="BA125" s="2" t="s">
        <v>416</v>
      </c>
      <c r="BB125" s="2" t="s">
        <v>605</v>
      </c>
      <c r="BC125" s="2" t="s">
        <v>416</v>
      </c>
      <c r="BD125" s="2" t="s">
        <v>823</v>
      </c>
      <c r="BE125" s="2" t="s">
        <v>602</v>
      </c>
      <c r="BF125" t="s">
        <v>607</v>
      </c>
      <c r="BG125" t="s">
        <v>419</v>
      </c>
      <c r="BH125" t="s">
        <v>1033</v>
      </c>
      <c r="BI125" t="s">
        <v>602</v>
      </c>
      <c r="BJ125" t="s">
        <v>624</v>
      </c>
      <c r="BK125" t="s">
        <v>423</v>
      </c>
      <c r="BL125" t="s">
        <v>1034</v>
      </c>
      <c r="BM125" t="s">
        <v>416</v>
      </c>
      <c r="BN125" t="s">
        <v>1035</v>
      </c>
      <c r="BO125" t="s">
        <v>423</v>
      </c>
      <c r="BP125" t="s">
        <v>626</v>
      </c>
      <c r="BQ125" t="s">
        <v>423</v>
      </c>
      <c r="BR125" t="s">
        <v>613</v>
      </c>
      <c r="BS125" t="s">
        <v>423</v>
      </c>
      <c r="BT125" t="s">
        <v>719</v>
      </c>
      <c r="BU125" t="s">
        <v>416</v>
      </c>
      <c r="BV125">
        <v>0</v>
      </c>
      <c r="BW125" t="s">
        <v>423</v>
      </c>
      <c r="BX125">
        <v>0</v>
      </c>
      <c r="BY125" t="s">
        <v>423</v>
      </c>
      <c r="BZ125">
        <v>4.7</v>
      </c>
      <c r="CA125" t="s">
        <v>602</v>
      </c>
      <c r="CB125" t="s">
        <v>614</v>
      </c>
      <c r="CC125" t="s">
        <v>423</v>
      </c>
      <c r="CD125" t="s">
        <v>416</v>
      </c>
      <c r="CE125" t="s">
        <v>416</v>
      </c>
      <c r="CF125">
        <v>10</v>
      </c>
      <c r="CG125">
        <v>0</v>
      </c>
    </row>
    <row r="126" spans="1:85" x14ac:dyDescent="0.2">
      <c r="A126" s="2" t="s">
        <v>257</v>
      </c>
      <c r="B126" s="2">
        <v>37.799999999999997</v>
      </c>
      <c r="C126" s="2">
        <v>6.44</v>
      </c>
      <c r="D126" s="2">
        <v>0</v>
      </c>
      <c r="E126" s="2">
        <v>0.6</v>
      </c>
      <c r="F126" s="2"/>
      <c r="G126" s="2"/>
      <c r="H126" s="2">
        <v>1</v>
      </c>
      <c r="I126" s="2">
        <v>0.3</v>
      </c>
      <c r="J126" s="2">
        <v>0.5</v>
      </c>
      <c r="K126" s="2">
        <v>4.7619047619047397</v>
      </c>
      <c r="L126" s="2">
        <v>149229090</v>
      </c>
      <c r="M126" s="2">
        <v>2423</v>
      </c>
      <c r="N126" s="2">
        <v>2246</v>
      </c>
      <c r="O126" s="2">
        <v>1420</v>
      </c>
      <c r="P126" s="2">
        <v>177</v>
      </c>
      <c r="Q126" s="2">
        <v>1.18609582086174E-3</v>
      </c>
      <c r="R126" s="2">
        <v>70.633802816901394</v>
      </c>
      <c r="S126" s="2">
        <v>7.0633802816901401</v>
      </c>
      <c r="T126" s="2">
        <v>54.0983606557377</v>
      </c>
      <c r="U126" s="2">
        <v>59.722820737903298</v>
      </c>
      <c r="V126" s="2">
        <v>3.6065573770491799</v>
      </c>
      <c r="W126" s="2">
        <v>3.98152138252689</v>
      </c>
      <c r="X126" s="2"/>
      <c r="Y126" s="2"/>
      <c r="Z126" s="2"/>
      <c r="AA126" s="2"/>
      <c r="AB126" s="2">
        <v>20210119</v>
      </c>
      <c r="AC126" s="2"/>
      <c r="AD126" s="2">
        <v>48.89</v>
      </c>
      <c r="AE126" s="2"/>
      <c r="AF126" s="2">
        <v>0</v>
      </c>
      <c r="AG126" s="2"/>
      <c r="AH126" s="2">
        <v>56.41</v>
      </c>
      <c r="AI126" s="2"/>
      <c r="AJ126" s="2"/>
      <c r="AK126" s="2">
        <v>4.7861538461538498</v>
      </c>
      <c r="AL126" s="2">
        <v>10</v>
      </c>
      <c r="AM126" s="2">
        <v>0</v>
      </c>
      <c r="AN126" s="2">
        <v>5.9</v>
      </c>
      <c r="AO126" s="2"/>
      <c r="AP126" s="2" t="s">
        <v>1036</v>
      </c>
      <c r="AQ126" s="2" t="s">
        <v>423</v>
      </c>
      <c r="AR126" s="2" t="s">
        <v>1037</v>
      </c>
      <c r="AS126" s="2" t="s">
        <v>602</v>
      </c>
      <c r="AT126" s="2" t="s">
        <v>618</v>
      </c>
      <c r="AU126" s="2" t="s">
        <v>602</v>
      </c>
      <c r="AV126" s="2" t="s">
        <v>640</v>
      </c>
      <c r="AW126" s="2" t="s">
        <v>602</v>
      </c>
      <c r="AX126" s="2" t="s">
        <v>632</v>
      </c>
      <c r="AY126" s="2" t="s">
        <v>602</v>
      </c>
      <c r="AZ126" s="2" t="s">
        <v>604</v>
      </c>
      <c r="BA126" s="2" t="s">
        <v>416</v>
      </c>
      <c r="BB126" s="2" t="s">
        <v>605</v>
      </c>
      <c r="BC126" s="2" t="s">
        <v>416</v>
      </c>
      <c r="BD126" s="2" t="s">
        <v>1038</v>
      </c>
      <c r="BE126" s="2" t="s">
        <v>416</v>
      </c>
      <c r="BF126" t="s">
        <v>607</v>
      </c>
      <c r="BG126" t="s">
        <v>419</v>
      </c>
      <c r="BH126" t="s">
        <v>1039</v>
      </c>
      <c r="BI126" t="s">
        <v>416</v>
      </c>
      <c r="BJ126" t="s">
        <v>624</v>
      </c>
      <c r="BK126" t="s">
        <v>423</v>
      </c>
      <c r="BL126" t="s">
        <v>1040</v>
      </c>
      <c r="BM126" t="s">
        <v>416</v>
      </c>
      <c r="BN126" t="s">
        <v>771</v>
      </c>
      <c r="BO126" t="s">
        <v>423</v>
      </c>
      <c r="BP126" t="s">
        <v>626</v>
      </c>
      <c r="BQ126" t="s">
        <v>423</v>
      </c>
      <c r="BR126" t="s">
        <v>682</v>
      </c>
      <c r="BS126" t="s">
        <v>602</v>
      </c>
      <c r="BT126" t="s">
        <v>637</v>
      </c>
      <c r="BU126" t="s">
        <v>423</v>
      </c>
      <c r="BV126">
        <v>0</v>
      </c>
      <c r="BW126" t="s">
        <v>423</v>
      </c>
      <c r="BX126">
        <v>0</v>
      </c>
      <c r="BY126" t="s">
        <v>423</v>
      </c>
      <c r="BZ126">
        <v>0</v>
      </c>
      <c r="CA126" t="s">
        <v>423</v>
      </c>
      <c r="CB126" t="s">
        <v>898</v>
      </c>
      <c r="CC126" t="s">
        <v>416</v>
      </c>
      <c r="CD126" t="s">
        <v>416</v>
      </c>
      <c r="CE126" t="s">
        <v>416</v>
      </c>
      <c r="CF126">
        <v>9.75</v>
      </c>
      <c r="CG126">
        <v>10</v>
      </c>
    </row>
    <row r="127" spans="1:85" x14ac:dyDescent="0.2">
      <c r="A127" s="2" t="s">
        <v>259</v>
      </c>
      <c r="B127" s="2">
        <v>43.1</v>
      </c>
      <c r="C127" s="2">
        <v>5.38</v>
      </c>
      <c r="D127" s="2">
        <v>0.3</v>
      </c>
      <c r="E127" s="2">
        <v>0.1</v>
      </c>
      <c r="F127" s="2"/>
      <c r="G127" s="2"/>
      <c r="H127" s="2">
        <v>0.5</v>
      </c>
      <c r="I127" s="2">
        <v>0.6</v>
      </c>
      <c r="J127" s="2">
        <v>0.4</v>
      </c>
      <c r="K127" s="2">
        <v>2.3809523809523698</v>
      </c>
      <c r="L127" s="2">
        <v>5891199</v>
      </c>
      <c r="M127" s="2">
        <v>167</v>
      </c>
      <c r="N127" s="2">
        <v>167</v>
      </c>
      <c r="O127" s="2">
        <v>167</v>
      </c>
      <c r="P127" s="2">
        <v>0</v>
      </c>
      <c r="Q127" s="2">
        <v>0</v>
      </c>
      <c r="R127" s="2">
        <v>0</v>
      </c>
      <c r="S127" s="2">
        <v>0</v>
      </c>
      <c r="T127" s="2">
        <v>-61.1111111111111</v>
      </c>
      <c r="U127" s="2">
        <v>-59.646418354026103</v>
      </c>
      <c r="V127" s="2">
        <v>0</v>
      </c>
      <c r="W127" s="2">
        <v>0</v>
      </c>
      <c r="X127" s="2"/>
      <c r="Y127" s="2"/>
      <c r="Z127" s="2"/>
      <c r="AA127" s="2"/>
      <c r="AB127" s="2">
        <v>20210119</v>
      </c>
      <c r="AC127" s="2"/>
      <c r="AD127" s="2">
        <v>7.22</v>
      </c>
      <c r="AE127" s="2"/>
      <c r="AF127" s="2">
        <v>0</v>
      </c>
      <c r="AG127" s="2"/>
      <c r="AH127" s="2">
        <v>8.33</v>
      </c>
      <c r="AI127" s="2"/>
      <c r="AJ127" s="2"/>
      <c r="AK127" s="2">
        <v>10</v>
      </c>
      <c r="AL127" s="2">
        <v>10</v>
      </c>
      <c r="AM127" s="2">
        <v>0</v>
      </c>
      <c r="AN127" s="2">
        <v>4.5999999999999996</v>
      </c>
      <c r="AO127" s="2"/>
      <c r="AP127" s="2" t="s">
        <v>887</v>
      </c>
      <c r="AQ127" s="2" t="s">
        <v>423</v>
      </c>
      <c r="AR127" s="2" t="s">
        <v>600</v>
      </c>
      <c r="AS127" s="2" t="s">
        <v>416</v>
      </c>
      <c r="AT127" s="2" t="s">
        <v>601</v>
      </c>
      <c r="AU127" s="2" t="s">
        <v>602</v>
      </c>
      <c r="AV127" s="2" t="s">
        <v>603</v>
      </c>
      <c r="AW127" s="2" t="s">
        <v>416</v>
      </c>
      <c r="AX127" s="2" t="s">
        <v>603</v>
      </c>
      <c r="AY127" s="2" t="s">
        <v>416</v>
      </c>
      <c r="AZ127" s="2" t="s">
        <v>604</v>
      </c>
      <c r="BA127" s="2" t="s">
        <v>416</v>
      </c>
      <c r="BB127" s="2" t="s">
        <v>605</v>
      </c>
      <c r="BC127" s="2" t="s">
        <v>416</v>
      </c>
      <c r="BD127" s="2" t="s">
        <v>809</v>
      </c>
      <c r="BE127" s="2" t="s">
        <v>416</v>
      </c>
      <c r="BF127" t="s">
        <v>877</v>
      </c>
      <c r="BG127" t="s">
        <v>602</v>
      </c>
      <c r="BH127" t="s">
        <v>1033</v>
      </c>
      <c r="BI127" t="s">
        <v>602</v>
      </c>
      <c r="BJ127" t="s">
        <v>624</v>
      </c>
      <c r="BK127" t="s">
        <v>423</v>
      </c>
      <c r="BL127" t="s">
        <v>607</v>
      </c>
      <c r="BM127" t="s">
        <v>419</v>
      </c>
      <c r="BN127" t="s">
        <v>1041</v>
      </c>
      <c r="BO127" t="s">
        <v>416</v>
      </c>
      <c r="BP127" t="s">
        <v>612</v>
      </c>
      <c r="BQ127" t="s">
        <v>602</v>
      </c>
      <c r="BR127" t="s">
        <v>682</v>
      </c>
      <c r="BS127" t="s">
        <v>602</v>
      </c>
      <c r="BT127" t="s">
        <v>719</v>
      </c>
      <c r="BU127" t="s">
        <v>416</v>
      </c>
      <c r="BV127">
        <v>0</v>
      </c>
      <c r="BW127" t="s">
        <v>423</v>
      </c>
      <c r="BX127">
        <v>0</v>
      </c>
      <c r="BY127" t="s">
        <v>423</v>
      </c>
      <c r="BZ127">
        <v>3.1</v>
      </c>
      <c r="CA127" t="s">
        <v>602</v>
      </c>
      <c r="CB127" t="s">
        <v>614</v>
      </c>
      <c r="CC127" t="s">
        <v>423</v>
      </c>
      <c r="CD127" t="s">
        <v>423</v>
      </c>
      <c r="CE127" t="s">
        <v>602</v>
      </c>
      <c r="CF127">
        <v>6.5</v>
      </c>
      <c r="CG127">
        <v>0</v>
      </c>
    </row>
    <row r="128" spans="1:85" x14ac:dyDescent="0.2">
      <c r="A128" s="2" t="s">
        <v>261</v>
      </c>
      <c r="B128" s="2">
        <v>75.599999999999994</v>
      </c>
      <c r="C128" s="2">
        <v>0</v>
      </c>
      <c r="D128" s="2">
        <v>0</v>
      </c>
      <c r="E128" s="2">
        <v>0.7</v>
      </c>
      <c r="F128" s="2"/>
      <c r="G128" s="2"/>
      <c r="H128" s="2">
        <v>0.8</v>
      </c>
      <c r="I128" s="2">
        <v>0.4</v>
      </c>
      <c r="J128" s="2">
        <v>0.5</v>
      </c>
      <c r="K128" s="2">
        <v>4.7619047619047397</v>
      </c>
      <c r="L128" s="2">
        <v>16715999</v>
      </c>
      <c r="M128" s="2">
        <v>16344</v>
      </c>
      <c r="N128" s="2">
        <v>16033</v>
      </c>
      <c r="O128" s="2">
        <v>13066</v>
      </c>
      <c r="P128" s="2">
        <v>311</v>
      </c>
      <c r="Q128" s="2">
        <v>1.8604930521950901E-2</v>
      </c>
      <c r="R128" s="2">
        <v>25.088014694627301</v>
      </c>
      <c r="S128" s="2">
        <v>2.5088014694627301</v>
      </c>
      <c r="T128" s="2">
        <v>15.016845096390099</v>
      </c>
      <c r="U128" s="2">
        <v>-25.4070002654402</v>
      </c>
      <c r="V128" s="2">
        <v>1.0011230064260099</v>
      </c>
      <c r="W128" s="2">
        <v>0</v>
      </c>
      <c r="X128" s="2"/>
      <c r="Y128" s="2"/>
      <c r="Z128" s="2"/>
      <c r="AA128" s="2"/>
      <c r="AB128" s="2">
        <v>20210119</v>
      </c>
      <c r="AC128" s="2"/>
      <c r="AD128" s="2">
        <v>76.33</v>
      </c>
      <c r="AE128" s="2"/>
      <c r="AF128" s="2">
        <v>100</v>
      </c>
      <c r="AG128" s="2"/>
      <c r="AH128" s="2">
        <v>72.69</v>
      </c>
      <c r="AI128" s="2"/>
      <c r="AJ128" s="2"/>
      <c r="AK128" s="2">
        <v>0.56461538461538496</v>
      </c>
      <c r="AL128" s="2">
        <v>0</v>
      </c>
      <c r="AM128" s="2">
        <v>0</v>
      </c>
      <c r="AN128" s="2">
        <v>2.5</v>
      </c>
      <c r="AO128" s="2"/>
      <c r="AP128" s="2" t="s">
        <v>1042</v>
      </c>
      <c r="AQ128" s="2" t="s">
        <v>416</v>
      </c>
      <c r="AR128" s="2" t="s">
        <v>797</v>
      </c>
      <c r="AS128" s="2" t="s">
        <v>602</v>
      </c>
      <c r="AT128" s="2" t="s">
        <v>646</v>
      </c>
      <c r="AU128" s="2" t="s">
        <v>602</v>
      </c>
      <c r="AV128" s="2" t="s">
        <v>603</v>
      </c>
      <c r="AW128" s="2" t="s">
        <v>416</v>
      </c>
      <c r="AX128" s="2" t="s">
        <v>620</v>
      </c>
      <c r="AY128" s="2" t="s">
        <v>602</v>
      </c>
      <c r="AZ128" s="2" t="s">
        <v>666</v>
      </c>
      <c r="BA128" s="2" t="s">
        <v>423</v>
      </c>
      <c r="BB128" s="2" t="s">
        <v>621</v>
      </c>
      <c r="BC128" s="2" t="s">
        <v>602</v>
      </c>
      <c r="BD128" s="2" t="s">
        <v>1003</v>
      </c>
      <c r="BE128" s="2" t="s">
        <v>416</v>
      </c>
      <c r="BF128" t="s">
        <v>1043</v>
      </c>
      <c r="BG128" t="s">
        <v>602</v>
      </c>
      <c r="BH128" t="s">
        <v>669</v>
      </c>
      <c r="BI128" t="s">
        <v>423</v>
      </c>
      <c r="BJ128" t="s">
        <v>624</v>
      </c>
      <c r="BK128" t="s">
        <v>423</v>
      </c>
      <c r="BL128" t="s">
        <v>607</v>
      </c>
      <c r="BM128" t="s">
        <v>419</v>
      </c>
      <c r="BN128" t="s">
        <v>607</v>
      </c>
      <c r="BO128" t="s">
        <v>419</v>
      </c>
      <c r="BP128" t="s">
        <v>626</v>
      </c>
      <c r="BQ128" t="s">
        <v>423</v>
      </c>
      <c r="BR128" t="s">
        <v>627</v>
      </c>
      <c r="BS128" t="s">
        <v>602</v>
      </c>
      <c r="BT128" t="s">
        <v>637</v>
      </c>
      <c r="BU128" t="s">
        <v>423</v>
      </c>
      <c r="BV128">
        <v>0</v>
      </c>
      <c r="BW128" t="s">
        <v>423</v>
      </c>
      <c r="BX128">
        <v>0</v>
      </c>
      <c r="BY128" t="s">
        <v>423</v>
      </c>
      <c r="BZ128">
        <v>0</v>
      </c>
      <c r="CA128" t="s">
        <v>423</v>
      </c>
      <c r="CB128" t="s">
        <v>607</v>
      </c>
      <c r="CC128" t="s">
        <v>419</v>
      </c>
      <c r="CD128" t="s">
        <v>629</v>
      </c>
      <c r="CE128" t="s">
        <v>419</v>
      </c>
      <c r="CF128">
        <v>1.25</v>
      </c>
      <c r="CG128">
        <v>0</v>
      </c>
    </row>
    <row r="129" spans="1:85" x14ac:dyDescent="0.2">
      <c r="A129" s="2" t="s">
        <v>263</v>
      </c>
      <c r="B129" s="2">
        <v>64.599999999999994</v>
      </c>
      <c r="C129" s="2">
        <v>1.08</v>
      </c>
      <c r="D129" s="2">
        <v>0.6</v>
      </c>
      <c r="E129" s="2">
        <v>0.7</v>
      </c>
      <c r="F129" s="2"/>
      <c r="G129" s="2"/>
      <c r="H129" s="2">
        <v>0.8</v>
      </c>
      <c r="I129" s="2">
        <v>0.6</v>
      </c>
      <c r="J129" s="2">
        <v>0.7</v>
      </c>
      <c r="K129" s="2">
        <v>9.5238095238094793</v>
      </c>
      <c r="L129" s="2">
        <v>4676305</v>
      </c>
      <c r="M129" s="2">
        <v>678</v>
      </c>
      <c r="N129" s="2">
        <v>658</v>
      </c>
      <c r="O129" s="2">
        <v>517</v>
      </c>
      <c r="P129" s="2">
        <v>20</v>
      </c>
      <c r="Q129" s="2">
        <v>4.2768809989938601E-3</v>
      </c>
      <c r="R129" s="2">
        <v>31.141199226305599</v>
      </c>
      <c r="S129" s="2">
        <v>3.11411992263056</v>
      </c>
      <c r="T129" s="2">
        <v>61.3604029684316</v>
      </c>
      <c r="U129" s="2">
        <v>4.1598633120986701</v>
      </c>
      <c r="V129" s="2">
        <v>4.0906935312287702</v>
      </c>
      <c r="W129" s="2">
        <v>0.27732422080657798</v>
      </c>
      <c r="X129" s="2"/>
      <c r="Y129" s="2"/>
      <c r="Z129" s="2"/>
      <c r="AA129" s="2"/>
      <c r="AB129" s="2">
        <v>20210119</v>
      </c>
      <c r="AC129" s="2"/>
      <c r="AD129" s="2">
        <v>61.83</v>
      </c>
      <c r="AE129" s="2"/>
      <c r="AF129" s="2">
        <v>50</v>
      </c>
      <c r="AG129" s="2"/>
      <c r="AH129" s="2">
        <v>63.65</v>
      </c>
      <c r="AI129" s="2"/>
      <c r="AJ129" s="2"/>
      <c r="AK129" s="2">
        <v>2.7953846153846098</v>
      </c>
      <c r="AL129" s="2">
        <v>5</v>
      </c>
      <c r="AM129" s="2">
        <v>0</v>
      </c>
      <c r="AN129" s="2">
        <v>1.9</v>
      </c>
      <c r="AO129" s="2"/>
      <c r="AP129" s="2" t="s">
        <v>1044</v>
      </c>
      <c r="AQ129" s="2" t="s">
        <v>416</v>
      </c>
      <c r="AR129" s="2" t="s">
        <v>730</v>
      </c>
      <c r="AS129" s="2" t="s">
        <v>602</v>
      </c>
      <c r="AT129" s="2" t="s">
        <v>618</v>
      </c>
      <c r="AU129" s="2" t="s">
        <v>602</v>
      </c>
      <c r="AV129" s="2" t="s">
        <v>640</v>
      </c>
      <c r="AW129" s="2" t="s">
        <v>602</v>
      </c>
      <c r="AX129" s="2" t="s">
        <v>620</v>
      </c>
      <c r="AY129" s="2" t="s">
        <v>602</v>
      </c>
      <c r="AZ129" s="2" t="s">
        <v>666</v>
      </c>
      <c r="BA129" s="2" t="s">
        <v>423</v>
      </c>
      <c r="BB129" s="2" t="s">
        <v>605</v>
      </c>
      <c r="BC129" s="2" t="s">
        <v>416</v>
      </c>
      <c r="BD129" s="2" t="s">
        <v>782</v>
      </c>
      <c r="BE129" s="2" t="s">
        <v>416</v>
      </c>
      <c r="BF129" t="s">
        <v>1045</v>
      </c>
      <c r="BG129" t="s">
        <v>423</v>
      </c>
      <c r="BH129" t="s">
        <v>636</v>
      </c>
      <c r="BI129" t="s">
        <v>423</v>
      </c>
      <c r="BJ129" t="s">
        <v>624</v>
      </c>
      <c r="BK129" t="s">
        <v>423</v>
      </c>
      <c r="BL129" t="s">
        <v>607</v>
      </c>
      <c r="BM129" t="s">
        <v>419</v>
      </c>
      <c r="BN129" t="s">
        <v>607</v>
      </c>
      <c r="BO129" t="s">
        <v>419</v>
      </c>
      <c r="BP129" t="s">
        <v>626</v>
      </c>
      <c r="BQ129" t="s">
        <v>423</v>
      </c>
      <c r="BR129" t="s">
        <v>627</v>
      </c>
      <c r="BS129" t="s">
        <v>602</v>
      </c>
      <c r="BT129" t="s">
        <v>637</v>
      </c>
      <c r="BU129" t="s">
        <v>423</v>
      </c>
      <c r="BV129">
        <v>0.1</v>
      </c>
      <c r="BW129" t="s">
        <v>423</v>
      </c>
      <c r="BX129">
        <v>0</v>
      </c>
      <c r="BY129" t="s">
        <v>423</v>
      </c>
      <c r="BZ129">
        <v>0</v>
      </c>
      <c r="CA129" t="s">
        <v>423</v>
      </c>
      <c r="CB129" t="s">
        <v>607</v>
      </c>
      <c r="CC129" t="s">
        <v>419</v>
      </c>
      <c r="CD129" t="s">
        <v>629</v>
      </c>
      <c r="CE129" t="s">
        <v>419</v>
      </c>
      <c r="CF129">
        <v>0</v>
      </c>
      <c r="CG129">
        <v>0</v>
      </c>
    </row>
    <row r="130" spans="1:85" x14ac:dyDescent="0.2">
      <c r="A130" s="2" t="s">
        <v>265</v>
      </c>
      <c r="B130" s="2">
        <v>35.1</v>
      </c>
      <c r="C130" s="2">
        <v>6.98</v>
      </c>
      <c r="D130" s="2">
        <v>0</v>
      </c>
      <c r="E130" s="2">
        <v>0.6</v>
      </c>
      <c r="F130" s="2"/>
      <c r="G130" s="2"/>
      <c r="H130" s="2">
        <v>1</v>
      </c>
      <c r="I130" s="2">
        <v>0.5</v>
      </c>
      <c r="J130" s="2">
        <v>0.5</v>
      </c>
      <c r="K130" s="2">
        <v>4.7619047619047397</v>
      </c>
      <c r="L130" s="2">
        <v>28563377</v>
      </c>
      <c r="M130" s="2">
        <v>2153</v>
      </c>
      <c r="N130" s="2">
        <v>2131</v>
      </c>
      <c r="O130" s="2">
        <v>1954</v>
      </c>
      <c r="P130" s="2">
        <v>22</v>
      </c>
      <c r="Q130" s="2">
        <v>7.7021705101606205E-4</v>
      </c>
      <c r="R130" s="2">
        <v>10.184237461617199</v>
      </c>
      <c r="S130" s="2">
        <v>1.01842374616172</v>
      </c>
      <c r="T130" s="2">
        <v>-18.944733884972901</v>
      </c>
      <c r="U130" s="2">
        <v>-29.857055174463699</v>
      </c>
      <c r="V130" s="2">
        <v>0</v>
      </c>
      <c r="W130" s="2">
        <v>0</v>
      </c>
      <c r="X130" s="2"/>
      <c r="Y130" s="2"/>
      <c r="Z130" s="2"/>
      <c r="AA130" s="2"/>
      <c r="AB130" s="2">
        <v>20210119</v>
      </c>
      <c r="AC130" s="2"/>
      <c r="AD130" s="2">
        <v>56.33</v>
      </c>
      <c r="AE130" s="2"/>
      <c r="AF130" s="2">
        <v>50</v>
      </c>
      <c r="AG130" s="2"/>
      <c r="AH130" s="2">
        <v>57.31</v>
      </c>
      <c r="AI130" s="2"/>
      <c r="AJ130" s="2"/>
      <c r="AK130" s="2">
        <v>3.6415384615384601</v>
      </c>
      <c r="AL130" s="2">
        <v>5</v>
      </c>
      <c r="AM130" s="2">
        <v>0</v>
      </c>
      <c r="AN130" s="2">
        <v>5.0999999999999996</v>
      </c>
      <c r="AO130" s="2"/>
      <c r="AP130" s="2" t="s">
        <v>1046</v>
      </c>
      <c r="AQ130" s="2" t="s">
        <v>602</v>
      </c>
      <c r="AR130" s="2" t="s">
        <v>761</v>
      </c>
      <c r="AS130" s="2" t="s">
        <v>602</v>
      </c>
      <c r="AT130" s="2" t="s">
        <v>618</v>
      </c>
      <c r="AU130" s="2" t="s">
        <v>602</v>
      </c>
      <c r="AV130" s="2" t="s">
        <v>619</v>
      </c>
      <c r="AW130" s="2" t="s">
        <v>423</v>
      </c>
      <c r="AX130" s="2" t="s">
        <v>632</v>
      </c>
      <c r="AY130" s="2" t="s">
        <v>602</v>
      </c>
      <c r="AZ130" s="2" t="s">
        <v>633</v>
      </c>
      <c r="BA130" s="2" t="s">
        <v>602</v>
      </c>
      <c r="BB130" s="2" t="s">
        <v>621</v>
      </c>
      <c r="BC130" s="2" t="s">
        <v>602</v>
      </c>
      <c r="BD130" s="2" t="s">
        <v>649</v>
      </c>
      <c r="BE130" s="2" t="s">
        <v>602</v>
      </c>
      <c r="BF130" t="s">
        <v>607</v>
      </c>
      <c r="BG130" t="s">
        <v>419</v>
      </c>
      <c r="BH130" t="s">
        <v>1047</v>
      </c>
      <c r="BI130" t="s">
        <v>416</v>
      </c>
      <c r="BJ130" t="s">
        <v>658</v>
      </c>
      <c r="BK130" t="s">
        <v>602</v>
      </c>
      <c r="BL130" t="s">
        <v>607</v>
      </c>
      <c r="BM130" t="s">
        <v>419</v>
      </c>
      <c r="BN130" t="s">
        <v>1041</v>
      </c>
      <c r="BO130" t="s">
        <v>416</v>
      </c>
      <c r="BP130" t="s">
        <v>626</v>
      </c>
      <c r="BQ130" t="s">
        <v>423</v>
      </c>
      <c r="BR130" t="s">
        <v>627</v>
      </c>
      <c r="BS130" t="s">
        <v>602</v>
      </c>
      <c r="BT130" t="s">
        <v>637</v>
      </c>
      <c r="BU130" t="s">
        <v>423</v>
      </c>
      <c r="BV130">
        <v>0</v>
      </c>
      <c r="BW130" t="s">
        <v>423</v>
      </c>
      <c r="BX130">
        <v>0</v>
      </c>
      <c r="BY130" t="s">
        <v>423</v>
      </c>
      <c r="BZ130">
        <v>2</v>
      </c>
      <c r="CA130" t="s">
        <v>423</v>
      </c>
      <c r="CB130" t="s">
        <v>614</v>
      </c>
      <c r="CC130" t="s">
        <v>423</v>
      </c>
      <c r="CD130" t="s">
        <v>629</v>
      </c>
      <c r="CE130" t="s">
        <v>419</v>
      </c>
      <c r="CF130">
        <v>7.75</v>
      </c>
      <c r="CG130">
        <v>0</v>
      </c>
    </row>
    <row r="131" spans="1:85" x14ac:dyDescent="0.2">
      <c r="A131" s="2" t="s">
        <v>267</v>
      </c>
      <c r="B131" s="2">
        <v>20.8</v>
      </c>
      <c r="C131" s="2">
        <v>9.84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>
        <v>0</v>
      </c>
      <c r="AN131" s="2">
        <v>5.2</v>
      </c>
      <c r="AO131" s="2"/>
      <c r="AP131" s="2" t="s">
        <v>607</v>
      </c>
      <c r="AQ131" s="2" t="s">
        <v>419</v>
      </c>
      <c r="AR131" s="2" t="s">
        <v>607</v>
      </c>
      <c r="AS131" s="2" t="s">
        <v>419</v>
      </c>
      <c r="AT131" s="2" t="s">
        <v>607</v>
      </c>
      <c r="AU131" s="2" t="s">
        <v>419</v>
      </c>
      <c r="AV131" s="2" t="s">
        <v>607</v>
      </c>
      <c r="AW131" s="2" t="s">
        <v>419</v>
      </c>
      <c r="AX131" s="2" t="s">
        <v>607</v>
      </c>
      <c r="AY131" s="2" t="s">
        <v>419</v>
      </c>
      <c r="AZ131" s="2" t="s">
        <v>607</v>
      </c>
      <c r="BA131" s="2" t="s">
        <v>419</v>
      </c>
      <c r="BB131" s="2" t="s">
        <v>607</v>
      </c>
      <c r="BC131" s="2" t="s">
        <v>419</v>
      </c>
      <c r="BD131" s="2" t="s">
        <v>663</v>
      </c>
      <c r="BE131" s="2" t="s">
        <v>602</v>
      </c>
      <c r="BF131" t="s">
        <v>607</v>
      </c>
      <c r="BG131" t="s">
        <v>419</v>
      </c>
      <c r="BH131" t="s">
        <v>653</v>
      </c>
      <c r="BI131" t="s">
        <v>423</v>
      </c>
      <c r="BJ131" t="s">
        <v>624</v>
      </c>
      <c r="BK131" t="s">
        <v>423</v>
      </c>
      <c r="BL131" t="s">
        <v>607</v>
      </c>
      <c r="BM131" t="s">
        <v>419</v>
      </c>
      <c r="BN131" t="s">
        <v>607</v>
      </c>
      <c r="BO131" t="s">
        <v>419</v>
      </c>
      <c r="BP131" t="s">
        <v>607</v>
      </c>
      <c r="BQ131" t="s">
        <v>419</v>
      </c>
      <c r="BR131" t="s">
        <v>607</v>
      </c>
      <c r="BS131" t="s">
        <v>419</v>
      </c>
      <c r="BT131" t="s">
        <v>607</v>
      </c>
      <c r="BU131" t="s">
        <v>419</v>
      </c>
      <c r="BV131">
        <v>0.1</v>
      </c>
      <c r="BW131" t="s">
        <v>423</v>
      </c>
      <c r="BX131">
        <v>0</v>
      </c>
      <c r="BY131" t="s">
        <v>423</v>
      </c>
      <c r="BZ131">
        <v>0</v>
      </c>
      <c r="CA131" t="s">
        <v>423</v>
      </c>
      <c r="CB131" t="s">
        <v>607</v>
      </c>
      <c r="CC131" t="s">
        <v>419</v>
      </c>
      <c r="CD131" t="s">
        <v>629</v>
      </c>
      <c r="CE131" t="s">
        <v>419</v>
      </c>
      <c r="CF131">
        <v>8</v>
      </c>
      <c r="CG131">
        <v>0</v>
      </c>
    </row>
    <row r="132" spans="1:85" x14ac:dyDescent="0.2">
      <c r="A132" s="2" t="s">
        <v>269</v>
      </c>
      <c r="B132" s="2">
        <v>54</v>
      </c>
      <c r="C132" s="2">
        <v>3.2</v>
      </c>
      <c r="D132" s="2">
        <v>1</v>
      </c>
      <c r="E132" s="2">
        <v>0.9</v>
      </c>
      <c r="F132" s="2"/>
      <c r="G132" s="2"/>
      <c r="H132" s="2">
        <v>1</v>
      </c>
      <c r="I132" s="2">
        <v>0.7</v>
      </c>
      <c r="J132" s="2">
        <v>0.9</v>
      </c>
      <c r="K132" s="2">
        <v>10</v>
      </c>
      <c r="L132" s="2">
        <v>4213418</v>
      </c>
      <c r="M132" s="2">
        <v>25</v>
      </c>
      <c r="N132" s="2">
        <v>25</v>
      </c>
      <c r="O132" s="2">
        <v>25</v>
      </c>
      <c r="P132" s="2">
        <v>0</v>
      </c>
      <c r="Q132" s="2">
        <v>0</v>
      </c>
      <c r="R132" s="2">
        <v>0</v>
      </c>
      <c r="S132" s="2">
        <v>0</v>
      </c>
      <c r="T132" s="2">
        <v>0.01</v>
      </c>
      <c r="U132" s="2">
        <v>52.875235561467697</v>
      </c>
      <c r="V132" s="2">
        <v>6.6666666666748099E-4</v>
      </c>
      <c r="W132" s="2">
        <v>3.52501570409785</v>
      </c>
      <c r="X132" s="2"/>
      <c r="Y132" s="2"/>
      <c r="Z132" s="2"/>
      <c r="AA132" s="2"/>
      <c r="AB132" s="2">
        <v>20210119</v>
      </c>
      <c r="AC132" s="2"/>
      <c r="AD132" s="2">
        <v>42.5</v>
      </c>
      <c r="AE132" s="2"/>
      <c r="AF132" s="2">
        <v>100</v>
      </c>
      <c r="AG132" s="2"/>
      <c r="AH132" s="2">
        <v>33.65</v>
      </c>
      <c r="AI132" s="2"/>
      <c r="AJ132" s="2"/>
      <c r="AK132" s="2">
        <v>5.7692307692307701</v>
      </c>
      <c r="AL132" s="2">
        <v>0</v>
      </c>
      <c r="AM132" s="2">
        <v>0</v>
      </c>
      <c r="AN132" s="2">
        <v>2.1</v>
      </c>
      <c r="AO132" s="2"/>
      <c r="AP132" s="2" t="s">
        <v>1048</v>
      </c>
      <c r="AQ132" s="2" t="s">
        <v>423</v>
      </c>
      <c r="AR132" s="2" t="s">
        <v>1049</v>
      </c>
      <c r="AS132" s="2" t="s">
        <v>602</v>
      </c>
      <c r="AT132" s="2" t="s">
        <v>672</v>
      </c>
      <c r="AU132" s="2" t="s">
        <v>423</v>
      </c>
      <c r="AV132" s="2" t="s">
        <v>603</v>
      </c>
      <c r="AW132" s="2" t="s">
        <v>416</v>
      </c>
      <c r="AX132" s="2" t="s">
        <v>603</v>
      </c>
      <c r="AY132" s="2" t="s">
        <v>416</v>
      </c>
      <c r="AZ132" s="2" t="s">
        <v>666</v>
      </c>
      <c r="BA132" s="2" t="s">
        <v>423</v>
      </c>
      <c r="BB132" s="2" t="s">
        <v>641</v>
      </c>
      <c r="BC132" s="2" t="s">
        <v>423</v>
      </c>
      <c r="BD132" s="2" t="s">
        <v>913</v>
      </c>
      <c r="BE132" s="2" t="s">
        <v>416</v>
      </c>
      <c r="BF132" t="s">
        <v>933</v>
      </c>
      <c r="BG132" t="s">
        <v>602</v>
      </c>
      <c r="BH132" t="s">
        <v>733</v>
      </c>
      <c r="BI132" t="s">
        <v>423</v>
      </c>
      <c r="BJ132" t="s">
        <v>624</v>
      </c>
      <c r="BK132" t="s">
        <v>423</v>
      </c>
      <c r="BL132" t="s">
        <v>607</v>
      </c>
      <c r="BM132" t="s">
        <v>419</v>
      </c>
      <c r="BN132" t="s">
        <v>607</v>
      </c>
      <c r="BO132" t="s">
        <v>419</v>
      </c>
      <c r="BP132" t="s">
        <v>626</v>
      </c>
      <c r="BQ132" t="s">
        <v>423</v>
      </c>
      <c r="BR132" t="s">
        <v>613</v>
      </c>
      <c r="BS132" t="s">
        <v>423</v>
      </c>
      <c r="BT132" t="s">
        <v>637</v>
      </c>
      <c r="BU132" t="s">
        <v>423</v>
      </c>
      <c r="BV132">
        <v>1.9</v>
      </c>
      <c r="BW132" t="s">
        <v>423</v>
      </c>
      <c r="BX132">
        <v>1.2</v>
      </c>
      <c r="BY132" t="s">
        <v>423</v>
      </c>
      <c r="BZ132">
        <v>0.5</v>
      </c>
      <c r="CA132" t="s">
        <v>423</v>
      </c>
      <c r="CB132" t="s">
        <v>607</v>
      </c>
      <c r="CC132" t="s">
        <v>419</v>
      </c>
      <c r="CD132" t="s">
        <v>629</v>
      </c>
      <c r="CE132" t="s">
        <v>419</v>
      </c>
      <c r="CF132">
        <v>0.25</v>
      </c>
      <c r="CG132">
        <v>0</v>
      </c>
    </row>
    <row r="133" spans="1:85" x14ac:dyDescent="0.2">
      <c r="A133" s="2" t="s">
        <v>271</v>
      </c>
      <c r="B133" s="2">
        <v>43.1</v>
      </c>
      <c r="C133" s="2">
        <v>5.38</v>
      </c>
      <c r="D133" s="2">
        <v>0</v>
      </c>
      <c r="E133" s="2">
        <v>0.7</v>
      </c>
      <c r="F133" s="2"/>
      <c r="G133" s="2"/>
      <c r="H133" s="2">
        <v>0.5</v>
      </c>
      <c r="I133" s="2">
        <v>0.7</v>
      </c>
      <c r="J133" s="2">
        <v>0.5</v>
      </c>
      <c r="K133" s="2">
        <v>4.7619047619047397</v>
      </c>
      <c r="L133" s="2">
        <v>3418085</v>
      </c>
      <c r="M133" s="2">
        <v>1550</v>
      </c>
      <c r="N133" s="2">
        <v>1546</v>
      </c>
      <c r="O133" s="2">
        <v>1509</v>
      </c>
      <c r="P133" s="2">
        <v>4</v>
      </c>
      <c r="Q133" s="2">
        <v>1.17024591255045E-3</v>
      </c>
      <c r="R133" s="2">
        <v>2.7170311464546</v>
      </c>
      <c r="S133" s="2">
        <v>0.27170311464546198</v>
      </c>
      <c r="T133" s="2">
        <v>-2.8356727633631</v>
      </c>
      <c r="U133" s="2">
        <v>44.205378360692698</v>
      </c>
      <c r="V133" s="2">
        <v>0</v>
      </c>
      <c r="W133" s="2">
        <v>2.9470252240461798</v>
      </c>
      <c r="X133" s="2"/>
      <c r="Y133" s="2"/>
      <c r="Z133" s="2"/>
      <c r="AA133" s="2"/>
      <c r="AB133" s="2">
        <v>20210119</v>
      </c>
      <c r="AC133" s="2"/>
      <c r="AD133" s="2">
        <v>44</v>
      </c>
      <c r="AE133" s="2"/>
      <c r="AF133" s="2">
        <v>25</v>
      </c>
      <c r="AG133" s="2"/>
      <c r="AH133" s="2">
        <v>46.92</v>
      </c>
      <c r="AI133" s="2"/>
      <c r="AJ133" s="2"/>
      <c r="AK133" s="2">
        <v>5.5384615384615401</v>
      </c>
      <c r="AL133" s="2">
        <v>7.5</v>
      </c>
      <c r="AM133" s="2">
        <v>0</v>
      </c>
      <c r="AN133" s="2">
        <v>3</v>
      </c>
      <c r="AO133" s="2"/>
      <c r="AP133" s="2" t="s">
        <v>1050</v>
      </c>
      <c r="AQ133" s="2" t="s">
        <v>602</v>
      </c>
      <c r="AR133" s="2" t="s">
        <v>881</v>
      </c>
      <c r="AS133" s="2" t="s">
        <v>602</v>
      </c>
      <c r="AT133" s="2" t="s">
        <v>672</v>
      </c>
      <c r="AU133" s="2" t="s">
        <v>423</v>
      </c>
      <c r="AV133" s="2" t="s">
        <v>619</v>
      </c>
      <c r="AW133" s="2" t="s">
        <v>423</v>
      </c>
      <c r="AX133" s="2" t="s">
        <v>632</v>
      </c>
      <c r="AY133" s="2" t="s">
        <v>602</v>
      </c>
      <c r="AZ133" s="2" t="s">
        <v>666</v>
      </c>
      <c r="BA133" s="2" t="s">
        <v>423</v>
      </c>
      <c r="BB133" s="2" t="s">
        <v>621</v>
      </c>
      <c r="BC133" s="2" t="s">
        <v>602</v>
      </c>
      <c r="BD133" s="2" t="s">
        <v>1051</v>
      </c>
      <c r="BE133" s="2" t="s">
        <v>416</v>
      </c>
      <c r="BF133" t="s">
        <v>607</v>
      </c>
      <c r="BG133" t="s">
        <v>419</v>
      </c>
      <c r="BH133" t="s">
        <v>657</v>
      </c>
      <c r="BI133" t="s">
        <v>423</v>
      </c>
      <c r="BJ133" t="s">
        <v>658</v>
      </c>
      <c r="BK133" t="s">
        <v>602</v>
      </c>
      <c r="BL133" t="s">
        <v>607</v>
      </c>
      <c r="BM133" t="s">
        <v>419</v>
      </c>
      <c r="BN133" t="s">
        <v>607</v>
      </c>
      <c r="BO133" t="s">
        <v>419</v>
      </c>
      <c r="BP133" t="s">
        <v>626</v>
      </c>
      <c r="BQ133" t="s">
        <v>423</v>
      </c>
      <c r="BR133" t="s">
        <v>627</v>
      </c>
      <c r="BS133" t="s">
        <v>602</v>
      </c>
      <c r="BT133" t="s">
        <v>637</v>
      </c>
      <c r="BU133" t="s">
        <v>423</v>
      </c>
      <c r="BV133">
        <v>0</v>
      </c>
      <c r="BW133" t="s">
        <v>423</v>
      </c>
      <c r="BX133">
        <v>0</v>
      </c>
      <c r="BY133" t="s">
        <v>423</v>
      </c>
      <c r="BZ133">
        <v>0</v>
      </c>
      <c r="CA133" t="s">
        <v>423</v>
      </c>
      <c r="CB133" t="s">
        <v>607</v>
      </c>
      <c r="CC133" t="s">
        <v>419</v>
      </c>
      <c r="CD133" t="s">
        <v>629</v>
      </c>
      <c r="CE133" t="s">
        <v>419</v>
      </c>
      <c r="CF133">
        <v>2.5</v>
      </c>
      <c r="CG133">
        <v>0</v>
      </c>
    </row>
    <row r="134" spans="1:85" x14ac:dyDescent="0.2">
      <c r="A134" s="2" t="s">
        <v>273</v>
      </c>
      <c r="B134" s="2">
        <v>35.5</v>
      </c>
      <c r="C134" s="2">
        <v>6.9</v>
      </c>
      <c r="D134" s="2">
        <v>0</v>
      </c>
      <c r="E134" s="2">
        <v>0.5</v>
      </c>
      <c r="F134" s="2"/>
      <c r="G134" s="2"/>
      <c r="H134" s="2">
        <v>0.5</v>
      </c>
      <c r="I134" s="2">
        <v>0.4</v>
      </c>
      <c r="J134" s="2">
        <v>0.3</v>
      </c>
      <c r="K134" s="2">
        <v>0</v>
      </c>
      <c r="L134" s="2">
        <v>176242949</v>
      </c>
      <c r="M134" s="2">
        <v>13663</v>
      </c>
      <c r="N134" s="2">
        <v>13320</v>
      </c>
      <c r="O134" s="2">
        <v>10951</v>
      </c>
      <c r="P134" s="2">
        <v>343</v>
      </c>
      <c r="Q134" s="2">
        <v>1.94617714890824E-3</v>
      </c>
      <c r="R134" s="2">
        <v>24.764861656469702</v>
      </c>
      <c r="S134" s="2">
        <v>2.4764861656469699</v>
      </c>
      <c r="T134" s="2">
        <v>-30.8209137551918</v>
      </c>
      <c r="U134" s="2">
        <v>12.110456721259601</v>
      </c>
      <c r="V134" s="2">
        <v>0</v>
      </c>
      <c r="W134" s="2">
        <v>0.80736378141730802</v>
      </c>
      <c r="X134" s="2"/>
      <c r="Y134" s="2"/>
      <c r="Z134" s="2"/>
      <c r="AA134" s="2"/>
      <c r="AB134" s="2">
        <v>20210119</v>
      </c>
      <c r="AC134" s="2"/>
      <c r="AD134" s="2">
        <v>66.39</v>
      </c>
      <c r="AE134" s="2"/>
      <c r="AF134" s="2">
        <v>75</v>
      </c>
      <c r="AG134" s="2"/>
      <c r="AH134" s="2">
        <v>65.06</v>
      </c>
      <c r="AI134" s="2"/>
      <c r="AJ134" s="2"/>
      <c r="AK134" s="2">
        <v>2.0938461538461501</v>
      </c>
      <c r="AL134" s="2">
        <v>2.5</v>
      </c>
      <c r="AM134" s="2">
        <v>0</v>
      </c>
      <c r="AN134" s="2">
        <v>5.3</v>
      </c>
      <c r="AO134" s="2"/>
      <c r="AP134" s="2" t="s">
        <v>1052</v>
      </c>
      <c r="AQ134" s="2" t="s">
        <v>423</v>
      </c>
      <c r="AR134" s="2" t="s">
        <v>992</v>
      </c>
      <c r="AS134" s="2" t="s">
        <v>602</v>
      </c>
      <c r="AT134" s="2" t="s">
        <v>618</v>
      </c>
      <c r="AU134" s="2" t="s">
        <v>602</v>
      </c>
      <c r="AV134" s="2" t="s">
        <v>603</v>
      </c>
      <c r="AW134" s="2" t="s">
        <v>416</v>
      </c>
      <c r="AX134" s="2" t="s">
        <v>620</v>
      </c>
      <c r="AY134" s="2" t="s">
        <v>602</v>
      </c>
      <c r="AZ134" s="2" t="s">
        <v>633</v>
      </c>
      <c r="BA134" s="2" t="s">
        <v>602</v>
      </c>
      <c r="BB134" s="2" t="s">
        <v>641</v>
      </c>
      <c r="BC134" s="2" t="s">
        <v>423</v>
      </c>
      <c r="BD134" s="2" t="s">
        <v>1053</v>
      </c>
      <c r="BE134" s="2" t="s">
        <v>602</v>
      </c>
      <c r="BF134" t="s">
        <v>1045</v>
      </c>
      <c r="BG134" t="s">
        <v>423</v>
      </c>
      <c r="BH134" t="s">
        <v>1054</v>
      </c>
      <c r="BI134" t="s">
        <v>416</v>
      </c>
      <c r="BJ134" t="s">
        <v>624</v>
      </c>
      <c r="BK134" t="s">
        <v>423</v>
      </c>
      <c r="BL134" t="s">
        <v>1055</v>
      </c>
      <c r="BM134" t="s">
        <v>416</v>
      </c>
      <c r="BN134" t="s">
        <v>1056</v>
      </c>
      <c r="BO134" t="s">
        <v>423</v>
      </c>
      <c r="BP134" t="s">
        <v>626</v>
      </c>
      <c r="BQ134" t="s">
        <v>423</v>
      </c>
      <c r="BR134" t="s">
        <v>627</v>
      </c>
      <c r="BS134" t="s">
        <v>602</v>
      </c>
      <c r="BT134" t="s">
        <v>637</v>
      </c>
      <c r="BU134" t="s">
        <v>423</v>
      </c>
      <c r="BV134">
        <v>0.4</v>
      </c>
      <c r="BW134" t="s">
        <v>423</v>
      </c>
      <c r="BX134">
        <v>0</v>
      </c>
      <c r="BY134" t="s">
        <v>423</v>
      </c>
      <c r="BZ134">
        <v>4.7</v>
      </c>
      <c r="CA134" t="s">
        <v>602</v>
      </c>
      <c r="CB134" t="s">
        <v>614</v>
      </c>
      <c r="CC134" t="s">
        <v>423</v>
      </c>
      <c r="CD134" t="s">
        <v>602</v>
      </c>
      <c r="CE134" t="s">
        <v>416</v>
      </c>
      <c r="CF134">
        <v>8.25</v>
      </c>
      <c r="CG134">
        <v>0</v>
      </c>
    </row>
    <row r="135" spans="1:85" x14ac:dyDescent="0.2">
      <c r="A135" s="2" t="s">
        <v>275</v>
      </c>
      <c r="B135" s="2">
        <v>43.7</v>
      </c>
      <c r="C135" s="2">
        <v>5.26</v>
      </c>
      <c r="D135" s="2">
        <v>0</v>
      </c>
      <c r="E135" s="2">
        <v>0.4</v>
      </c>
      <c r="F135" s="2"/>
      <c r="G135" s="2"/>
      <c r="H135" s="2">
        <v>1</v>
      </c>
      <c r="I135" s="2">
        <v>0.8</v>
      </c>
      <c r="J135" s="2">
        <v>0.6</v>
      </c>
      <c r="K135" s="2">
        <v>7.1428571428571104</v>
      </c>
      <c r="L135" s="2">
        <v>3360474</v>
      </c>
      <c r="M135" s="2">
        <v>7047</v>
      </c>
      <c r="N135" s="2">
        <v>6811</v>
      </c>
      <c r="O135" s="2">
        <v>4738</v>
      </c>
      <c r="P135" s="2">
        <v>236</v>
      </c>
      <c r="Q135" s="2">
        <v>7.0228188047281398E-2</v>
      </c>
      <c r="R135" s="2">
        <v>48.733642887294202</v>
      </c>
      <c r="S135" s="2">
        <v>4.8733642887294204</v>
      </c>
      <c r="T135" s="2">
        <v>5.6917081413866804</v>
      </c>
      <c r="U135" s="2">
        <v>4.82956085078479</v>
      </c>
      <c r="V135" s="2">
        <v>0.37944720942577898</v>
      </c>
      <c r="W135" s="2">
        <v>0.32197072338565202</v>
      </c>
      <c r="X135" s="2"/>
      <c r="Y135" s="2"/>
      <c r="Z135" s="2"/>
      <c r="AA135" s="2"/>
      <c r="AB135" s="2">
        <v>20210119</v>
      </c>
      <c r="AC135" s="2"/>
      <c r="AD135" s="2">
        <v>72.22</v>
      </c>
      <c r="AE135" s="2"/>
      <c r="AF135" s="2">
        <v>75</v>
      </c>
      <c r="AG135" s="2"/>
      <c r="AH135" s="2">
        <v>71.790000000000006</v>
      </c>
      <c r="AI135" s="2"/>
      <c r="AJ135" s="2"/>
      <c r="AK135" s="2">
        <v>1.1969230769230801</v>
      </c>
      <c r="AL135" s="2">
        <v>2.5</v>
      </c>
      <c r="AM135" s="2">
        <v>0</v>
      </c>
      <c r="AN135" s="2">
        <v>3.7</v>
      </c>
      <c r="AO135" s="2"/>
      <c r="AP135" s="2" t="s">
        <v>1057</v>
      </c>
      <c r="AQ135" s="2" t="s">
        <v>416</v>
      </c>
      <c r="AR135" s="2" t="s">
        <v>1037</v>
      </c>
      <c r="AS135" s="2" t="s">
        <v>602</v>
      </c>
      <c r="AT135" s="2" t="s">
        <v>601</v>
      </c>
      <c r="AU135" s="2" t="s">
        <v>602</v>
      </c>
      <c r="AV135" s="2" t="s">
        <v>619</v>
      </c>
      <c r="AW135" s="2" t="s">
        <v>423</v>
      </c>
      <c r="AX135" s="2" t="s">
        <v>632</v>
      </c>
      <c r="AY135" s="2" t="s">
        <v>602</v>
      </c>
      <c r="AZ135" s="2" t="s">
        <v>633</v>
      </c>
      <c r="BA135" s="2" t="s">
        <v>602</v>
      </c>
      <c r="BB135" s="2" t="s">
        <v>641</v>
      </c>
      <c r="BC135" s="2" t="s">
        <v>423</v>
      </c>
      <c r="BD135" s="2" t="s">
        <v>906</v>
      </c>
      <c r="BE135" s="2" t="s">
        <v>416</v>
      </c>
      <c r="BF135" t="s">
        <v>1058</v>
      </c>
      <c r="BG135" t="s">
        <v>602</v>
      </c>
      <c r="BH135" t="s">
        <v>718</v>
      </c>
      <c r="BI135" t="s">
        <v>602</v>
      </c>
      <c r="BJ135" t="s">
        <v>609</v>
      </c>
      <c r="BK135" t="s">
        <v>423</v>
      </c>
      <c r="BL135" t="s">
        <v>607</v>
      </c>
      <c r="BM135" t="s">
        <v>419</v>
      </c>
      <c r="BN135" t="s">
        <v>692</v>
      </c>
      <c r="BO135" t="s">
        <v>423</v>
      </c>
      <c r="BP135" t="s">
        <v>626</v>
      </c>
      <c r="BQ135" t="s">
        <v>423</v>
      </c>
      <c r="BR135" t="s">
        <v>613</v>
      </c>
      <c r="BS135" t="s">
        <v>423</v>
      </c>
      <c r="BT135" t="s">
        <v>637</v>
      </c>
      <c r="BU135" t="s">
        <v>423</v>
      </c>
      <c r="BV135">
        <v>0.8</v>
      </c>
      <c r="BW135" t="s">
        <v>423</v>
      </c>
      <c r="BX135">
        <v>0</v>
      </c>
      <c r="BY135" t="s">
        <v>423</v>
      </c>
      <c r="BZ135">
        <v>0.8</v>
      </c>
      <c r="CA135" t="s">
        <v>423</v>
      </c>
      <c r="CB135" t="s">
        <v>607</v>
      </c>
      <c r="CC135" t="s">
        <v>419</v>
      </c>
      <c r="CD135" t="s">
        <v>629</v>
      </c>
      <c r="CE135" t="s">
        <v>419</v>
      </c>
      <c r="CF135">
        <v>4.25</v>
      </c>
      <c r="CG135">
        <v>0</v>
      </c>
    </row>
    <row r="136" spans="1:85" x14ac:dyDescent="0.2">
      <c r="A136" s="2" t="s">
        <v>277</v>
      </c>
      <c r="B136" s="2">
        <v>49.2</v>
      </c>
      <c r="C136" s="2">
        <v>4.16</v>
      </c>
      <c r="D136" s="2">
        <v>0</v>
      </c>
      <c r="E136" s="2">
        <v>0.4</v>
      </c>
      <c r="F136" s="2"/>
      <c r="G136" s="2"/>
      <c r="H136" s="2">
        <v>1</v>
      </c>
      <c r="I136" s="2">
        <v>0.7</v>
      </c>
      <c r="J136" s="2">
        <v>0.5</v>
      </c>
      <c r="K136" s="2">
        <v>4.7619047619047397</v>
      </c>
      <c r="L136" s="2">
        <v>29546963</v>
      </c>
      <c r="M136" s="2">
        <v>46214</v>
      </c>
      <c r="N136" s="2">
        <v>45327</v>
      </c>
      <c r="O136" s="2">
        <v>38654</v>
      </c>
      <c r="P136" s="2">
        <v>887</v>
      </c>
      <c r="Q136" s="2">
        <v>3.00200057785973E-2</v>
      </c>
      <c r="R136" s="2">
        <v>19.558131111916001</v>
      </c>
      <c r="S136" s="2">
        <v>1.9558131111916</v>
      </c>
      <c r="T136" s="2">
        <v>66.903352067442796</v>
      </c>
      <c r="U136" s="2">
        <v>128.28954082633999</v>
      </c>
      <c r="V136" s="2">
        <v>4.4602234711628501</v>
      </c>
      <c r="W136" s="2">
        <v>8.5526360550893195</v>
      </c>
      <c r="X136" s="2"/>
      <c r="Y136" s="2"/>
      <c r="Z136" s="2"/>
      <c r="AA136" s="2"/>
      <c r="AB136" s="2">
        <v>20210119</v>
      </c>
      <c r="AC136" s="2"/>
      <c r="AD136" s="2">
        <v>59.44</v>
      </c>
      <c r="AE136" s="2"/>
      <c r="AF136" s="2">
        <v>50</v>
      </c>
      <c r="AG136" s="2"/>
      <c r="AH136" s="2">
        <v>60.9</v>
      </c>
      <c r="AI136" s="2"/>
      <c r="AJ136" s="2"/>
      <c r="AK136" s="2">
        <v>3.16307692307692</v>
      </c>
      <c r="AL136" s="2">
        <v>5</v>
      </c>
      <c r="AM136" s="2">
        <v>0</v>
      </c>
      <c r="AN136" s="2">
        <v>4.3</v>
      </c>
      <c r="AO136" s="2"/>
      <c r="AP136" s="2" t="s">
        <v>1059</v>
      </c>
      <c r="AQ136" s="2" t="s">
        <v>602</v>
      </c>
      <c r="AR136" s="2" t="s">
        <v>710</v>
      </c>
      <c r="AS136" s="2" t="s">
        <v>602</v>
      </c>
      <c r="AT136" s="2" t="s">
        <v>618</v>
      </c>
      <c r="AU136" s="2" t="s">
        <v>602</v>
      </c>
      <c r="AV136" s="2" t="s">
        <v>619</v>
      </c>
      <c r="AW136" s="2" t="s">
        <v>423</v>
      </c>
      <c r="AX136" s="2" t="s">
        <v>632</v>
      </c>
      <c r="AY136" s="2" t="s">
        <v>602</v>
      </c>
      <c r="AZ136" s="2" t="s">
        <v>633</v>
      </c>
      <c r="BA136" s="2" t="s">
        <v>602</v>
      </c>
      <c r="BB136" s="2" t="s">
        <v>621</v>
      </c>
      <c r="BC136" s="2" t="s">
        <v>602</v>
      </c>
      <c r="BD136" s="2" t="s">
        <v>1060</v>
      </c>
      <c r="BE136" s="2" t="s">
        <v>416</v>
      </c>
      <c r="BF136" t="s">
        <v>990</v>
      </c>
      <c r="BG136" t="s">
        <v>602</v>
      </c>
      <c r="BH136" t="s">
        <v>713</v>
      </c>
      <c r="BI136" t="s">
        <v>423</v>
      </c>
      <c r="BJ136" t="s">
        <v>609</v>
      </c>
      <c r="BK136" t="s">
        <v>423</v>
      </c>
      <c r="BL136" t="s">
        <v>607</v>
      </c>
      <c r="BM136" t="s">
        <v>419</v>
      </c>
      <c r="BN136" t="s">
        <v>692</v>
      </c>
      <c r="BO136" t="s">
        <v>423</v>
      </c>
      <c r="BP136" t="s">
        <v>626</v>
      </c>
      <c r="BQ136" t="s">
        <v>423</v>
      </c>
      <c r="BR136" t="s">
        <v>627</v>
      </c>
      <c r="BS136" t="s">
        <v>602</v>
      </c>
      <c r="BT136" t="s">
        <v>637</v>
      </c>
      <c r="BU136" t="s">
        <v>423</v>
      </c>
      <c r="BV136">
        <v>4.9000000000000004</v>
      </c>
      <c r="BW136" t="s">
        <v>602</v>
      </c>
      <c r="BX136">
        <v>0</v>
      </c>
      <c r="BY136" t="s">
        <v>423</v>
      </c>
      <c r="BZ136">
        <v>4.4000000000000004</v>
      </c>
      <c r="CA136" t="s">
        <v>602</v>
      </c>
      <c r="CB136" t="s">
        <v>614</v>
      </c>
      <c r="CC136" t="s">
        <v>423</v>
      </c>
      <c r="CD136" t="s">
        <v>416</v>
      </c>
      <c r="CE136" t="s">
        <v>416</v>
      </c>
      <c r="CF136">
        <v>5.75</v>
      </c>
      <c r="CG136">
        <v>0</v>
      </c>
    </row>
    <row r="137" spans="1:85" x14ac:dyDescent="0.2">
      <c r="A137" s="2" t="s">
        <v>279</v>
      </c>
      <c r="B137" s="2">
        <v>47.6</v>
      </c>
      <c r="C137" s="2">
        <v>4.4800000000000004</v>
      </c>
      <c r="D137" s="2">
        <v>0</v>
      </c>
      <c r="E137" s="2">
        <v>0.6</v>
      </c>
      <c r="F137" s="2"/>
      <c r="G137" s="2"/>
      <c r="H137" s="2">
        <v>0.8</v>
      </c>
      <c r="I137" s="2">
        <v>0.8</v>
      </c>
      <c r="J137" s="2">
        <v>0.6</v>
      </c>
      <c r="K137" s="2">
        <v>7.1428571428571104</v>
      </c>
      <c r="L137" s="2">
        <v>97976603</v>
      </c>
      <c r="M137" s="2">
        <v>14206</v>
      </c>
      <c r="N137" s="2">
        <v>13627</v>
      </c>
      <c r="O137" s="2">
        <v>9884</v>
      </c>
      <c r="P137" s="2">
        <v>579</v>
      </c>
      <c r="Q137" s="2">
        <v>5.9095741459825896E-3</v>
      </c>
      <c r="R137" s="2">
        <v>43.7272359368677</v>
      </c>
      <c r="S137" s="2">
        <v>4.3727235936867697</v>
      </c>
      <c r="T137" s="2">
        <v>122.94403892944</v>
      </c>
      <c r="U137" s="2">
        <v>44.355713107782599</v>
      </c>
      <c r="V137" s="2">
        <v>8.1962692619626996</v>
      </c>
      <c r="W137" s="2">
        <v>2.9570475405188401</v>
      </c>
      <c r="X137" s="2"/>
      <c r="Y137" s="2"/>
      <c r="Z137" s="2"/>
      <c r="AA137" s="2"/>
      <c r="AB137" s="2">
        <v>20210119</v>
      </c>
      <c r="AC137" s="2"/>
      <c r="AD137" s="2">
        <v>57.5</v>
      </c>
      <c r="AE137" s="2"/>
      <c r="AF137" s="2">
        <v>75</v>
      </c>
      <c r="AG137" s="2"/>
      <c r="AH137" s="2">
        <v>54.81</v>
      </c>
      <c r="AI137" s="2"/>
      <c r="AJ137" s="2"/>
      <c r="AK137" s="2">
        <v>3.4615384615384599</v>
      </c>
      <c r="AL137" s="2">
        <v>2.5</v>
      </c>
      <c r="AM137" s="2">
        <v>0</v>
      </c>
      <c r="AN137" s="2">
        <v>4.7</v>
      </c>
      <c r="AO137" s="2"/>
      <c r="AP137" s="2" t="s">
        <v>1061</v>
      </c>
      <c r="AQ137" s="2" t="s">
        <v>423</v>
      </c>
      <c r="AR137" s="2" t="s">
        <v>631</v>
      </c>
      <c r="AS137" s="2" t="s">
        <v>602</v>
      </c>
      <c r="AT137" s="2" t="s">
        <v>618</v>
      </c>
      <c r="AU137" s="2" t="s">
        <v>602</v>
      </c>
      <c r="AV137" s="2" t="s">
        <v>640</v>
      </c>
      <c r="AW137" s="2" t="s">
        <v>602</v>
      </c>
      <c r="AX137" s="2" t="s">
        <v>632</v>
      </c>
      <c r="AY137" s="2" t="s">
        <v>602</v>
      </c>
      <c r="AZ137" s="2" t="s">
        <v>633</v>
      </c>
      <c r="BA137" s="2" t="s">
        <v>602</v>
      </c>
      <c r="BB137" s="2" t="s">
        <v>641</v>
      </c>
      <c r="BC137" s="2" t="s">
        <v>423</v>
      </c>
      <c r="BD137" s="2" t="s">
        <v>684</v>
      </c>
      <c r="BE137" s="2" t="s">
        <v>416</v>
      </c>
      <c r="BF137" t="s">
        <v>1062</v>
      </c>
      <c r="BG137" t="s">
        <v>602</v>
      </c>
      <c r="BH137" t="s">
        <v>800</v>
      </c>
      <c r="BI137" t="s">
        <v>423</v>
      </c>
      <c r="BJ137" t="s">
        <v>701</v>
      </c>
      <c r="BK137" t="s">
        <v>416</v>
      </c>
      <c r="BL137" t="s">
        <v>607</v>
      </c>
      <c r="BM137" t="s">
        <v>419</v>
      </c>
      <c r="BN137" t="s">
        <v>1063</v>
      </c>
      <c r="BO137" t="s">
        <v>423</v>
      </c>
      <c r="BP137" t="s">
        <v>626</v>
      </c>
      <c r="BQ137" t="s">
        <v>423</v>
      </c>
      <c r="BR137" t="s">
        <v>627</v>
      </c>
      <c r="BS137" t="s">
        <v>602</v>
      </c>
      <c r="BT137" t="s">
        <v>637</v>
      </c>
      <c r="BU137" t="s">
        <v>423</v>
      </c>
      <c r="BV137">
        <v>7.2</v>
      </c>
      <c r="BW137" t="s">
        <v>416</v>
      </c>
      <c r="BX137">
        <v>0.3</v>
      </c>
      <c r="BY137" t="s">
        <v>423</v>
      </c>
      <c r="BZ137">
        <v>3.7</v>
      </c>
      <c r="CA137" t="s">
        <v>602</v>
      </c>
      <c r="CB137" t="s">
        <v>614</v>
      </c>
      <c r="CC137" t="s">
        <v>423</v>
      </c>
      <c r="CD137" t="s">
        <v>423</v>
      </c>
      <c r="CE137" t="s">
        <v>602</v>
      </c>
      <c r="CF137">
        <v>6.75</v>
      </c>
      <c r="CG137">
        <v>0</v>
      </c>
    </row>
    <row r="138" spans="1:85" x14ac:dyDescent="0.2">
      <c r="A138" s="2" t="s">
        <v>281</v>
      </c>
      <c r="B138" s="2">
        <v>21.9</v>
      </c>
      <c r="C138" s="2">
        <v>9.6199999999999992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>
        <v>0</v>
      </c>
      <c r="AN138" s="2">
        <v>3.9</v>
      </c>
      <c r="AO138" s="2"/>
      <c r="AP138" s="2" t="s">
        <v>607</v>
      </c>
      <c r="AQ138" s="2" t="s">
        <v>419</v>
      </c>
      <c r="AR138" s="2" t="s">
        <v>607</v>
      </c>
      <c r="AS138" s="2" t="s">
        <v>419</v>
      </c>
      <c r="AT138" s="2" t="s">
        <v>607</v>
      </c>
      <c r="AU138" s="2" t="s">
        <v>419</v>
      </c>
      <c r="AV138" s="2" t="s">
        <v>607</v>
      </c>
      <c r="AW138" s="2" t="s">
        <v>419</v>
      </c>
      <c r="AX138" s="2" t="s">
        <v>607</v>
      </c>
      <c r="AY138" s="2" t="s">
        <v>419</v>
      </c>
      <c r="AZ138" s="2" t="s">
        <v>607</v>
      </c>
      <c r="BA138" s="2" t="s">
        <v>419</v>
      </c>
      <c r="BB138" s="2" t="s">
        <v>607</v>
      </c>
      <c r="BC138" s="2" t="s">
        <v>419</v>
      </c>
      <c r="BD138" s="2" t="s">
        <v>1064</v>
      </c>
      <c r="BE138" s="2" t="s">
        <v>416</v>
      </c>
      <c r="BF138" t="s">
        <v>607</v>
      </c>
      <c r="BG138" t="s">
        <v>419</v>
      </c>
      <c r="BH138" t="s">
        <v>649</v>
      </c>
      <c r="BI138" t="s">
        <v>602</v>
      </c>
      <c r="BJ138" t="s">
        <v>624</v>
      </c>
      <c r="BK138" t="s">
        <v>423</v>
      </c>
      <c r="BL138" t="s">
        <v>607</v>
      </c>
      <c r="BM138" t="s">
        <v>419</v>
      </c>
      <c r="BN138" t="s">
        <v>607</v>
      </c>
      <c r="BO138" t="s">
        <v>419</v>
      </c>
      <c r="BP138" t="s">
        <v>607</v>
      </c>
      <c r="BQ138" t="s">
        <v>419</v>
      </c>
      <c r="BR138" t="s">
        <v>607</v>
      </c>
      <c r="BS138" t="s">
        <v>419</v>
      </c>
      <c r="BT138" t="s">
        <v>607</v>
      </c>
      <c r="BU138" t="s">
        <v>419</v>
      </c>
      <c r="BV138">
        <v>0.1</v>
      </c>
      <c r="BW138" t="s">
        <v>423</v>
      </c>
      <c r="BX138">
        <v>0.2</v>
      </c>
      <c r="BY138" t="s">
        <v>423</v>
      </c>
      <c r="BZ138">
        <v>0</v>
      </c>
      <c r="CA138" t="s">
        <v>423</v>
      </c>
      <c r="CB138" t="s">
        <v>607</v>
      </c>
      <c r="CC138" t="s">
        <v>419</v>
      </c>
      <c r="CD138" t="s">
        <v>629</v>
      </c>
      <c r="CE138" t="s">
        <v>419</v>
      </c>
      <c r="CF138">
        <v>4.75</v>
      </c>
      <c r="CG138">
        <v>0</v>
      </c>
    </row>
    <row r="139" spans="1:85" x14ac:dyDescent="0.2">
      <c r="A139" s="2" t="s">
        <v>283</v>
      </c>
      <c r="B139" s="2">
        <v>27.8</v>
      </c>
      <c r="C139" s="2">
        <v>8.44</v>
      </c>
      <c r="D139" s="2">
        <v>0.9</v>
      </c>
      <c r="E139" s="2">
        <v>0.3</v>
      </c>
      <c r="F139" s="2"/>
      <c r="G139" s="2"/>
      <c r="H139" s="2">
        <v>0.5</v>
      </c>
      <c r="I139" s="2">
        <v>0.6</v>
      </c>
      <c r="J139" s="2">
        <v>0.6</v>
      </c>
      <c r="K139" s="2">
        <v>7.1428571428571104</v>
      </c>
      <c r="L139" s="2">
        <v>6057263</v>
      </c>
      <c r="M139" s="2">
        <v>9</v>
      </c>
      <c r="N139" s="2">
        <v>9</v>
      </c>
      <c r="O139" s="2">
        <v>9</v>
      </c>
      <c r="P139" s="2">
        <v>0</v>
      </c>
      <c r="Q139" s="2">
        <v>0</v>
      </c>
      <c r="R139" s="2">
        <v>0</v>
      </c>
      <c r="S139" s="2">
        <v>0</v>
      </c>
      <c r="T139" s="2">
        <v>0.01</v>
      </c>
      <c r="U139" s="2">
        <v>7.4387947269303201</v>
      </c>
      <c r="V139" s="2">
        <v>6.6666666666748099E-4</v>
      </c>
      <c r="W139" s="2">
        <v>0.49591964846202302</v>
      </c>
      <c r="X139" s="2"/>
      <c r="Y139" s="2"/>
      <c r="Z139" s="2"/>
      <c r="AA139" s="2"/>
      <c r="AB139" s="2">
        <v>20210119</v>
      </c>
      <c r="AC139" s="2"/>
      <c r="AD139" s="2">
        <v>59.17</v>
      </c>
      <c r="AE139" s="2"/>
      <c r="AF139" s="2">
        <v>50</v>
      </c>
      <c r="AG139" s="2"/>
      <c r="AH139" s="2">
        <v>60.58</v>
      </c>
      <c r="AI139" s="2"/>
      <c r="AJ139" s="2"/>
      <c r="AK139" s="2">
        <v>3.20461538461538</v>
      </c>
      <c r="AL139" s="2">
        <v>5</v>
      </c>
      <c r="AM139" s="2">
        <v>0</v>
      </c>
      <c r="AN139" s="2">
        <v>5.7</v>
      </c>
      <c r="AO139" s="2"/>
      <c r="AP139" s="2" t="s">
        <v>1065</v>
      </c>
      <c r="AQ139" s="2" t="s">
        <v>423</v>
      </c>
      <c r="AR139" s="2" t="s">
        <v>825</v>
      </c>
      <c r="AS139" s="2" t="s">
        <v>602</v>
      </c>
      <c r="AT139" s="2" t="s">
        <v>618</v>
      </c>
      <c r="AU139" s="2" t="s">
        <v>602</v>
      </c>
      <c r="AV139" s="2" t="s">
        <v>603</v>
      </c>
      <c r="AW139" s="2" t="s">
        <v>416</v>
      </c>
      <c r="AX139" s="2" t="s">
        <v>603</v>
      </c>
      <c r="AY139" s="2" t="s">
        <v>416</v>
      </c>
      <c r="AZ139" s="2" t="s">
        <v>633</v>
      </c>
      <c r="BA139" s="2" t="s">
        <v>602</v>
      </c>
      <c r="BB139" s="2" t="s">
        <v>641</v>
      </c>
      <c r="BC139" s="2" t="s">
        <v>423</v>
      </c>
      <c r="BD139" s="2" t="s">
        <v>1066</v>
      </c>
      <c r="BE139" s="2" t="s">
        <v>416</v>
      </c>
      <c r="BF139" t="s">
        <v>607</v>
      </c>
      <c r="BG139" t="s">
        <v>419</v>
      </c>
      <c r="BH139" t="s">
        <v>1000</v>
      </c>
      <c r="BI139" t="s">
        <v>602</v>
      </c>
      <c r="BJ139" t="s">
        <v>624</v>
      </c>
      <c r="BK139" t="s">
        <v>423</v>
      </c>
      <c r="BL139" t="s">
        <v>607</v>
      </c>
      <c r="BM139" t="s">
        <v>419</v>
      </c>
      <c r="BN139" t="s">
        <v>607</v>
      </c>
      <c r="BO139" t="s">
        <v>419</v>
      </c>
      <c r="BP139" t="s">
        <v>626</v>
      </c>
      <c r="BQ139" t="s">
        <v>423</v>
      </c>
      <c r="BR139" t="s">
        <v>682</v>
      </c>
      <c r="BS139" t="s">
        <v>602</v>
      </c>
      <c r="BT139" t="s">
        <v>637</v>
      </c>
      <c r="BU139" t="s">
        <v>423</v>
      </c>
      <c r="BV139">
        <v>2.5</v>
      </c>
      <c r="BW139" t="s">
        <v>602</v>
      </c>
      <c r="BX139">
        <v>1.2</v>
      </c>
      <c r="BY139" t="s">
        <v>423</v>
      </c>
      <c r="BZ139">
        <v>2.5</v>
      </c>
      <c r="CA139" t="s">
        <v>602</v>
      </c>
      <c r="CB139" t="s">
        <v>607</v>
      </c>
      <c r="CC139" t="s">
        <v>419</v>
      </c>
      <c r="CD139" t="s">
        <v>629</v>
      </c>
      <c r="CE139" t="s">
        <v>419</v>
      </c>
      <c r="CF139">
        <v>9.25</v>
      </c>
      <c r="CG139">
        <v>0</v>
      </c>
    </row>
    <row r="140" spans="1:85" x14ac:dyDescent="0.2">
      <c r="A140" s="2" t="s">
        <v>285</v>
      </c>
      <c r="B140" s="2">
        <v>55.4</v>
      </c>
      <c r="C140" s="2">
        <v>2.92</v>
      </c>
      <c r="D140" s="2">
        <v>0</v>
      </c>
      <c r="E140" s="2">
        <v>0.7</v>
      </c>
      <c r="F140" s="2"/>
      <c r="G140" s="2"/>
      <c r="H140" s="2">
        <v>0.8</v>
      </c>
      <c r="I140" s="2">
        <v>0.3</v>
      </c>
      <c r="J140" s="2">
        <v>0.4</v>
      </c>
      <c r="K140" s="2">
        <v>2.3809523809523698</v>
      </c>
      <c r="L140" s="2">
        <v>38482919</v>
      </c>
      <c r="M140" s="2">
        <v>48048</v>
      </c>
      <c r="N140" s="2">
        <v>46532</v>
      </c>
      <c r="O140" s="2">
        <v>33213</v>
      </c>
      <c r="P140" s="2">
        <v>1516</v>
      </c>
      <c r="Q140" s="2">
        <v>3.9394101055587799E-2</v>
      </c>
      <c r="R140" s="2">
        <v>44.666245144973303</v>
      </c>
      <c r="S140" s="2">
        <v>4.4666245144973296</v>
      </c>
      <c r="T140" s="2">
        <v>20.871961871809301</v>
      </c>
      <c r="U140" s="2">
        <v>5.6262477654396799</v>
      </c>
      <c r="V140" s="2">
        <v>1.3914641247872801</v>
      </c>
      <c r="W140" s="2">
        <v>0.37508318436264398</v>
      </c>
      <c r="X140" s="2"/>
      <c r="Y140" s="2"/>
      <c r="Z140" s="2"/>
      <c r="AA140" s="2"/>
      <c r="AB140" s="2">
        <v>20210119</v>
      </c>
      <c r="AC140" s="2"/>
      <c r="AD140" s="2">
        <v>70.44</v>
      </c>
      <c r="AE140" s="2"/>
      <c r="AF140" s="2">
        <v>75</v>
      </c>
      <c r="AG140" s="2"/>
      <c r="AH140" s="2">
        <v>69.739999999999995</v>
      </c>
      <c r="AI140" s="2"/>
      <c r="AJ140" s="2"/>
      <c r="AK140" s="2">
        <v>1.4707692307692299</v>
      </c>
      <c r="AL140" s="2">
        <v>2.5</v>
      </c>
      <c r="AM140" s="2">
        <v>0</v>
      </c>
      <c r="AN140" s="2">
        <v>3.1</v>
      </c>
      <c r="AO140" s="2"/>
      <c r="AP140" s="2" t="s">
        <v>1067</v>
      </c>
      <c r="AQ140" s="2" t="s">
        <v>416</v>
      </c>
      <c r="AR140" s="2" t="s">
        <v>805</v>
      </c>
      <c r="AS140" s="2" t="s">
        <v>602</v>
      </c>
      <c r="AT140" s="2" t="s">
        <v>646</v>
      </c>
      <c r="AU140" s="2" t="s">
        <v>602</v>
      </c>
      <c r="AV140" s="2" t="s">
        <v>603</v>
      </c>
      <c r="AW140" s="2" t="s">
        <v>416</v>
      </c>
      <c r="AX140" s="2" t="s">
        <v>603</v>
      </c>
      <c r="AY140" s="2" t="s">
        <v>416</v>
      </c>
      <c r="AZ140" s="2" t="s">
        <v>633</v>
      </c>
      <c r="BA140" s="2" t="s">
        <v>602</v>
      </c>
      <c r="BB140" s="2" t="s">
        <v>621</v>
      </c>
      <c r="BC140" s="2" t="s">
        <v>602</v>
      </c>
      <c r="BD140" s="2" t="s">
        <v>1068</v>
      </c>
      <c r="BE140" s="2" t="s">
        <v>416</v>
      </c>
      <c r="BF140" t="s">
        <v>699</v>
      </c>
      <c r="BG140" t="s">
        <v>423</v>
      </c>
      <c r="BH140" t="s">
        <v>820</v>
      </c>
      <c r="BI140" t="s">
        <v>602</v>
      </c>
      <c r="BJ140" t="s">
        <v>658</v>
      </c>
      <c r="BK140" t="s">
        <v>602</v>
      </c>
      <c r="BL140" t="s">
        <v>607</v>
      </c>
      <c r="BM140" t="s">
        <v>419</v>
      </c>
      <c r="BN140" t="s">
        <v>607</v>
      </c>
      <c r="BO140" t="s">
        <v>419</v>
      </c>
      <c r="BP140" t="s">
        <v>626</v>
      </c>
      <c r="BQ140" t="s">
        <v>423</v>
      </c>
      <c r="BR140" t="s">
        <v>627</v>
      </c>
      <c r="BS140" t="s">
        <v>602</v>
      </c>
      <c r="BT140" t="s">
        <v>637</v>
      </c>
      <c r="BU140" t="s">
        <v>423</v>
      </c>
      <c r="BV140">
        <v>0</v>
      </c>
      <c r="BW140" t="s">
        <v>423</v>
      </c>
      <c r="BX140">
        <v>0</v>
      </c>
      <c r="BY140" t="s">
        <v>423</v>
      </c>
      <c r="BZ140">
        <v>0.3</v>
      </c>
      <c r="CA140" t="s">
        <v>423</v>
      </c>
      <c r="CB140" t="s">
        <v>607</v>
      </c>
      <c r="CC140" t="s">
        <v>419</v>
      </c>
      <c r="CD140" t="s">
        <v>629</v>
      </c>
      <c r="CE140" t="s">
        <v>419</v>
      </c>
      <c r="CF140">
        <v>2.75</v>
      </c>
      <c r="CG140">
        <v>0</v>
      </c>
    </row>
    <row r="141" spans="1:85" x14ac:dyDescent="0.2">
      <c r="A141" s="2" t="s">
        <v>287</v>
      </c>
      <c r="B141" s="2">
        <v>70.2</v>
      </c>
      <c r="C141" s="2">
        <v>0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>
        <v>0</v>
      </c>
      <c r="AN141" s="2">
        <v>4.7</v>
      </c>
      <c r="AO141" s="2"/>
      <c r="AP141" s="2" t="s">
        <v>607</v>
      </c>
      <c r="AQ141" s="2" t="s">
        <v>419</v>
      </c>
      <c r="AR141" s="2" t="s">
        <v>607</v>
      </c>
      <c r="AS141" s="2" t="s">
        <v>419</v>
      </c>
      <c r="AT141" s="2" t="s">
        <v>607</v>
      </c>
      <c r="AU141" s="2" t="s">
        <v>419</v>
      </c>
      <c r="AV141" s="2" t="s">
        <v>607</v>
      </c>
      <c r="AW141" s="2" t="s">
        <v>419</v>
      </c>
      <c r="AX141" s="2" t="s">
        <v>607</v>
      </c>
      <c r="AY141" s="2" t="s">
        <v>419</v>
      </c>
      <c r="AZ141" s="2" t="s">
        <v>607</v>
      </c>
      <c r="BA141" s="2" t="s">
        <v>419</v>
      </c>
      <c r="BB141" s="2" t="s">
        <v>607</v>
      </c>
      <c r="BC141" s="2" t="s">
        <v>419</v>
      </c>
      <c r="BD141" s="2" t="s">
        <v>607</v>
      </c>
      <c r="BE141" s="2" t="s">
        <v>419</v>
      </c>
      <c r="BF141" t="s">
        <v>607</v>
      </c>
      <c r="BG141" t="s">
        <v>419</v>
      </c>
      <c r="BH141" t="s">
        <v>607</v>
      </c>
      <c r="BI141" t="s">
        <v>419</v>
      </c>
      <c r="BJ141" t="s">
        <v>624</v>
      </c>
      <c r="BK141" t="s">
        <v>423</v>
      </c>
      <c r="BL141" t="s">
        <v>607</v>
      </c>
      <c r="BM141" t="s">
        <v>419</v>
      </c>
      <c r="BN141" t="s">
        <v>607</v>
      </c>
      <c r="BO141" t="s">
        <v>419</v>
      </c>
      <c r="BP141" t="s">
        <v>607</v>
      </c>
      <c r="BQ141" t="s">
        <v>419</v>
      </c>
      <c r="BR141" t="s">
        <v>607</v>
      </c>
      <c r="BS141" t="s">
        <v>419</v>
      </c>
      <c r="BT141" t="s">
        <v>607</v>
      </c>
      <c r="BU141" t="s">
        <v>419</v>
      </c>
      <c r="BV141">
        <v>0</v>
      </c>
      <c r="BW141" t="s">
        <v>423</v>
      </c>
      <c r="BX141">
        <v>0.2</v>
      </c>
      <c r="BY141" t="s">
        <v>423</v>
      </c>
      <c r="BZ141">
        <v>3.3</v>
      </c>
      <c r="CA141" t="s">
        <v>602</v>
      </c>
      <c r="CB141" t="s">
        <v>614</v>
      </c>
      <c r="CC141" t="s">
        <v>423</v>
      </c>
      <c r="CD141" t="s">
        <v>416</v>
      </c>
      <c r="CE141" t="s">
        <v>416</v>
      </c>
      <c r="CF141">
        <v>6.75</v>
      </c>
      <c r="CG141">
        <v>0</v>
      </c>
    </row>
    <row r="142" spans="1:85" x14ac:dyDescent="0.2">
      <c r="A142" s="2" t="s">
        <v>289</v>
      </c>
      <c r="B142" s="2">
        <v>60.3</v>
      </c>
      <c r="C142" s="2">
        <v>1.94</v>
      </c>
      <c r="D142" s="2">
        <v>0</v>
      </c>
      <c r="E142" s="2">
        <v>0.7</v>
      </c>
      <c r="F142" s="2"/>
      <c r="G142" s="2"/>
      <c r="H142" s="2">
        <v>0.8</v>
      </c>
      <c r="I142" s="2">
        <v>0.5</v>
      </c>
      <c r="J142" s="2">
        <v>0.5</v>
      </c>
      <c r="K142" s="2">
        <v>4.7619047619047397</v>
      </c>
      <c r="L142" s="2">
        <v>10707924</v>
      </c>
      <c r="M142" s="2">
        <v>26065</v>
      </c>
      <c r="N142" s="2">
        <v>23658</v>
      </c>
      <c r="O142" s="2">
        <v>8709</v>
      </c>
      <c r="P142" s="2">
        <v>2407</v>
      </c>
      <c r="Q142" s="2">
        <v>0.224786802745331</v>
      </c>
      <c r="R142" s="2">
        <v>199.288092777586</v>
      </c>
      <c r="S142" s="2">
        <v>10</v>
      </c>
      <c r="T142" s="2">
        <v>78.051853096068498</v>
      </c>
      <c r="U142" s="2">
        <v>128.04813551246099</v>
      </c>
      <c r="V142" s="2">
        <v>5.2034568730712403</v>
      </c>
      <c r="W142" s="2">
        <v>8.5365423674974199</v>
      </c>
      <c r="X142" s="2"/>
      <c r="Y142" s="2"/>
      <c r="Z142" s="2"/>
      <c r="AA142" s="2"/>
      <c r="AB142" s="2">
        <v>20210119</v>
      </c>
      <c r="AC142" s="2"/>
      <c r="AD142" s="2">
        <v>66.56</v>
      </c>
      <c r="AE142" s="2"/>
      <c r="AF142" s="2">
        <v>75</v>
      </c>
      <c r="AG142" s="2"/>
      <c r="AH142" s="2">
        <v>65.260000000000005</v>
      </c>
      <c r="AI142" s="2"/>
      <c r="AJ142" s="2"/>
      <c r="AK142" s="2">
        <v>2.0676923076923099</v>
      </c>
      <c r="AL142" s="2">
        <v>2.5</v>
      </c>
      <c r="AM142" s="2">
        <v>0</v>
      </c>
      <c r="AN142" s="2">
        <v>2.8</v>
      </c>
      <c r="AO142" s="2"/>
      <c r="AP142" s="2" t="s">
        <v>1069</v>
      </c>
      <c r="AQ142" s="2" t="s">
        <v>416</v>
      </c>
      <c r="AR142" s="2" t="s">
        <v>1070</v>
      </c>
      <c r="AS142" s="2" t="s">
        <v>602</v>
      </c>
      <c r="AT142" s="2" t="s">
        <v>646</v>
      </c>
      <c r="AU142" s="2" t="s">
        <v>602</v>
      </c>
      <c r="AV142" s="2" t="s">
        <v>603</v>
      </c>
      <c r="AW142" s="2" t="s">
        <v>416</v>
      </c>
      <c r="AX142" s="2" t="s">
        <v>632</v>
      </c>
      <c r="AY142" s="2" t="s">
        <v>602</v>
      </c>
      <c r="AZ142" s="2" t="s">
        <v>633</v>
      </c>
      <c r="BA142" s="2" t="s">
        <v>602</v>
      </c>
      <c r="BB142" s="2" t="s">
        <v>621</v>
      </c>
      <c r="BC142" s="2" t="s">
        <v>602</v>
      </c>
      <c r="BD142" s="2" t="s">
        <v>1051</v>
      </c>
      <c r="BE142" s="2" t="s">
        <v>416</v>
      </c>
      <c r="BF142" t="s">
        <v>840</v>
      </c>
      <c r="BG142" t="s">
        <v>602</v>
      </c>
      <c r="BH142" t="s">
        <v>649</v>
      </c>
      <c r="BI142" t="s">
        <v>602</v>
      </c>
      <c r="BJ142" t="s">
        <v>624</v>
      </c>
      <c r="BK142" t="s">
        <v>423</v>
      </c>
      <c r="BL142" t="s">
        <v>607</v>
      </c>
      <c r="BM142" t="s">
        <v>419</v>
      </c>
      <c r="BN142" t="s">
        <v>607</v>
      </c>
      <c r="BO142" t="s">
        <v>419</v>
      </c>
      <c r="BP142" t="s">
        <v>626</v>
      </c>
      <c r="BQ142" t="s">
        <v>423</v>
      </c>
      <c r="BR142" t="s">
        <v>613</v>
      </c>
      <c r="BS142" t="s">
        <v>423</v>
      </c>
      <c r="BT142" t="s">
        <v>628</v>
      </c>
      <c r="BU142" t="s">
        <v>602</v>
      </c>
      <c r="BV142">
        <v>3.7</v>
      </c>
      <c r="BW142" t="s">
        <v>602</v>
      </c>
      <c r="BX142">
        <v>0</v>
      </c>
      <c r="BY142" t="s">
        <v>423</v>
      </c>
      <c r="BZ142">
        <v>2.2000000000000002</v>
      </c>
      <c r="CA142" t="s">
        <v>602</v>
      </c>
      <c r="CB142" t="s">
        <v>607</v>
      </c>
      <c r="CC142" t="s">
        <v>419</v>
      </c>
      <c r="CD142" t="s">
        <v>629</v>
      </c>
      <c r="CE142" t="s">
        <v>419</v>
      </c>
      <c r="CF142">
        <v>2</v>
      </c>
      <c r="CG142">
        <v>0</v>
      </c>
    </row>
    <row r="143" spans="1:85" x14ac:dyDescent="0.2">
      <c r="A143" s="2" t="s">
        <v>291</v>
      </c>
      <c r="B143" s="2">
        <v>35.700000000000003</v>
      </c>
      <c r="C143" s="2">
        <v>6.86</v>
      </c>
      <c r="D143" s="2">
        <v>0</v>
      </c>
      <c r="E143" s="2">
        <v>0.6</v>
      </c>
      <c r="F143" s="2"/>
      <c r="G143" s="2"/>
      <c r="H143" s="2">
        <v>1</v>
      </c>
      <c r="I143" s="2">
        <v>0.5</v>
      </c>
      <c r="J143" s="2">
        <v>0.5</v>
      </c>
      <c r="K143" s="2">
        <v>4.7619047619047397</v>
      </c>
      <c r="L143" s="2">
        <v>6995655</v>
      </c>
      <c r="M143" s="2">
        <v>3601</v>
      </c>
      <c r="N143" s="2">
        <v>3455</v>
      </c>
      <c r="O143" s="2">
        <v>2495</v>
      </c>
      <c r="P143" s="2">
        <v>146</v>
      </c>
      <c r="Q143" s="2">
        <v>2.0870097224634399E-2</v>
      </c>
      <c r="R143" s="2">
        <v>44.328657314629297</v>
      </c>
      <c r="S143" s="2">
        <v>4.4328657314629298</v>
      </c>
      <c r="T143" s="2">
        <v>6.79713281998513</v>
      </c>
      <c r="U143" s="2">
        <v>43.298724286053499</v>
      </c>
      <c r="V143" s="2">
        <v>0.45314218799901002</v>
      </c>
      <c r="W143" s="2">
        <v>2.8865816190702298</v>
      </c>
      <c r="X143" s="2"/>
      <c r="Y143" s="2"/>
      <c r="Z143" s="2"/>
      <c r="AA143" s="2"/>
      <c r="AB143" s="2">
        <v>20210119</v>
      </c>
      <c r="AC143" s="2"/>
      <c r="AD143" s="2">
        <v>52.78</v>
      </c>
      <c r="AE143" s="2"/>
      <c r="AF143" s="2">
        <v>25</v>
      </c>
      <c r="AG143" s="2"/>
      <c r="AH143" s="2">
        <v>57.05</v>
      </c>
      <c r="AI143" s="2"/>
      <c r="AJ143" s="2"/>
      <c r="AK143" s="2">
        <v>4.18769230769231</v>
      </c>
      <c r="AL143" s="2">
        <v>7.5</v>
      </c>
      <c r="AM143" s="2">
        <v>0</v>
      </c>
      <c r="AN143" s="2">
        <v>3.6</v>
      </c>
      <c r="AO143" s="2"/>
      <c r="AP143" s="2" t="s">
        <v>1071</v>
      </c>
      <c r="AQ143" s="2" t="s">
        <v>416</v>
      </c>
      <c r="AR143" s="2" t="s">
        <v>730</v>
      </c>
      <c r="AS143" s="2" t="s">
        <v>602</v>
      </c>
      <c r="AT143" s="2" t="s">
        <v>601</v>
      </c>
      <c r="AU143" s="2" t="s">
        <v>602</v>
      </c>
      <c r="AV143" s="2" t="s">
        <v>603</v>
      </c>
      <c r="AW143" s="2" t="s">
        <v>416</v>
      </c>
      <c r="AX143" s="2" t="s">
        <v>632</v>
      </c>
      <c r="AY143" s="2" t="s">
        <v>602</v>
      </c>
      <c r="AZ143" s="2" t="s">
        <v>633</v>
      </c>
      <c r="BA143" s="2" t="s">
        <v>602</v>
      </c>
      <c r="BB143" s="2" t="s">
        <v>641</v>
      </c>
      <c r="BC143" s="2" t="s">
        <v>423</v>
      </c>
      <c r="BD143" s="2" t="s">
        <v>622</v>
      </c>
      <c r="BE143" s="2" t="s">
        <v>416</v>
      </c>
      <c r="BF143" t="s">
        <v>1072</v>
      </c>
      <c r="BG143" t="s">
        <v>602</v>
      </c>
      <c r="BH143" t="s">
        <v>742</v>
      </c>
      <c r="BI143" t="s">
        <v>423</v>
      </c>
      <c r="BJ143" t="s">
        <v>658</v>
      </c>
      <c r="BK143" t="s">
        <v>602</v>
      </c>
      <c r="BL143" t="s">
        <v>607</v>
      </c>
      <c r="BM143" t="s">
        <v>419</v>
      </c>
      <c r="BN143" t="s">
        <v>692</v>
      </c>
      <c r="BO143" t="s">
        <v>423</v>
      </c>
      <c r="BP143" t="s">
        <v>626</v>
      </c>
      <c r="BQ143" t="s">
        <v>423</v>
      </c>
      <c r="BR143" t="s">
        <v>627</v>
      </c>
      <c r="BS143" t="s">
        <v>602</v>
      </c>
      <c r="BT143" t="s">
        <v>637</v>
      </c>
      <c r="BU143" t="s">
        <v>423</v>
      </c>
      <c r="BV143">
        <v>2.4</v>
      </c>
      <c r="BW143" t="s">
        <v>602</v>
      </c>
      <c r="BX143">
        <v>0</v>
      </c>
      <c r="BY143" t="s">
        <v>423</v>
      </c>
      <c r="BZ143">
        <v>3.5</v>
      </c>
      <c r="CA143" t="s">
        <v>602</v>
      </c>
      <c r="CB143" t="s">
        <v>607</v>
      </c>
      <c r="CC143" t="s">
        <v>419</v>
      </c>
      <c r="CD143" t="s">
        <v>629</v>
      </c>
      <c r="CE143" t="s">
        <v>419</v>
      </c>
      <c r="CF143">
        <v>4</v>
      </c>
      <c r="CG143">
        <v>0</v>
      </c>
    </row>
    <row r="144" spans="1:85" x14ac:dyDescent="0.2">
      <c r="A144" s="2" t="s">
        <v>293</v>
      </c>
      <c r="B144" s="2">
        <v>41.2</v>
      </c>
      <c r="C144" s="2">
        <v>5.76</v>
      </c>
      <c r="D144" s="2">
        <v>0</v>
      </c>
      <c r="E144" s="2">
        <v>0.6</v>
      </c>
      <c r="F144" s="2"/>
      <c r="G144" s="2"/>
      <c r="H144" s="2">
        <v>0.8</v>
      </c>
      <c r="I144" s="2">
        <v>0.4</v>
      </c>
      <c r="J144" s="2">
        <v>0.4</v>
      </c>
      <c r="K144" s="2">
        <v>2.3809523809523698</v>
      </c>
      <c r="L144" s="2">
        <v>833285</v>
      </c>
      <c r="M144" s="2">
        <v>246</v>
      </c>
      <c r="N144" s="2">
        <v>246</v>
      </c>
      <c r="O144" s="2">
        <v>246</v>
      </c>
      <c r="P144" s="2">
        <v>0</v>
      </c>
      <c r="Q144" s="2">
        <v>0</v>
      </c>
      <c r="R144" s="2">
        <v>0</v>
      </c>
      <c r="S144" s="2">
        <v>0</v>
      </c>
      <c r="T144" s="2">
        <v>-41.6666666666667</v>
      </c>
      <c r="U144" s="2">
        <v>11.209285522571101</v>
      </c>
      <c r="V144" s="2">
        <v>0</v>
      </c>
      <c r="W144" s="2">
        <v>0.74728570150473705</v>
      </c>
      <c r="X144" s="2"/>
      <c r="Y144" s="2"/>
      <c r="Z144" s="2"/>
      <c r="AA144" s="2"/>
      <c r="AB144" s="2">
        <v>20210119</v>
      </c>
      <c r="AC144" s="2"/>
      <c r="AD144" s="2">
        <v>62.89</v>
      </c>
      <c r="AE144" s="2"/>
      <c r="AF144" s="2">
        <v>62.5</v>
      </c>
      <c r="AG144" s="2"/>
      <c r="AH144" s="2">
        <v>62.95</v>
      </c>
      <c r="AI144" s="2"/>
      <c r="AJ144" s="2"/>
      <c r="AK144" s="2">
        <v>2.6323076923076898</v>
      </c>
      <c r="AL144" s="2">
        <v>3.75</v>
      </c>
      <c r="AM144" s="2">
        <v>0</v>
      </c>
      <c r="AN144" s="2">
        <v>3.3</v>
      </c>
      <c r="AO144" s="2"/>
      <c r="AP144" s="2" t="s">
        <v>1073</v>
      </c>
      <c r="AQ144" s="2" t="s">
        <v>602</v>
      </c>
      <c r="AR144" s="2" t="s">
        <v>985</v>
      </c>
      <c r="AS144" s="2" t="s">
        <v>602</v>
      </c>
      <c r="AT144" s="2" t="s">
        <v>618</v>
      </c>
      <c r="AU144" s="2" t="s">
        <v>602</v>
      </c>
      <c r="AV144" s="2" t="s">
        <v>603</v>
      </c>
      <c r="AW144" s="2" t="s">
        <v>416</v>
      </c>
      <c r="AX144" s="2" t="s">
        <v>620</v>
      </c>
      <c r="AY144" s="2" t="s">
        <v>602</v>
      </c>
      <c r="AZ144" s="2" t="s">
        <v>666</v>
      </c>
      <c r="BA144" s="2" t="s">
        <v>423</v>
      </c>
      <c r="BB144" s="2" t="s">
        <v>621</v>
      </c>
      <c r="BC144" s="2" t="s">
        <v>602</v>
      </c>
      <c r="BD144" s="2" t="s">
        <v>651</v>
      </c>
      <c r="BE144" s="2" t="s">
        <v>416</v>
      </c>
      <c r="BF144" t="s">
        <v>607</v>
      </c>
      <c r="BG144" t="s">
        <v>419</v>
      </c>
      <c r="BH144" t="s">
        <v>789</v>
      </c>
      <c r="BI144" t="s">
        <v>602</v>
      </c>
      <c r="BJ144" t="s">
        <v>658</v>
      </c>
      <c r="BK144" t="s">
        <v>602</v>
      </c>
      <c r="BL144" t="s">
        <v>607</v>
      </c>
      <c r="BM144" t="s">
        <v>419</v>
      </c>
      <c r="BN144" t="s">
        <v>607</v>
      </c>
      <c r="BO144" t="s">
        <v>419</v>
      </c>
      <c r="BP144" t="s">
        <v>626</v>
      </c>
      <c r="BQ144" t="s">
        <v>423</v>
      </c>
      <c r="BR144" t="s">
        <v>613</v>
      </c>
      <c r="BS144" t="s">
        <v>423</v>
      </c>
      <c r="BT144" t="s">
        <v>637</v>
      </c>
      <c r="BU144" t="s">
        <v>423</v>
      </c>
      <c r="BV144">
        <v>0</v>
      </c>
      <c r="BW144" t="s">
        <v>423</v>
      </c>
      <c r="BX144">
        <v>0</v>
      </c>
      <c r="BY144" t="s">
        <v>423</v>
      </c>
      <c r="BZ144">
        <v>0</v>
      </c>
      <c r="CA144" t="s">
        <v>423</v>
      </c>
      <c r="CB144" t="s">
        <v>607</v>
      </c>
      <c r="CC144" t="s">
        <v>419</v>
      </c>
      <c r="CD144" t="s">
        <v>629</v>
      </c>
      <c r="CE144" t="s">
        <v>419</v>
      </c>
      <c r="CF144">
        <v>3.25</v>
      </c>
      <c r="CG144">
        <v>10</v>
      </c>
    </row>
    <row r="145" spans="1:85" x14ac:dyDescent="0.2">
      <c r="A145" s="2" t="s">
        <v>295</v>
      </c>
      <c r="B145" s="2">
        <v>45.8</v>
      </c>
      <c r="C145" s="2">
        <v>4.84</v>
      </c>
      <c r="D145" s="2">
        <v>0</v>
      </c>
      <c r="E145" s="2">
        <v>0.6</v>
      </c>
      <c r="F145" s="2"/>
      <c r="G145" s="2"/>
      <c r="H145" s="2">
        <v>0.2</v>
      </c>
      <c r="I145" s="2">
        <v>0.4</v>
      </c>
      <c r="J145" s="2">
        <v>0.3</v>
      </c>
      <c r="K145" s="2">
        <v>0</v>
      </c>
      <c r="L145" s="2">
        <v>22215421</v>
      </c>
      <c r="M145" s="2">
        <v>21049</v>
      </c>
      <c r="N145" s="2">
        <v>20632</v>
      </c>
      <c r="O145" s="2">
        <v>17164</v>
      </c>
      <c r="P145" s="2">
        <v>417</v>
      </c>
      <c r="Q145" s="2">
        <v>1.8770744880324399E-2</v>
      </c>
      <c r="R145" s="2">
        <v>22.634584013050599</v>
      </c>
      <c r="S145" s="2">
        <v>2.26345840130505</v>
      </c>
      <c r="T145" s="2">
        <v>-21.088405670538201</v>
      </c>
      <c r="U145" s="2">
        <v>6.9082855818042299</v>
      </c>
      <c r="V145" s="2">
        <v>0</v>
      </c>
      <c r="W145" s="2">
        <v>0.46055237212028299</v>
      </c>
      <c r="X145" s="2"/>
      <c r="Y145" s="2"/>
      <c r="Z145" s="2"/>
      <c r="AA145" s="2"/>
      <c r="AB145" s="2">
        <v>20210119</v>
      </c>
      <c r="AC145" s="2"/>
      <c r="AD145" s="2">
        <v>79.56</v>
      </c>
      <c r="AE145" s="2"/>
      <c r="AF145" s="2">
        <v>87.5</v>
      </c>
      <c r="AG145" s="2"/>
      <c r="AH145" s="2">
        <v>78.33</v>
      </c>
      <c r="AI145" s="2"/>
      <c r="AJ145" s="2"/>
      <c r="AK145" s="2">
        <v>6.7692307692308204E-2</v>
      </c>
      <c r="AL145" s="2">
        <v>1.25</v>
      </c>
      <c r="AM145" s="2">
        <v>0</v>
      </c>
      <c r="AN145" s="2">
        <v>3.7</v>
      </c>
      <c r="AO145" s="2"/>
      <c r="AP145" s="2" t="s">
        <v>1074</v>
      </c>
      <c r="AQ145" s="2" t="s">
        <v>416</v>
      </c>
      <c r="AR145" s="2" t="s">
        <v>931</v>
      </c>
      <c r="AS145" s="2" t="s">
        <v>602</v>
      </c>
      <c r="AT145" s="2" t="s">
        <v>646</v>
      </c>
      <c r="AU145" s="2" t="s">
        <v>602</v>
      </c>
      <c r="AV145" s="2" t="s">
        <v>619</v>
      </c>
      <c r="AW145" s="2" t="s">
        <v>423</v>
      </c>
      <c r="AX145" s="2" t="s">
        <v>632</v>
      </c>
      <c r="AY145" s="2" t="s">
        <v>602</v>
      </c>
      <c r="AZ145" s="2" t="s">
        <v>666</v>
      </c>
      <c r="BA145" s="2" t="s">
        <v>423</v>
      </c>
      <c r="BB145" s="2" t="s">
        <v>641</v>
      </c>
      <c r="BC145" s="2" t="s">
        <v>423</v>
      </c>
      <c r="BD145" s="2" t="s">
        <v>979</v>
      </c>
      <c r="BE145" s="2" t="s">
        <v>416</v>
      </c>
      <c r="BF145" t="s">
        <v>1075</v>
      </c>
      <c r="BG145" t="s">
        <v>602</v>
      </c>
      <c r="BH145" t="s">
        <v>742</v>
      </c>
      <c r="BI145" t="s">
        <v>423</v>
      </c>
      <c r="BJ145" t="s">
        <v>624</v>
      </c>
      <c r="BK145" t="s">
        <v>423</v>
      </c>
      <c r="BL145" t="s">
        <v>607</v>
      </c>
      <c r="BM145" t="s">
        <v>419</v>
      </c>
      <c r="BN145" t="s">
        <v>607</v>
      </c>
      <c r="BO145" t="s">
        <v>419</v>
      </c>
      <c r="BP145" t="s">
        <v>626</v>
      </c>
      <c r="BQ145" t="s">
        <v>423</v>
      </c>
      <c r="BR145" t="s">
        <v>627</v>
      </c>
      <c r="BS145" t="s">
        <v>602</v>
      </c>
      <c r="BT145" t="s">
        <v>637</v>
      </c>
      <c r="BU145" t="s">
        <v>423</v>
      </c>
      <c r="BV145">
        <v>2.2999999999999998</v>
      </c>
      <c r="BW145" t="s">
        <v>602</v>
      </c>
      <c r="BX145">
        <v>0</v>
      </c>
      <c r="BY145" t="s">
        <v>423</v>
      </c>
      <c r="BZ145">
        <v>0.3</v>
      </c>
      <c r="CA145" t="s">
        <v>423</v>
      </c>
      <c r="CB145" t="s">
        <v>607</v>
      </c>
      <c r="CC145" t="s">
        <v>419</v>
      </c>
      <c r="CD145" t="s">
        <v>629</v>
      </c>
      <c r="CE145" t="s">
        <v>419</v>
      </c>
      <c r="CF145">
        <v>4.25</v>
      </c>
      <c r="CG145">
        <v>0</v>
      </c>
    </row>
    <row r="146" spans="1:85" x14ac:dyDescent="0.2">
      <c r="A146" s="2" t="s">
        <v>297</v>
      </c>
      <c r="B146" s="2">
        <v>44.3</v>
      </c>
      <c r="C146" s="2">
        <v>5.14</v>
      </c>
      <c r="D146" s="2">
        <v>0</v>
      </c>
      <c r="E146" s="2">
        <v>0.8</v>
      </c>
      <c r="F146" s="2"/>
      <c r="G146" s="2"/>
      <c r="H146" s="2">
        <v>0.2</v>
      </c>
      <c r="I146" s="2">
        <v>0.3</v>
      </c>
      <c r="J146" s="2">
        <v>0.3</v>
      </c>
      <c r="K146" s="2">
        <v>0</v>
      </c>
      <c r="L146" s="2">
        <v>140041247</v>
      </c>
      <c r="M146" s="2">
        <v>89116</v>
      </c>
      <c r="N146" s="2">
        <v>86029</v>
      </c>
      <c r="O146" s="2">
        <v>64134</v>
      </c>
      <c r="P146" s="2">
        <v>3087</v>
      </c>
      <c r="Q146" s="2">
        <v>2.20435055109157E-2</v>
      </c>
      <c r="R146" s="2">
        <v>38.952817538279199</v>
      </c>
      <c r="S146" s="2">
        <v>3.8952817538279301</v>
      </c>
      <c r="T146" s="2">
        <v>-7.4629698719081601</v>
      </c>
      <c r="U146" s="2">
        <v>-12.3690713085886</v>
      </c>
      <c r="V146" s="2">
        <v>0</v>
      </c>
      <c r="W146" s="2">
        <v>0</v>
      </c>
      <c r="X146" s="2"/>
      <c r="Y146" s="2"/>
      <c r="Z146" s="2"/>
      <c r="AA146" s="2"/>
      <c r="AB146" s="2">
        <v>20210119</v>
      </c>
      <c r="AC146" s="2"/>
      <c r="AD146" s="2">
        <v>56.44</v>
      </c>
      <c r="AE146" s="2"/>
      <c r="AF146" s="2">
        <v>37.5</v>
      </c>
      <c r="AG146" s="2"/>
      <c r="AH146" s="2">
        <v>59.36</v>
      </c>
      <c r="AI146" s="2"/>
      <c r="AJ146" s="2"/>
      <c r="AK146" s="2">
        <v>3.6246153846153901</v>
      </c>
      <c r="AL146" s="2">
        <v>6.25</v>
      </c>
      <c r="AM146" s="2">
        <v>0</v>
      </c>
      <c r="AN146" s="2">
        <v>3.2</v>
      </c>
      <c r="AO146" s="2"/>
      <c r="AP146" s="2" t="s">
        <v>1076</v>
      </c>
      <c r="AQ146" s="2" t="s">
        <v>416</v>
      </c>
      <c r="AR146" s="2" t="s">
        <v>992</v>
      </c>
      <c r="AS146" s="2" t="s">
        <v>602</v>
      </c>
      <c r="AT146" s="2" t="s">
        <v>646</v>
      </c>
      <c r="AU146" s="2" t="s">
        <v>602</v>
      </c>
      <c r="AV146" s="2" t="s">
        <v>603</v>
      </c>
      <c r="AW146" s="2" t="s">
        <v>416</v>
      </c>
      <c r="AX146" s="2" t="s">
        <v>620</v>
      </c>
      <c r="AY146" s="2" t="s">
        <v>602</v>
      </c>
      <c r="AZ146" s="2" t="s">
        <v>633</v>
      </c>
      <c r="BA146" s="2" t="s">
        <v>602</v>
      </c>
      <c r="BB146" s="2" t="s">
        <v>621</v>
      </c>
      <c r="BC146" s="2" t="s">
        <v>602</v>
      </c>
      <c r="BD146" s="2" t="s">
        <v>1077</v>
      </c>
      <c r="BE146" s="2" t="s">
        <v>416</v>
      </c>
      <c r="BF146" t="s">
        <v>700</v>
      </c>
      <c r="BG146" t="s">
        <v>602</v>
      </c>
      <c r="BH146" t="s">
        <v>766</v>
      </c>
      <c r="BI146" t="s">
        <v>602</v>
      </c>
      <c r="BJ146" t="s">
        <v>624</v>
      </c>
      <c r="BK146" t="s">
        <v>423</v>
      </c>
      <c r="BL146" t="s">
        <v>607</v>
      </c>
      <c r="BM146" t="s">
        <v>419</v>
      </c>
      <c r="BN146" t="s">
        <v>654</v>
      </c>
      <c r="BO146" t="s">
        <v>423</v>
      </c>
      <c r="BP146" t="s">
        <v>626</v>
      </c>
      <c r="BQ146" t="s">
        <v>423</v>
      </c>
      <c r="BR146" t="s">
        <v>613</v>
      </c>
      <c r="BS146" t="s">
        <v>423</v>
      </c>
      <c r="BT146" t="s">
        <v>637</v>
      </c>
      <c r="BU146" t="s">
        <v>423</v>
      </c>
      <c r="BV146">
        <v>0.8</v>
      </c>
      <c r="BW146" t="s">
        <v>423</v>
      </c>
      <c r="BX146">
        <v>0.1</v>
      </c>
      <c r="BY146" t="s">
        <v>423</v>
      </c>
      <c r="BZ146">
        <v>2.7</v>
      </c>
      <c r="CA146" t="s">
        <v>602</v>
      </c>
      <c r="CB146" t="s">
        <v>607</v>
      </c>
      <c r="CC146" t="s">
        <v>419</v>
      </c>
      <c r="CD146" t="s">
        <v>629</v>
      </c>
      <c r="CE146" t="s">
        <v>419</v>
      </c>
      <c r="CF146">
        <v>3</v>
      </c>
      <c r="CG146">
        <v>0</v>
      </c>
    </row>
    <row r="147" spans="1:85" x14ac:dyDescent="0.2">
      <c r="A147" s="2" t="s">
        <v>299</v>
      </c>
      <c r="B147" s="2">
        <v>34.200000000000003</v>
      </c>
      <c r="C147" s="2">
        <v>7.16</v>
      </c>
      <c r="D147" s="2">
        <v>0.4</v>
      </c>
      <c r="E147" s="2">
        <v>0.9</v>
      </c>
      <c r="F147" s="2"/>
      <c r="G147" s="2"/>
      <c r="H147" s="2">
        <v>1</v>
      </c>
      <c r="I147" s="2">
        <v>0.5</v>
      </c>
      <c r="J147" s="2">
        <v>0.7</v>
      </c>
      <c r="K147" s="2">
        <v>9.5238095238094793</v>
      </c>
      <c r="L147" s="2">
        <v>10473282</v>
      </c>
      <c r="M147" s="2">
        <v>508</v>
      </c>
      <c r="N147" s="2">
        <v>437</v>
      </c>
      <c r="O147" s="2">
        <v>140</v>
      </c>
      <c r="P147" s="2">
        <v>71</v>
      </c>
      <c r="Q147" s="2">
        <v>6.7791548055327801E-3</v>
      </c>
      <c r="R147" s="2">
        <v>262.857142857143</v>
      </c>
      <c r="S147" s="2">
        <v>10</v>
      </c>
      <c r="T147" s="2">
        <v>-15.2045922873123</v>
      </c>
      <c r="U147" s="2">
        <v>67.807746125143495</v>
      </c>
      <c r="V147" s="2">
        <v>0</v>
      </c>
      <c r="W147" s="2">
        <v>4.5205164083428997</v>
      </c>
      <c r="X147" s="2"/>
      <c r="Y147" s="2"/>
      <c r="Z147" s="2"/>
      <c r="AA147" s="2"/>
      <c r="AB147" s="2">
        <v>20210119</v>
      </c>
      <c r="AC147" s="2"/>
      <c r="AD147" s="2">
        <v>39.44</v>
      </c>
      <c r="AE147" s="2"/>
      <c r="AF147" s="2">
        <v>62.5</v>
      </c>
      <c r="AG147" s="2"/>
      <c r="AH147" s="2">
        <v>35.9</v>
      </c>
      <c r="AI147" s="2"/>
      <c r="AJ147" s="2"/>
      <c r="AK147" s="2">
        <v>6.24</v>
      </c>
      <c r="AL147" s="2">
        <v>3.75</v>
      </c>
      <c r="AM147" s="2">
        <v>0</v>
      </c>
      <c r="AN147" s="2">
        <v>5</v>
      </c>
      <c r="AO147" s="2"/>
      <c r="AP147" s="2" t="s">
        <v>1078</v>
      </c>
      <c r="AQ147" s="2" t="s">
        <v>423</v>
      </c>
      <c r="AR147" s="2" t="s">
        <v>631</v>
      </c>
      <c r="AS147" s="2" t="s">
        <v>602</v>
      </c>
      <c r="AT147" s="2" t="s">
        <v>601</v>
      </c>
      <c r="AU147" s="2" t="s">
        <v>602</v>
      </c>
      <c r="AV147" s="2" t="s">
        <v>619</v>
      </c>
      <c r="AW147" s="2" t="s">
        <v>423</v>
      </c>
      <c r="AX147" s="2" t="s">
        <v>620</v>
      </c>
      <c r="AY147" s="2" t="s">
        <v>602</v>
      </c>
      <c r="AZ147" s="2" t="s">
        <v>633</v>
      </c>
      <c r="BA147" s="2" t="s">
        <v>602</v>
      </c>
      <c r="BB147" s="2" t="s">
        <v>641</v>
      </c>
      <c r="BC147" s="2" t="s">
        <v>423</v>
      </c>
      <c r="BD147" s="2" t="s">
        <v>689</v>
      </c>
      <c r="BE147" s="2" t="s">
        <v>423</v>
      </c>
      <c r="BF147" t="s">
        <v>607</v>
      </c>
      <c r="BG147" t="s">
        <v>419</v>
      </c>
      <c r="BH147" t="s">
        <v>662</v>
      </c>
      <c r="BI147" t="s">
        <v>416</v>
      </c>
      <c r="BJ147" t="s">
        <v>624</v>
      </c>
      <c r="BK147" t="s">
        <v>423</v>
      </c>
      <c r="BL147" t="s">
        <v>607</v>
      </c>
      <c r="BM147" t="s">
        <v>419</v>
      </c>
      <c r="BN147" t="s">
        <v>692</v>
      </c>
      <c r="BO147" t="s">
        <v>423</v>
      </c>
      <c r="BP147" t="s">
        <v>626</v>
      </c>
      <c r="BQ147" t="s">
        <v>423</v>
      </c>
      <c r="BR147" t="s">
        <v>613</v>
      </c>
      <c r="BS147" t="s">
        <v>423</v>
      </c>
      <c r="BT147" t="s">
        <v>628</v>
      </c>
      <c r="BU147" t="s">
        <v>602</v>
      </c>
      <c r="BV147">
        <v>0.6</v>
      </c>
      <c r="BW147" t="s">
        <v>423</v>
      </c>
      <c r="BX147">
        <v>0</v>
      </c>
      <c r="BY147" t="s">
        <v>423</v>
      </c>
      <c r="BZ147">
        <v>3.4</v>
      </c>
      <c r="CA147" t="s">
        <v>602</v>
      </c>
      <c r="CB147" t="s">
        <v>614</v>
      </c>
      <c r="CC147" t="s">
        <v>423</v>
      </c>
      <c r="CD147" t="s">
        <v>423</v>
      </c>
      <c r="CE147" t="s">
        <v>602</v>
      </c>
      <c r="CF147">
        <v>7.5</v>
      </c>
      <c r="CG147">
        <v>0</v>
      </c>
    </row>
    <row r="148" spans="1:85" x14ac:dyDescent="0.2">
      <c r="A148" s="2" t="s">
        <v>301</v>
      </c>
      <c r="B148" s="2">
        <v>49.3</v>
      </c>
      <c r="C148" s="2">
        <v>4.1399999999999997</v>
      </c>
      <c r="D148" s="2">
        <v>0</v>
      </c>
      <c r="E148" s="2">
        <v>0.7</v>
      </c>
      <c r="F148" s="2"/>
      <c r="G148" s="2"/>
      <c r="H148" s="2">
        <v>1</v>
      </c>
      <c r="I148" s="2">
        <v>0.5</v>
      </c>
      <c r="J148" s="2">
        <v>0.6</v>
      </c>
      <c r="K148" s="2">
        <v>7.1428571428571104</v>
      </c>
      <c r="L148" s="2">
        <v>28686633</v>
      </c>
      <c r="M148" s="2">
        <v>6562</v>
      </c>
      <c r="N148" s="2">
        <v>6532</v>
      </c>
      <c r="O148" s="2">
        <v>6318</v>
      </c>
      <c r="P148" s="2">
        <v>30</v>
      </c>
      <c r="Q148" s="2">
        <v>1.0457832398804E-3</v>
      </c>
      <c r="R148" s="2">
        <v>3.8619816397594202</v>
      </c>
      <c r="S148" s="2">
        <v>0.38619816397594098</v>
      </c>
      <c r="T148" s="2">
        <v>-46.304988036075798</v>
      </c>
      <c r="U148" s="2">
        <v>2.5405405405405301</v>
      </c>
      <c r="V148" s="2">
        <v>0</v>
      </c>
      <c r="W148" s="2">
        <v>0.169369369369367</v>
      </c>
      <c r="X148" s="2"/>
      <c r="Y148" s="2"/>
      <c r="Z148" s="2"/>
      <c r="AA148" s="2"/>
      <c r="AB148" s="2">
        <v>20210119</v>
      </c>
      <c r="AC148" s="2"/>
      <c r="AD148" s="2">
        <v>62.33</v>
      </c>
      <c r="AE148" s="2"/>
      <c r="AF148" s="2">
        <v>62.5</v>
      </c>
      <c r="AG148" s="2"/>
      <c r="AH148" s="2">
        <v>62.31</v>
      </c>
      <c r="AI148" s="2"/>
      <c r="AJ148" s="2"/>
      <c r="AK148" s="2">
        <v>2.7184615384615398</v>
      </c>
      <c r="AL148" s="2">
        <v>3.75</v>
      </c>
      <c r="AM148" s="2">
        <v>0</v>
      </c>
      <c r="AN148" s="2">
        <v>2.8</v>
      </c>
      <c r="AO148" s="2"/>
      <c r="AP148" s="2" t="s">
        <v>1004</v>
      </c>
      <c r="AQ148" s="2" t="s">
        <v>423</v>
      </c>
      <c r="AR148" s="2" t="s">
        <v>859</v>
      </c>
      <c r="AS148" s="2" t="s">
        <v>602</v>
      </c>
      <c r="AT148" s="2" t="s">
        <v>646</v>
      </c>
      <c r="AU148" s="2" t="s">
        <v>602</v>
      </c>
      <c r="AV148" s="2" t="s">
        <v>603</v>
      </c>
      <c r="AW148" s="2" t="s">
        <v>416</v>
      </c>
      <c r="AX148" s="2" t="s">
        <v>603</v>
      </c>
      <c r="AY148" s="2" t="s">
        <v>416</v>
      </c>
      <c r="AZ148" s="2" t="s">
        <v>633</v>
      </c>
      <c r="BA148" s="2" t="s">
        <v>602</v>
      </c>
      <c r="BB148" s="2" t="s">
        <v>621</v>
      </c>
      <c r="BC148" s="2" t="s">
        <v>602</v>
      </c>
      <c r="BD148" s="2" t="s">
        <v>1003</v>
      </c>
      <c r="BE148" s="2" t="s">
        <v>416</v>
      </c>
      <c r="BF148" t="s">
        <v>607</v>
      </c>
      <c r="BG148" t="s">
        <v>419</v>
      </c>
      <c r="BH148" t="s">
        <v>750</v>
      </c>
      <c r="BI148" t="s">
        <v>602</v>
      </c>
      <c r="BJ148" t="s">
        <v>701</v>
      </c>
      <c r="BK148" t="s">
        <v>416</v>
      </c>
      <c r="BL148" t="s">
        <v>607</v>
      </c>
      <c r="BM148" t="s">
        <v>419</v>
      </c>
      <c r="BN148" t="s">
        <v>692</v>
      </c>
      <c r="BO148" t="s">
        <v>423</v>
      </c>
      <c r="BP148" t="s">
        <v>626</v>
      </c>
      <c r="BQ148" t="s">
        <v>423</v>
      </c>
      <c r="BR148" t="s">
        <v>613</v>
      </c>
      <c r="BS148" t="s">
        <v>423</v>
      </c>
      <c r="BT148" t="s">
        <v>637</v>
      </c>
      <c r="BU148" t="s">
        <v>423</v>
      </c>
      <c r="BV148">
        <v>1.9</v>
      </c>
      <c r="BW148" t="s">
        <v>423</v>
      </c>
      <c r="BX148">
        <v>0</v>
      </c>
      <c r="BY148" t="s">
        <v>423</v>
      </c>
      <c r="BZ148">
        <v>2.6</v>
      </c>
      <c r="CA148" t="s">
        <v>602</v>
      </c>
      <c r="CB148" t="s">
        <v>607</v>
      </c>
      <c r="CC148" t="s">
        <v>419</v>
      </c>
      <c r="CD148" t="s">
        <v>629</v>
      </c>
      <c r="CE148" t="s">
        <v>419</v>
      </c>
      <c r="CF148">
        <v>2</v>
      </c>
      <c r="CG148">
        <v>10</v>
      </c>
    </row>
    <row r="149" spans="1:85" x14ac:dyDescent="0.2">
      <c r="A149" s="2" t="s">
        <v>303</v>
      </c>
      <c r="B149" s="2">
        <v>26.2</v>
      </c>
      <c r="C149" s="2">
        <v>8.76</v>
      </c>
      <c r="D149" s="2">
        <v>0.1</v>
      </c>
      <c r="E149" s="2">
        <v>0.6</v>
      </c>
      <c r="F149" s="2"/>
      <c r="G149" s="2"/>
      <c r="H149" s="2">
        <v>0.8</v>
      </c>
      <c r="I149" s="2"/>
      <c r="J149" s="2">
        <v>0.5</v>
      </c>
      <c r="K149" s="2">
        <v>4.7619047619047397</v>
      </c>
      <c r="L149" s="2">
        <v>30894000</v>
      </c>
      <c r="M149" s="2">
        <v>1692</v>
      </c>
      <c r="N149" s="2">
        <v>1678</v>
      </c>
      <c r="O149" s="2">
        <v>1576</v>
      </c>
      <c r="P149" s="2">
        <v>14</v>
      </c>
      <c r="Q149" s="2">
        <v>4.5316242636110599E-4</v>
      </c>
      <c r="R149" s="2">
        <v>7.3604060913705602</v>
      </c>
      <c r="S149" s="2">
        <v>0.73604060913705605</v>
      </c>
      <c r="T149" s="2">
        <v>0.01</v>
      </c>
      <c r="U149" s="2">
        <v>0.01</v>
      </c>
      <c r="V149" s="2">
        <v>6.6666666666748099E-4</v>
      </c>
      <c r="W149" s="2">
        <v>6.6666666666748099E-4</v>
      </c>
      <c r="X149" s="2"/>
      <c r="Y149" s="2"/>
      <c r="Z149" s="2"/>
      <c r="AA149" s="2"/>
      <c r="AB149" s="2">
        <v>20210119</v>
      </c>
      <c r="AC149" s="2"/>
      <c r="AD149" s="2">
        <v>26.11</v>
      </c>
      <c r="AE149" s="2"/>
      <c r="AF149" s="2">
        <v>25</v>
      </c>
      <c r="AG149" s="2"/>
      <c r="AH149" s="2">
        <v>26.28</v>
      </c>
      <c r="AI149" s="2"/>
      <c r="AJ149" s="2"/>
      <c r="AK149" s="2">
        <v>8.2907692307692304</v>
      </c>
      <c r="AL149" s="2">
        <v>7.5</v>
      </c>
      <c r="AM149" s="2">
        <v>0</v>
      </c>
      <c r="AN149" s="2">
        <v>5.8</v>
      </c>
      <c r="AO149" s="2"/>
      <c r="AP149" s="2" t="s">
        <v>867</v>
      </c>
      <c r="AQ149" s="2" t="s">
        <v>423</v>
      </c>
      <c r="AR149" s="2" t="s">
        <v>908</v>
      </c>
      <c r="AS149" s="2" t="s">
        <v>602</v>
      </c>
      <c r="AT149" s="2" t="s">
        <v>646</v>
      </c>
      <c r="AU149" s="2" t="s">
        <v>602</v>
      </c>
      <c r="AV149" s="2" t="s">
        <v>603</v>
      </c>
      <c r="AW149" s="2" t="s">
        <v>416</v>
      </c>
      <c r="AX149" s="2" t="s">
        <v>603</v>
      </c>
      <c r="AY149" s="2" t="s">
        <v>416</v>
      </c>
      <c r="AZ149" s="2" t="s">
        <v>633</v>
      </c>
      <c r="BA149" s="2" t="s">
        <v>602</v>
      </c>
      <c r="BB149" s="2" t="s">
        <v>605</v>
      </c>
      <c r="BC149" s="2" t="s">
        <v>416</v>
      </c>
      <c r="BD149" s="2" t="s">
        <v>1079</v>
      </c>
      <c r="BE149" s="2" t="s">
        <v>416</v>
      </c>
      <c r="BF149" t="s">
        <v>1080</v>
      </c>
      <c r="BG149" t="s">
        <v>416</v>
      </c>
      <c r="BH149" t="s">
        <v>1081</v>
      </c>
      <c r="BI149" t="s">
        <v>416</v>
      </c>
      <c r="BJ149" t="s">
        <v>701</v>
      </c>
      <c r="BK149" t="s">
        <v>416</v>
      </c>
      <c r="BL149" t="s">
        <v>1082</v>
      </c>
      <c r="BM149" t="s">
        <v>416</v>
      </c>
      <c r="BN149" t="s">
        <v>654</v>
      </c>
      <c r="BO149" t="s">
        <v>423</v>
      </c>
      <c r="BP149" t="s">
        <v>612</v>
      </c>
      <c r="BQ149" t="s">
        <v>602</v>
      </c>
      <c r="BR149" t="s">
        <v>682</v>
      </c>
      <c r="BS149" t="s">
        <v>602</v>
      </c>
      <c r="BT149" t="s">
        <v>628</v>
      </c>
      <c r="BU149" t="s">
        <v>602</v>
      </c>
      <c r="BV149">
        <v>0</v>
      </c>
      <c r="BW149" t="s">
        <v>423</v>
      </c>
      <c r="BX149">
        <v>0</v>
      </c>
      <c r="BY149" t="s">
        <v>423</v>
      </c>
      <c r="BZ149">
        <v>4.5999999999999996</v>
      </c>
      <c r="CA149" t="s">
        <v>602</v>
      </c>
      <c r="CB149" t="s">
        <v>898</v>
      </c>
      <c r="CC149" t="s">
        <v>416</v>
      </c>
      <c r="CD149" t="s">
        <v>416</v>
      </c>
      <c r="CE149" t="s">
        <v>416</v>
      </c>
      <c r="CF149">
        <v>9.5</v>
      </c>
      <c r="CG149">
        <v>10</v>
      </c>
    </row>
    <row r="150" spans="1:85" x14ac:dyDescent="0.2">
      <c r="A150" s="2" t="s">
        <v>305</v>
      </c>
      <c r="B150" s="2">
        <v>37.9</v>
      </c>
      <c r="C150" s="2">
        <v>6.42</v>
      </c>
      <c r="D150" s="2">
        <v>0</v>
      </c>
      <c r="E150" s="2">
        <v>0.7</v>
      </c>
      <c r="F150" s="2"/>
      <c r="G150" s="2"/>
      <c r="H150" s="2">
        <v>0.8</v>
      </c>
      <c r="I150" s="2">
        <v>0.4</v>
      </c>
      <c r="J150" s="2">
        <v>0.5</v>
      </c>
      <c r="K150" s="2">
        <v>4.7619047619047397</v>
      </c>
      <c r="L150" s="2">
        <v>13711597</v>
      </c>
      <c r="M150" s="2">
        <v>1319</v>
      </c>
      <c r="N150" s="2">
        <v>1180</v>
      </c>
      <c r="O150" s="2">
        <v>509</v>
      </c>
      <c r="P150" s="2">
        <v>139</v>
      </c>
      <c r="Q150" s="2">
        <v>1.01374041258651E-2</v>
      </c>
      <c r="R150" s="2">
        <v>159.13555992141499</v>
      </c>
      <c r="S150" s="2">
        <v>10</v>
      </c>
      <c r="T150" s="2">
        <v>81.225710014947694</v>
      </c>
      <c r="U150" s="2">
        <v>77.050696212504505</v>
      </c>
      <c r="V150" s="2">
        <v>5.4150473343298398</v>
      </c>
      <c r="W150" s="2">
        <v>5.1367130808336396</v>
      </c>
      <c r="X150" s="2"/>
      <c r="Y150" s="2"/>
      <c r="Z150" s="2"/>
      <c r="AA150" s="2"/>
      <c r="AB150" s="2">
        <v>20210119</v>
      </c>
      <c r="AC150" s="2"/>
      <c r="AD150" s="2">
        <v>50.28</v>
      </c>
      <c r="AE150" s="2"/>
      <c r="AF150" s="2">
        <v>0</v>
      </c>
      <c r="AG150" s="2"/>
      <c r="AH150" s="2">
        <v>58.01</v>
      </c>
      <c r="AI150" s="2"/>
      <c r="AJ150" s="2"/>
      <c r="AK150" s="2">
        <v>4.5723076923076897</v>
      </c>
      <c r="AL150" s="2">
        <v>10</v>
      </c>
      <c r="AM150" s="2">
        <v>0</v>
      </c>
      <c r="AN150" s="2">
        <v>5.0999999999999996</v>
      </c>
      <c r="AO150" s="2"/>
      <c r="AP150" s="2" t="s">
        <v>841</v>
      </c>
      <c r="AQ150" s="2" t="s">
        <v>423</v>
      </c>
      <c r="AR150" s="2" t="s">
        <v>885</v>
      </c>
      <c r="AS150" s="2" t="s">
        <v>602</v>
      </c>
      <c r="AT150" s="2" t="s">
        <v>646</v>
      </c>
      <c r="AU150" s="2" t="s">
        <v>602</v>
      </c>
      <c r="AV150" s="2" t="s">
        <v>603</v>
      </c>
      <c r="AW150" s="2" t="s">
        <v>416</v>
      </c>
      <c r="AX150" s="2" t="s">
        <v>603</v>
      </c>
      <c r="AY150" s="2" t="s">
        <v>416</v>
      </c>
      <c r="AZ150" s="2" t="s">
        <v>633</v>
      </c>
      <c r="BA150" s="2" t="s">
        <v>602</v>
      </c>
      <c r="BB150" s="2" t="s">
        <v>605</v>
      </c>
      <c r="BC150" s="2" t="s">
        <v>416</v>
      </c>
      <c r="BD150" s="2" t="s">
        <v>1083</v>
      </c>
      <c r="BE150" s="2" t="s">
        <v>602</v>
      </c>
      <c r="BF150" t="s">
        <v>607</v>
      </c>
      <c r="BG150" t="s">
        <v>419</v>
      </c>
      <c r="BH150" t="s">
        <v>689</v>
      </c>
      <c r="BI150" t="s">
        <v>423</v>
      </c>
      <c r="BJ150" t="s">
        <v>624</v>
      </c>
      <c r="BK150" t="s">
        <v>423</v>
      </c>
      <c r="BL150" t="s">
        <v>1084</v>
      </c>
      <c r="BM150" t="s">
        <v>602</v>
      </c>
      <c r="BN150" t="s">
        <v>692</v>
      </c>
      <c r="BO150" t="s">
        <v>423</v>
      </c>
      <c r="BP150" t="s">
        <v>626</v>
      </c>
      <c r="BQ150" t="s">
        <v>423</v>
      </c>
      <c r="BR150" t="s">
        <v>627</v>
      </c>
      <c r="BS150" t="s">
        <v>602</v>
      </c>
      <c r="BT150" t="s">
        <v>637</v>
      </c>
      <c r="BU150" t="s">
        <v>423</v>
      </c>
      <c r="BV150">
        <v>0.6</v>
      </c>
      <c r="BW150" t="s">
        <v>423</v>
      </c>
      <c r="BX150">
        <v>0</v>
      </c>
      <c r="BY150" t="s">
        <v>423</v>
      </c>
      <c r="BZ150">
        <v>2.5</v>
      </c>
      <c r="CA150" t="s">
        <v>602</v>
      </c>
      <c r="CB150" t="s">
        <v>614</v>
      </c>
      <c r="CC150" t="s">
        <v>423</v>
      </c>
      <c r="CD150" t="s">
        <v>423</v>
      </c>
      <c r="CE150" t="s">
        <v>602</v>
      </c>
      <c r="CF150">
        <v>7.75</v>
      </c>
      <c r="CG150">
        <v>10</v>
      </c>
    </row>
    <row r="151" spans="1:85" x14ac:dyDescent="0.2">
      <c r="A151" s="2" t="s">
        <v>307</v>
      </c>
      <c r="B151" s="2">
        <v>58.7</v>
      </c>
      <c r="C151" s="2">
        <v>2.2599999999999998</v>
      </c>
      <c r="D151" s="2">
        <v>0</v>
      </c>
      <c r="E151" s="2">
        <v>0.7</v>
      </c>
      <c r="F151" s="2"/>
      <c r="G151" s="2"/>
      <c r="H151" s="2">
        <v>0.5</v>
      </c>
      <c r="I151" s="2">
        <v>0.5</v>
      </c>
      <c r="J151" s="2">
        <v>0.4</v>
      </c>
      <c r="K151" s="2">
        <v>2.3809523809523698</v>
      </c>
      <c r="L151" s="2">
        <v>4657542</v>
      </c>
      <c r="M151" s="2">
        <v>29</v>
      </c>
      <c r="N151" s="2">
        <v>29</v>
      </c>
      <c r="O151" s="2">
        <v>29</v>
      </c>
      <c r="P151" s="2">
        <v>0</v>
      </c>
      <c r="Q151" s="2">
        <v>0</v>
      </c>
      <c r="R151" s="2">
        <v>0</v>
      </c>
      <c r="S151" s="2">
        <v>0</v>
      </c>
      <c r="T151" s="2">
        <v>0.01</v>
      </c>
      <c r="U151" s="2">
        <v>47.4489968649915</v>
      </c>
      <c r="V151" s="2">
        <v>6.6666666666748099E-4</v>
      </c>
      <c r="W151" s="2">
        <v>3.1632664576660998</v>
      </c>
      <c r="X151" s="2"/>
      <c r="Y151" s="2"/>
      <c r="Z151" s="2"/>
      <c r="AA151" s="2"/>
      <c r="AB151" s="2">
        <v>20210119</v>
      </c>
      <c r="AC151" s="2"/>
      <c r="AD151" s="2">
        <v>64.67</v>
      </c>
      <c r="AE151" s="2"/>
      <c r="AF151" s="2">
        <v>100</v>
      </c>
      <c r="AG151" s="2"/>
      <c r="AH151" s="2">
        <v>59.23</v>
      </c>
      <c r="AI151" s="2"/>
      <c r="AJ151" s="2"/>
      <c r="AK151" s="2">
        <v>2.3584615384615399</v>
      </c>
      <c r="AL151" s="2">
        <v>0</v>
      </c>
      <c r="AM151" s="2">
        <v>0</v>
      </c>
      <c r="AN151" s="2">
        <v>2.5</v>
      </c>
      <c r="AO151" s="2"/>
      <c r="AP151" s="2" t="s">
        <v>1085</v>
      </c>
      <c r="AQ151" s="2" t="s">
        <v>423</v>
      </c>
      <c r="AR151" s="2" t="s">
        <v>985</v>
      </c>
      <c r="AS151" s="2" t="s">
        <v>602</v>
      </c>
      <c r="AT151" s="2" t="s">
        <v>646</v>
      </c>
      <c r="AU151" s="2" t="s">
        <v>602</v>
      </c>
      <c r="AV151" s="2" t="s">
        <v>603</v>
      </c>
      <c r="AW151" s="2" t="s">
        <v>416</v>
      </c>
      <c r="AX151" s="2" t="s">
        <v>620</v>
      </c>
      <c r="AY151" s="2" t="s">
        <v>602</v>
      </c>
      <c r="AZ151" s="2" t="s">
        <v>666</v>
      </c>
      <c r="BA151" s="2" t="s">
        <v>423</v>
      </c>
      <c r="BB151" s="2" t="s">
        <v>641</v>
      </c>
      <c r="BC151" s="2" t="s">
        <v>423</v>
      </c>
      <c r="BD151" s="2" t="s">
        <v>769</v>
      </c>
      <c r="BE151" s="2" t="s">
        <v>416</v>
      </c>
      <c r="BF151" t="s">
        <v>674</v>
      </c>
      <c r="BG151" t="s">
        <v>423</v>
      </c>
      <c r="BH151" t="s">
        <v>1053</v>
      </c>
      <c r="BI151" t="s">
        <v>602</v>
      </c>
      <c r="BJ151" t="s">
        <v>624</v>
      </c>
      <c r="BK151" t="s">
        <v>423</v>
      </c>
      <c r="BL151" t="s">
        <v>607</v>
      </c>
      <c r="BM151" t="s">
        <v>419</v>
      </c>
      <c r="BN151" t="s">
        <v>607</v>
      </c>
      <c r="BO151" t="s">
        <v>419</v>
      </c>
      <c r="BP151" t="s">
        <v>626</v>
      </c>
      <c r="BQ151" t="s">
        <v>423</v>
      </c>
      <c r="BR151" t="s">
        <v>613</v>
      </c>
      <c r="BS151" t="s">
        <v>423</v>
      </c>
      <c r="BT151" t="s">
        <v>637</v>
      </c>
      <c r="BU151" t="s">
        <v>423</v>
      </c>
      <c r="BV151">
        <v>0.1</v>
      </c>
      <c r="BW151" t="s">
        <v>423</v>
      </c>
      <c r="BX151">
        <v>0</v>
      </c>
      <c r="BY151" t="s">
        <v>423</v>
      </c>
      <c r="BZ151">
        <v>0</v>
      </c>
      <c r="CA151" t="s">
        <v>423</v>
      </c>
      <c r="CB151" t="s">
        <v>607</v>
      </c>
      <c r="CC151" t="s">
        <v>419</v>
      </c>
      <c r="CD151" t="s">
        <v>629</v>
      </c>
      <c r="CE151" t="s">
        <v>419</v>
      </c>
      <c r="CF151">
        <v>1.25</v>
      </c>
      <c r="CG151">
        <v>0</v>
      </c>
    </row>
    <row r="152" spans="1:85" x14ac:dyDescent="0.2">
      <c r="A152" s="2" t="s">
        <v>309</v>
      </c>
      <c r="B152" s="2">
        <v>20.7</v>
      </c>
      <c r="C152" s="2">
        <v>9.86</v>
      </c>
      <c r="D152" s="2"/>
      <c r="E152" s="2">
        <v>0</v>
      </c>
      <c r="F152" s="2"/>
      <c r="G152" s="2"/>
      <c r="H152" s="2">
        <v>1</v>
      </c>
      <c r="I152" s="2"/>
      <c r="J152" s="2">
        <v>0.5</v>
      </c>
      <c r="K152" s="2">
        <v>4.7619047619047397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>
        <v>20210119</v>
      </c>
      <c r="AC152" s="2"/>
      <c r="AD152" s="2">
        <v>28.89</v>
      </c>
      <c r="AE152" s="2"/>
      <c r="AF152" s="2">
        <v>0</v>
      </c>
      <c r="AG152" s="2"/>
      <c r="AH152" s="2">
        <v>33.33</v>
      </c>
      <c r="AI152" s="2"/>
      <c r="AJ152" s="2"/>
      <c r="AK152" s="2">
        <v>7.8630769230769202</v>
      </c>
      <c r="AL152" s="2">
        <v>10</v>
      </c>
      <c r="AM152" s="2">
        <v>0</v>
      </c>
      <c r="AN152" s="2">
        <v>5.6</v>
      </c>
      <c r="AO152" s="2"/>
      <c r="AP152" s="2" t="s">
        <v>867</v>
      </c>
      <c r="AQ152" s="2" t="s">
        <v>423</v>
      </c>
      <c r="AR152" s="2" t="s">
        <v>794</v>
      </c>
      <c r="AS152" s="2" t="s">
        <v>602</v>
      </c>
      <c r="AT152" s="2" t="s">
        <v>672</v>
      </c>
      <c r="AU152" s="2" t="s">
        <v>423</v>
      </c>
      <c r="AV152" s="2" t="s">
        <v>640</v>
      </c>
      <c r="AW152" s="2" t="s">
        <v>602</v>
      </c>
      <c r="AX152" s="2" t="s">
        <v>620</v>
      </c>
      <c r="AY152" s="2" t="s">
        <v>602</v>
      </c>
      <c r="AZ152" s="2" t="s">
        <v>633</v>
      </c>
      <c r="BA152" s="2" t="s">
        <v>602</v>
      </c>
      <c r="BB152" s="2" t="s">
        <v>621</v>
      </c>
      <c r="BC152" s="2" t="s">
        <v>602</v>
      </c>
      <c r="BD152" s="2" t="s">
        <v>606</v>
      </c>
      <c r="BE152" s="2" t="s">
        <v>416</v>
      </c>
      <c r="BF152" t="s">
        <v>607</v>
      </c>
      <c r="BG152" t="s">
        <v>419</v>
      </c>
      <c r="BH152" t="s">
        <v>1019</v>
      </c>
      <c r="BI152" t="s">
        <v>602</v>
      </c>
      <c r="BJ152" t="s">
        <v>624</v>
      </c>
      <c r="BK152" t="s">
        <v>423</v>
      </c>
      <c r="BL152" t="s">
        <v>607</v>
      </c>
      <c r="BM152" t="s">
        <v>419</v>
      </c>
      <c r="BN152" t="s">
        <v>607</v>
      </c>
      <c r="BO152" t="s">
        <v>419</v>
      </c>
      <c r="BP152" t="s">
        <v>626</v>
      </c>
      <c r="BQ152" t="s">
        <v>423</v>
      </c>
      <c r="BR152" t="s">
        <v>1086</v>
      </c>
      <c r="BS152" t="s">
        <v>416</v>
      </c>
      <c r="BT152" t="s">
        <v>719</v>
      </c>
      <c r="BU152" t="s">
        <v>416</v>
      </c>
      <c r="BV152">
        <v>0.1</v>
      </c>
      <c r="BW152" t="s">
        <v>423</v>
      </c>
      <c r="BX152">
        <v>1.9</v>
      </c>
      <c r="BY152" t="s">
        <v>423</v>
      </c>
      <c r="BZ152">
        <v>0.8</v>
      </c>
      <c r="CA152" t="s">
        <v>423</v>
      </c>
      <c r="CB152" t="s">
        <v>607</v>
      </c>
      <c r="CC152" t="s">
        <v>419</v>
      </c>
      <c r="CD152" t="s">
        <v>629</v>
      </c>
      <c r="CE152" t="s">
        <v>419</v>
      </c>
      <c r="CF152">
        <v>9</v>
      </c>
      <c r="CG152">
        <v>0</v>
      </c>
    </row>
    <row r="153" spans="1:85" x14ac:dyDescent="0.2">
      <c r="A153" s="2" t="s">
        <v>311</v>
      </c>
      <c r="B153" s="2">
        <v>38.200000000000003</v>
      </c>
      <c r="C153" s="2">
        <v>6.36</v>
      </c>
      <c r="D153" s="2">
        <v>0.8</v>
      </c>
      <c r="E153" s="2">
        <v>0.7</v>
      </c>
      <c r="F153" s="2"/>
      <c r="G153" s="2"/>
      <c r="H153" s="2">
        <v>1</v>
      </c>
      <c r="I153" s="2"/>
      <c r="J153" s="2">
        <v>0.8</v>
      </c>
      <c r="K153" s="2">
        <v>10</v>
      </c>
      <c r="L153" s="2">
        <v>6440053</v>
      </c>
      <c r="M153" s="2">
        <v>77</v>
      </c>
      <c r="N153" s="2">
        <v>77</v>
      </c>
      <c r="O153" s="2">
        <v>77</v>
      </c>
      <c r="P153" s="2">
        <v>0</v>
      </c>
      <c r="Q153" s="2">
        <v>0</v>
      </c>
      <c r="R153" s="2">
        <v>0</v>
      </c>
      <c r="S153" s="2">
        <v>0</v>
      </c>
      <c r="T153" s="2">
        <v>16.6666666666667</v>
      </c>
      <c r="U153" s="2">
        <v>59.702860388269301</v>
      </c>
      <c r="V153" s="2">
        <v>1.1111111111111101</v>
      </c>
      <c r="W153" s="2">
        <v>3.98019069255129</v>
      </c>
      <c r="X153" s="2"/>
      <c r="Y153" s="2"/>
      <c r="Z153" s="2"/>
      <c r="AA153" s="2"/>
      <c r="AB153" s="2">
        <v>20210119</v>
      </c>
      <c r="AC153" s="2"/>
      <c r="AD153" s="2">
        <v>31.67</v>
      </c>
      <c r="AE153" s="2"/>
      <c r="AF153" s="2">
        <v>0</v>
      </c>
      <c r="AG153" s="2"/>
      <c r="AH153" s="2">
        <v>36.54</v>
      </c>
      <c r="AI153" s="2"/>
      <c r="AJ153" s="2"/>
      <c r="AK153" s="2">
        <v>7.4353846153846197</v>
      </c>
      <c r="AL153" s="2">
        <v>10</v>
      </c>
      <c r="AM153" s="2">
        <v>0</v>
      </c>
      <c r="AN153" s="2">
        <v>6.1</v>
      </c>
      <c r="AO153" s="2"/>
      <c r="AP153" s="2" t="s">
        <v>1087</v>
      </c>
      <c r="AQ153" s="2" t="s">
        <v>423</v>
      </c>
      <c r="AR153" s="2" t="s">
        <v>881</v>
      </c>
      <c r="AS153" s="2" t="s">
        <v>602</v>
      </c>
      <c r="AT153" s="2" t="s">
        <v>601</v>
      </c>
      <c r="AU153" s="2" t="s">
        <v>602</v>
      </c>
      <c r="AV153" s="2" t="s">
        <v>603</v>
      </c>
      <c r="AW153" s="2" t="s">
        <v>416</v>
      </c>
      <c r="AX153" s="2" t="s">
        <v>603</v>
      </c>
      <c r="AY153" s="2" t="s">
        <v>416</v>
      </c>
      <c r="AZ153" s="2" t="s">
        <v>604</v>
      </c>
      <c r="BA153" s="2" t="s">
        <v>416</v>
      </c>
      <c r="BB153" s="2" t="s">
        <v>605</v>
      </c>
      <c r="BC153" s="2" t="s">
        <v>416</v>
      </c>
      <c r="BD153" s="2" t="s">
        <v>1088</v>
      </c>
      <c r="BE153" s="2" t="s">
        <v>416</v>
      </c>
      <c r="BF153" t="s">
        <v>607</v>
      </c>
      <c r="BG153" t="s">
        <v>419</v>
      </c>
      <c r="BH153" t="s">
        <v>1089</v>
      </c>
      <c r="BI153" t="s">
        <v>416</v>
      </c>
      <c r="BJ153" t="s">
        <v>624</v>
      </c>
      <c r="BK153" t="s">
        <v>423</v>
      </c>
      <c r="BL153" t="s">
        <v>1090</v>
      </c>
      <c r="BM153" t="s">
        <v>416</v>
      </c>
      <c r="BN153" t="s">
        <v>607</v>
      </c>
      <c r="BO153" t="s">
        <v>419</v>
      </c>
      <c r="BP153" t="s">
        <v>626</v>
      </c>
      <c r="BQ153" t="s">
        <v>423</v>
      </c>
      <c r="BR153" t="s">
        <v>627</v>
      </c>
      <c r="BS153" t="s">
        <v>602</v>
      </c>
      <c r="BT153" t="s">
        <v>637</v>
      </c>
      <c r="BU153" t="s">
        <v>423</v>
      </c>
      <c r="BV153">
        <v>0</v>
      </c>
      <c r="BW153" t="s">
        <v>423</v>
      </c>
      <c r="BX153">
        <v>0</v>
      </c>
      <c r="BY153" t="s">
        <v>423</v>
      </c>
      <c r="BZ153">
        <v>0</v>
      </c>
      <c r="CA153" t="s">
        <v>423</v>
      </c>
      <c r="CB153" t="s">
        <v>614</v>
      </c>
      <c r="CC153" t="s">
        <v>423</v>
      </c>
      <c r="CD153" t="s">
        <v>629</v>
      </c>
      <c r="CE153" t="s">
        <v>419</v>
      </c>
      <c r="CF153">
        <v>10</v>
      </c>
      <c r="CG153">
        <v>0</v>
      </c>
    </row>
    <row r="154" spans="1:85" x14ac:dyDescent="0.2">
      <c r="A154" s="2" t="s">
        <v>313</v>
      </c>
      <c r="B154" s="2">
        <v>44.2</v>
      </c>
      <c r="C154" s="2">
        <v>5.16</v>
      </c>
      <c r="D154" s="2">
        <v>0</v>
      </c>
      <c r="E154" s="2">
        <v>0.6</v>
      </c>
      <c r="F154" s="2"/>
      <c r="G154" s="2"/>
      <c r="H154" s="2">
        <v>1</v>
      </c>
      <c r="I154" s="2">
        <v>0.7</v>
      </c>
      <c r="J154" s="2">
        <v>0.6</v>
      </c>
      <c r="K154" s="2">
        <v>7.1428571428571104</v>
      </c>
      <c r="L154" s="2">
        <v>7185218</v>
      </c>
      <c r="M154" s="2">
        <v>2131</v>
      </c>
      <c r="N154" s="2">
        <v>2047</v>
      </c>
      <c r="O154" s="2">
        <v>1479</v>
      </c>
      <c r="P154" s="2">
        <v>84</v>
      </c>
      <c r="Q154" s="2">
        <v>1.16906682580821E-2</v>
      </c>
      <c r="R154" s="2">
        <v>44.083840432724799</v>
      </c>
      <c r="S154" s="2">
        <v>4.4083840432724797</v>
      </c>
      <c r="T154" s="2">
        <v>23.1621621621622</v>
      </c>
      <c r="U154" s="2">
        <v>11.6521814689638</v>
      </c>
      <c r="V154" s="2">
        <v>1.5441441441441399</v>
      </c>
      <c r="W154" s="2">
        <v>0.77681209793092199</v>
      </c>
      <c r="X154" s="2"/>
      <c r="Y154" s="2"/>
      <c r="Z154" s="2"/>
      <c r="AA154" s="2"/>
      <c r="AB154" s="2">
        <v>20210119</v>
      </c>
      <c r="AC154" s="2"/>
      <c r="AD154" s="2">
        <v>53.33</v>
      </c>
      <c r="AE154" s="2"/>
      <c r="AF154" s="2">
        <v>75</v>
      </c>
      <c r="AG154" s="2"/>
      <c r="AH154" s="2">
        <v>50</v>
      </c>
      <c r="AI154" s="2"/>
      <c r="AJ154" s="2"/>
      <c r="AK154" s="2">
        <v>4.1030769230769204</v>
      </c>
      <c r="AL154" s="2">
        <v>2.5</v>
      </c>
      <c r="AM154" s="2">
        <v>0</v>
      </c>
      <c r="AN154" s="2">
        <v>4.2</v>
      </c>
      <c r="AO154" s="2"/>
      <c r="AP154" s="2" t="s">
        <v>1091</v>
      </c>
      <c r="AQ154" s="2" t="s">
        <v>602</v>
      </c>
      <c r="AR154" s="2" t="s">
        <v>752</v>
      </c>
      <c r="AS154" s="2" t="s">
        <v>602</v>
      </c>
      <c r="AT154" s="2" t="s">
        <v>601</v>
      </c>
      <c r="AU154" s="2" t="s">
        <v>602</v>
      </c>
      <c r="AV154" s="2" t="s">
        <v>640</v>
      </c>
      <c r="AW154" s="2" t="s">
        <v>602</v>
      </c>
      <c r="AX154" s="2" t="s">
        <v>632</v>
      </c>
      <c r="AY154" s="2" t="s">
        <v>602</v>
      </c>
      <c r="AZ154" s="2" t="s">
        <v>633</v>
      </c>
      <c r="BA154" s="2" t="s">
        <v>602</v>
      </c>
      <c r="BB154" s="2" t="s">
        <v>641</v>
      </c>
      <c r="BC154" s="2" t="s">
        <v>423</v>
      </c>
      <c r="BD154" s="2" t="s">
        <v>906</v>
      </c>
      <c r="BE154" s="2" t="s">
        <v>416</v>
      </c>
      <c r="BF154" t="s">
        <v>1092</v>
      </c>
      <c r="BG154" t="s">
        <v>602</v>
      </c>
      <c r="BH154" t="s">
        <v>855</v>
      </c>
      <c r="BI154" t="s">
        <v>423</v>
      </c>
      <c r="BJ154" t="s">
        <v>701</v>
      </c>
      <c r="BK154" t="s">
        <v>416</v>
      </c>
      <c r="BL154" t="s">
        <v>607</v>
      </c>
      <c r="BM154" t="s">
        <v>419</v>
      </c>
      <c r="BN154" t="s">
        <v>1093</v>
      </c>
      <c r="BO154" t="s">
        <v>423</v>
      </c>
      <c r="BP154" t="s">
        <v>626</v>
      </c>
      <c r="BQ154" t="s">
        <v>423</v>
      </c>
      <c r="BR154" t="s">
        <v>613</v>
      </c>
      <c r="BS154" t="s">
        <v>423</v>
      </c>
      <c r="BT154" t="s">
        <v>628</v>
      </c>
      <c r="BU154" t="s">
        <v>602</v>
      </c>
      <c r="BV154">
        <v>0</v>
      </c>
      <c r="BW154" t="s">
        <v>423</v>
      </c>
      <c r="BX154">
        <v>0.1</v>
      </c>
      <c r="BY154" t="s">
        <v>423</v>
      </c>
      <c r="BZ154">
        <v>3.2</v>
      </c>
      <c r="CA154" t="s">
        <v>602</v>
      </c>
      <c r="CB154" t="s">
        <v>614</v>
      </c>
      <c r="CC154" t="s">
        <v>423</v>
      </c>
      <c r="CD154" t="s">
        <v>602</v>
      </c>
      <c r="CE154" t="s">
        <v>602</v>
      </c>
      <c r="CF154">
        <v>5.5</v>
      </c>
      <c r="CG154">
        <v>0</v>
      </c>
    </row>
    <row r="155" spans="1:85" x14ac:dyDescent="0.2">
      <c r="A155" s="2" t="s">
        <v>315</v>
      </c>
      <c r="B155" s="2">
        <v>16.600000000000001</v>
      </c>
      <c r="C155" s="2">
        <v>10</v>
      </c>
      <c r="D155" s="2">
        <v>0.9</v>
      </c>
      <c r="E155" s="2">
        <v>0.1</v>
      </c>
      <c r="F155" s="2"/>
      <c r="G155" s="2"/>
      <c r="H155" s="2">
        <v>1</v>
      </c>
      <c r="I155" s="2"/>
      <c r="J155" s="2">
        <v>0.7</v>
      </c>
      <c r="K155" s="2">
        <v>9.5238095238094793</v>
      </c>
      <c r="L155" s="2">
        <v>9832017</v>
      </c>
      <c r="M155" s="2">
        <v>130</v>
      </c>
      <c r="N155" s="2">
        <v>130</v>
      </c>
      <c r="O155" s="2">
        <v>130</v>
      </c>
      <c r="P155" s="2">
        <v>0</v>
      </c>
      <c r="Q155" s="2">
        <v>0</v>
      </c>
      <c r="R155" s="2">
        <v>0</v>
      </c>
      <c r="S155" s="2">
        <v>0</v>
      </c>
      <c r="T155" s="2">
        <v>-100</v>
      </c>
      <c r="U155" s="2">
        <v>45.871964679911699</v>
      </c>
      <c r="V155" s="2">
        <v>0</v>
      </c>
      <c r="W155" s="2">
        <v>3.0581309786607802</v>
      </c>
      <c r="X155" s="2"/>
      <c r="Y155" s="2"/>
      <c r="Z155" s="2"/>
      <c r="AA155" s="2"/>
      <c r="AB155" s="2">
        <v>20210119</v>
      </c>
      <c r="AC155" s="2"/>
      <c r="AD155" s="2">
        <v>23.89</v>
      </c>
      <c r="AE155" s="2"/>
      <c r="AF155" s="2">
        <v>0</v>
      </c>
      <c r="AG155" s="2"/>
      <c r="AH155" s="2">
        <v>27.56</v>
      </c>
      <c r="AI155" s="2"/>
      <c r="AJ155" s="2"/>
      <c r="AK155" s="2">
        <v>8.6323076923076894</v>
      </c>
      <c r="AL155" s="2">
        <v>10</v>
      </c>
      <c r="AM155" s="2">
        <v>0</v>
      </c>
      <c r="AN155" s="2">
        <v>7.3</v>
      </c>
      <c r="AO155" s="2"/>
      <c r="AP155" s="2" t="s">
        <v>951</v>
      </c>
      <c r="AQ155" s="2" t="s">
        <v>423</v>
      </c>
      <c r="AR155" s="2" t="s">
        <v>825</v>
      </c>
      <c r="AS155" s="2" t="s">
        <v>602</v>
      </c>
      <c r="AT155" s="2" t="s">
        <v>601</v>
      </c>
      <c r="AU155" s="2" t="s">
        <v>602</v>
      </c>
      <c r="AV155" s="2" t="s">
        <v>603</v>
      </c>
      <c r="AW155" s="2" t="s">
        <v>416</v>
      </c>
      <c r="AX155" s="2" t="s">
        <v>620</v>
      </c>
      <c r="AY155" s="2" t="s">
        <v>602</v>
      </c>
      <c r="AZ155" s="2" t="s">
        <v>604</v>
      </c>
      <c r="BA155" s="2" t="s">
        <v>416</v>
      </c>
      <c r="BB155" s="2" t="s">
        <v>605</v>
      </c>
      <c r="BC155" s="2" t="s">
        <v>416</v>
      </c>
      <c r="BD155" s="2" t="s">
        <v>643</v>
      </c>
      <c r="BE155" s="2" t="s">
        <v>416</v>
      </c>
      <c r="BF155" t="s">
        <v>607</v>
      </c>
      <c r="BG155" t="s">
        <v>419</v>
      </c>
      <c r="BH155" t="s">
        <v>649</v>
      </c>
      <c r="BI155" t="s">
        <v>602</v>
      </c>
      <c r="BJ155" t="s">
        <v>624</v>
      </c>
      <c r="BK155" t="s">
        <v>423</v>
      </c>
      <c r="BL155" t="s">
        <v>1094</v>
      </c>
      <c r="BM155" t="s">
        <v>416</v>
      </c>
      <c r="BN155" t="s">
        <v>1095</v>
      </c>
      <c r="BO155" t="s">
        <v>423</v>
      </c>
      <c r="BP155" t="s">
        <v>626</v>
      </c>
      <c r="BQ155" t="s">
        <v>423</v>
      </c>
      <c r="BR155" t="s">
        <v>627</v>
      </c>
      <c r="BS155" t="s">
        <v>602</v>
      </c>
      <c r="BT155" t="s">
        <v>628</v>
      </c>
      <c r="BU155" t="s">
        <v>602</v>
      </c>
      <c r="BV155">
        <v>0</v>
      </c>
      <c r="BW155" t="s">
        <v>423</v>
      </c>
      <c r="BX155">
        <v>0.4</v>
      </c>
      <c r="BY155" t="s">
        <v>423</v>
      </c>
      <c r="BZ155">
        <v>8.8000000000000007</v>
      </c>
      <c r="CA155" t="s">
        <v>416</v>
      </c>
      <c r="CB155" t="s">
        <v>898</v>
      </c>
      <c r="CC155" t="s">
        <v>416</v>
      </c>
      <c r="CD155" t="s">
        <v>416</v>
      </c>
      <c r="CE155" t="s">
        <v>416</v>
      </c>
      <c r="CF155">
        <v>10</v>
      </c>
      <c r="CG155">
        <v>0</v>
      </c>
    </row>
    <row r="156" spans="1:85" x14ac:dyDescent="0.2">
      <c r="A156" s="2" t="s">
        <v>317</v>
      </c>
      <c r="B156" s="2">
        <v>52.3</v>
      </c>
      <c r="C156" s="2">
        <v>3.54</v>
      </c>
      <c r="D156" s="2">
        <v>0</v>
      </c>
      <c r="E156" s="2">
        <v>0.6</v>
      </c>
      <c r="F156" s="2"/>
      <c r="G156" s="2"/>
      <c r="H156" s="2">
        <v>0</v>
      </c>
      <c r="I156" s="2">
        <v>0.4</v>
      </c>
      <c r="J156" s="2">
        <v>0.3</v>
      </c>
      <c r="K156" s="2">
        <v>0</v>
      </c>
      <c r="L156" s="2">
        <v>7379339</v>
      </c>
      <c r="M156" s="2">
        <v>4534</v>
      </c>
      <c r="N156" s="2">
        <v>4460</v>
      </c>
      <c r="O156" s="2">
        <v>3730</v>
      </c>
      <c r="P156" s="2">
        <v>74</v>
      </c>
      <c r="Q156" s="2">
        <v>1.00279984426789E-2</v>
      </c>
      <c r="R156" s="2">
        <v>21.554959785522801</v>
      </c>
      <c r="S156" s="2">
        <v>2.1554959785522798</v>
      </c>
      <c r="T156" s="2">
        <v>-35.392045495918602</v>
      </c>
      <c r="U156" s="2">
        <v>-34.371284517240497</v>
      </c>
      <c r="V156" s="2">
        <v>0</v>
      </c>
      <c r="W156" s="2">
        <v>0</v>
      </c>
      <c r="X156" s="2"/>
      <c r="Y156" s="2"/>
      <c r="Z156" s="2"/>
      <c r="AA156" s="2"/>
      <c r="AB156" s="2">
        <v>20210119</v>
      </c>
      <c r="AC156" s="2"/>
      <c r="AD156" s="2">
        <v>61</v>
      </c>
      <c r="AE156" s="2"/>
      <c r="AF156" s="2">
        <v>62.5</v>
      </c>
      <c r="AG156" s="2"/>
      <c r="AH156" s="2">
        <v>60.77</v>
      </c>
      <c r="AI156" s="2"/>
      <c r="AJ156" s="2"/>
      <c r="AK156" s="2">
        <v>2.9230769230769198</v>
      </c>
      <c r="AL156" s="2">
        <v>3.75</v>
      </c>
      <c r="AM156" s="2">
        <v>0</v>
      </c>
      <c r="AN156" s="2">
        <v>3.7</v>
      </c>
      <c r="AO156" s="2"/>
      <c r="AP156" s="2" t="s">
        <v>1096</v>
      </c>
      <c r="AQ156" s="2" t="s">
        <v>416</v>
      </c>
      <c r="AR156" s="2" t="s">
        <v>631</v>
      </c>
      <c r="AS156" s="2" t="s">
        <v>602</v>
      </c>
      <c r="AT156" s="2" t="s">
        <v>603</v>
      </c>
      <c r="AU156" s="2" t="s">
        <v>416</v>
      </c>
      <c r="AV156" s="2" t="s">
        <v>640</v>
      </c>
      <c r="AW156" s="2" t="s">
        <v>602</v>
      </c>
      <c r="AX156" s="2" t="s">
        <v>620</v>
      </c>
      <c r="AY156" s="2" t="s">
        <v>602</v>
      </c>
      <c r="AZ156" s="2" t="s">
        <v>633</v>
      </c>
      <c r="BA156" s="2" t="s">
        <v>602</v>
      </c>
      <c r="BB156" s="2" t="s">
        <v>621</v>
      </c>
      <c r="BC156" s="2" t="s">
        <v>602</v>
      </c>
      <c r="BD156" s="2" t="s">
        <v>1097</v>
      </c>
      <c r="BE156" s="2" t="s">
        <v>416</v>
      </c>
      <c r="BF156" t="s">
        <v>736</v>
      </c>
      <c r="BG156" t="s">
        <v>602</v>
      </c>
      <c r="BH156" t="s">
        <v>954</v>
      </c>
      <c r="BI156" t="s">
        <v>423</v>
      </c>
      <c r="BJ156" t="s">
        <v>609</v>
      </c>
      <c r="BK156" t="s">
        <v>423</v>
      </c>
      <c r="BL156" t="s">
        <v>607</v>
      </c>
      <c r="BM156" t="s">
        <v>419</v>
      </c>
      <c r="BN156" t="s">
        <v>607</v>
      </c>
      <c r="BO156" t="s">
        <v>419</v>
      </c>
      <c r="BP156" t="s">
        <v>626</v>
      </c>
      <c r="BQ156" t="s">
        <v>423</v>
      </c>
      <c r="BR156" t="s">
        <v>682</v>
      </c>
      <c r="BS156" t="s">
        <v>602</v>
      </c>
      <c r="BT156" t="s">
        <v>637</v>
      </c>
      <c r="BU156" t="s">
        <v>423</v>
      </c>
      <c r="BV156">
        <v>0</v>
      </c>
      <c r="BW156" t="s">
        <v>423</v>
      </c>
      <c r="BX156">
        <v>0</v>
      </c>
      <c r="BY156" t="s">
        <v>423</v>
      </c>
      <c r="BZ156">
        <v>0</v>
      </c>
      <c r="CA156" t="s">
        <v>423</v>
      </c>
      <c r="CB156" t="s">
        <v>607</v>
      </c>
      <c r="CC156" t="s">
        <v>419</v>
      </c>
      <c r="CD156" t="s">
        <v>629</v>
      </c>
      <c r="CE156" t="s">
        <v>419</v>
      </c>
      <c r="CF156">
        <v>4.25</v>
      </c>
      <c r="CG156">
        <v>0</v>
      </c>
    </row>
    <row r="157" spans="1:85" x14ac:dyDescent="0.2">
      <c r="A157" s="2" t="s">
        <v>319</v>
      </c>
      <c r="B157" s="2">
        <v>21.7</v>
      </c>
      <c r="C157" s="2">
        <v>9.66</v>
      </c>
      <c r="D157" s="2">
        <v>0.6</v>
      </c>
      <c r="E157" s="2">
        <v>0.3</v>
      </c>
      <c r="F157" s="2"/>
      <c r="G157" s="2"/>
      <c r="H157" s="2">
        <v>1</v>
      </c>
      <c r="I157" s="2"/>
      <c r="J157" s="2">
        <v>0.7</v>
      </c>
      <c r="K157" s="2">
        <v>9.5238095238094793</v>
      </c>
      <c r="L157" s="2">
        <v>8260490</v>
      </c>
      <c r="M157" s="2">
        <v>63</v>
      </c>
      <c r="N157" s="2">
        <v>63</v>
      </c>
      <c r="O157" s="2">
        <v>63</v>
      </c>
      <c r="P157" s="2">
        <v>0</v>
      </c>
      <c r="Q157" s="2">
        <v>0</v>
      </c>
      <c r="R157" s="2">
        <v>0</v>
      </c>
      <c r="S157" s="2">
        <v>0</v>
      </c>
      <c r="T157" s="2">
        <v>-100</v>
      </c>
      <c r="U157" s="2">
        <v>-65.821088478274604</v>
      </c>
      <c r="V157" s="2">
        <v>0</v>
      </c>
      <c r="W157" s="2">
        <v>0</v>
      </c>
      <c r="X157" s="2"/>
      <c r="Y157" s="2"/>
      <c r="Z157" s="2"/>
      <c r="AA157" s="2"/>
      <c r="AB157" s="2">
        <v>20210119</v>
      </c>
      <c r="AC157" s="2"/>
      <c r="AD157" s="2">
        <v>36.11</v>
      </c>
      <c r="AE157" s="2"/>
      <c r="AF157" s="2">
        <v>0</v>
      </c>
      <c r="AG157" s="2"/>
      <c r="AH157" s="2">
        <v>41.67</v>
      </c>
      <c r="AI157" s="2"/>
      <c r="AJ157" s="2"/>
      <c r="AK157" s="2">
        <v>6.7523076923076903</v>
      </c>
      <c r="AL157" s="2">
        <v>10</v>
      </c>
      <c r="AM157" s="2">
        <v>0</v>
      </c>
      <c r="AN157" s="2">
        <v>7.3</v>
      </c>
      <c r="AO157" s="2"/>
      <c r="AP157" s="2" t="s">
        <v>887</v>
      </c>
      <c r="AQ157" s="2" t="s">
        <v>423</v>
      </c>
      <c r="AR157" s="2" t="s">
        <v>752</v>
      </c>
      <c r="AS157" s="2" t="s">
        <v>602</v>
      </c>
      <c r="AT157" s="2" t="s">
        <v>601</v>
      </c>
      <c r="AU157" s="2" t="s">
        <v>602</v>
      </c>
      <c r="AV157" s="2" t="s">
        <v>640</v>
      </c>
      <c r="AW157" s="2" t="s">
        <v>602</v>
      </c>
      <c r="AX157" s="2" t="s">
        <v>632</v>
      </c>
      <c r="AY157" s="2" t="s">
        <v>602</v>
      </c>
      <c r="AZ157" s="2" t="s">
        <v>604</v>
      </c>
      <c r="BA157" s="2" t="s">
        <v>416</v>
      </c>
      <c r="BB157" s="2" t="s">
        <v>605</v>
      </c>
      <c r="BC157" s="2" t="s">
        <v>416</v>
      </c>
      <c r="BD157" s="2" t="s">
        <v>959</v>
      </c>
      <c r="BE157" s="2" t="s">
        <v>423</v>
      </c>
      <c r="BF157" t="s">
        <v>607</v>
      </c>
      <c r="BG157" t="s">
        <v>419</v>
      </c>
      <c r="BH157" t="s">
        <v>1098</v>
      </c>
      <c r="BI157" t="s">
        <v>416</v>
      </c>
      <c r="BJ157" t="s">
        <v>624</v>
      </c>
      <c r="BK157" t="s">
        <v>423</v>
      </c>
      <c r="BL157" t="s">
        <v>1099</v>
      </c>
      <c r="BM157" t="s">
        <v>416</v>
      </c>
      <c r="BN157" t="s">
        <v>1100</v>
      </c>
      <c r="BO157" t="s">
        <v>423</v>
      </c>
      <c r="BP157" t="s">
        <v>626</v>
      </c>
      <c r="BQ157" t="s">
        <v>423</v>
      </c>
      <c r="BR157" t="s">
        <v>627</v>
      </c>
      <c r="BS157" t="s">
        <v>602</v>
      </c>
      <c r="BT157" t="s">
        <v>628</v>
      </c>
      <c r="BU157" t="s">
        <v>602</v>
      </c>
      <c r="BV157">
        <v>0</v>
      </c>
      <c r="BW157" t="s">
        <v>423</v>
      </c>
      <c r="BX157">
        <v>0</v>
      </c>
      <c r="BY157" t="s">
        <v>423</v>
      </c>
      <c r="BZ157">
        <v>2.7</v>
      </c>
      <c r="CA157" t="s">
        <v>602</v>
      </c>
      <c r="CB157" t="s">
        <v>1101</v>
      </c>
      <c r="CC157" t="s">
        <v>416</v>
      </c>
      <c r="CD157" t="s">
        <v>416</v>
      </c>
      <c r="CE157" t="s">
        <v>416</v>
      </c>
      <c r="CF157">
        <v>10</v>
      </c>
      <c r="CG157">
        <v>10</v>
      </c>
    </row>
    <row r="158" spans="1:85" x14ac:dyDescent="0.2">
      <c r="A158" s="2" t="s">
        <v>321</v>
      </c>
      <c r="B158" s="2">
        <v>17.7</v>
      </c>
      <c r="C158" s="2">
        <v>10</v>
      </c>
      <c r="D158" s="2"/>
      <c r="E158" s="2"/>
      <c r="F158" s="2"/>
      <c r="G158" s="2"/>
      <c r="H158" s="2"/>
      <c r="I158" s="2"/>
      <c r="J158" s="2"/>
      <c r="K158" s="2"/>
      <c r="L158" s="2">
        <v>212679</v>
      </c>
      <c r="M158" s="2">
        <v>17</v>
      </c>
      <c r="N158" s="2">
        <v>17</v>
      </c>
      <c r="O158" s="2">
        <v>17</v>
      </c>
      <c r="P158" s="2">
        <v>0</v>
      </c>
      <c r="Q158" s="2">
        <v>0</v>
      </c>
      <c r="R158" s="2">
        <v>0</v>
      </c>
      <c r="S158" s="2">
        <v>0</v>
      </c>
      <c r="T158" s="2">
        <v>0.01</v>
      </c>
      <c r="U158" s="2">
        <v>1047.2069521809301</v>
      </c>
      <c r="V158" s="2">
        <v>6.6666666666748099E-4</v>
      </c>
      <c r="W158" s="2">
        <v>10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>
        <v>0</v>
      </c>
      <c r="AN158" s="2">
        <v>5.0999999999999996</v>
      </c>
      <c r="AO158" s="2"/>
      <c r="AP158" s="2" t="s">
        <v>1102</v>
      </c>
      <c r="AQ158" s="2" t="s">
        <v>602</v>
      </c>
      <c r="AR158" s="2" t="s">
        <v>607</v>
      </c>
      <c r="AS158" s="2" t="s">
        <v>419</v>
      </c>
      <c r="AT158" s="2" t="s">
        <v>607</v>
      </c>
      <c r="AU158" s="2" t="s">
        <v>419</v>
      </c>
      <c r="AV158" s="2" t="s">
        <v>607</v>
      </c>
      <c r="AW158" s="2" t="s">
        <v>419</v>
      </c>
      <c r="AX158" s="2" t="s">
        <v>607</v>
      </c>
      <c r="AY158" s="2" t="s">
        <v>419</v>
      </c>
      <c r="AZ158" s="2" t="s">
        <v>607</v>
      </c>
      <c r="BA158" s="2" t="s">
        <v>419</v>
      </c>
      <c r="BB158" s="2" t="s">
        <v>607</v>
      </c>
      <c r="BC158" s="2" t="s">
        <v>419</v>
      </c>
      <c r="BD158" s="2" t="s">
        <v>716</v>
      </c>
      <c r="BE158" s="2" t="s">
        <v>416</v>
      </c>
      <c r="BF158" t="s">
        <v>607</v>
      </c>
      <c r="BG158" t="s">
        <v>419</v>
      </c>
      <c r="BH158" t="s">
        <v>1075</v>
      </c>
      <c r="BI158" t="s">
        <v>416</v>
      </c>
      <c r="BJ158" t="s">
        <v>624</v>
      </c>
      <c r="BK158" t="s">
        <v>423</v>
      </c>
      <c r="BL158" t="s">
        <v>607</v>
      </c>
      <c r="BM158" t="s">
        <v>419</v>
      </c>
      <c r="BN158" t="s">
        <v>607</v>
      </c>
      <c r="BO158" t="s">
        <v>419</v>
      </c>
      <c r="BP158" t="s">
        <v>607</v>
      </c>
      <c r="BQ158" t="s">
        <v>419</v>
      </c>
      <c r="BR158" t="s">
        <v>607</v>
      </c>
      <c r="BS158" t="s">
        <v>419</v>
      </c>
      <c r="BT158" t="s">
        <v>607</v>
      </c>
      <c r="BU158" t="s">
        <v>419</v>
      </c>
      <c r="BV158">
        <v>0.1</v>
      </c>
      <c r="BW158" t="s">
        <v>423</v>
      </c>
      <c r="BX158">
        <v>0</v>
      </c>
      <c r="BY158" t="s">
        <v>423</v>
      </c>
      <c r="BZ158">
        <v>0</v>
      </c>
      <c r="CA158" t="s">
        <v>423</v>
      </c>
      <c r="CB158" t="s">
        <v>607</v>
      </c>
      <c r="CC158" t="s">
        <v>419</v>
      </c>
      <c r="CD158" t="s">
        <v>629</v>
      </c>
      <c r="CE158" t="s">
        <v>419</v>
      </c>
      <c r="CF158">
        <v>7.75</v>
      </c>
      <c r="CG158">
        <v>0</v>
      </c>
    </row>
    <row r="159" spans="1:85" x14ac:dyDescent="0.2">
      <c r="A159" s="2" t="s">
        <v>323</v>
      </c>
      <c r="B159" s="2">
        <v>36.5</v>
      </c>
      <c r="C159" s="2">
        <v>6.7</v>
      </c>
      <c r="D159" s="2">
        <v>0</v>
      </c>
      <c r="E159" s="2">
        <v>0.2</v>
      </c>
      <c r="F159" s="2"/>
      <c r="G159" s="2"/>
      <c r="H159" s="2">
        <v>1</v>
      </c>
      <c r="I159" s="2"/>
      <c r="J159" s="2">
        <v>0.4</v>
      </c>
      <c r="K159" s="2">
        <v>2.3809523809523698</v>
      </c>
      <c r="L159" s="2">
        <v>481267</v>
      </c>
      <c r="M159" s="2">
        <v>189</v>
      </c>
      <c r="N159" s="2">
        <v>182</v>
      </c>
      <c r="O159" s="2">
        <v>141</v>
      </c>
      <c r="P159" s="2">
        <v>7</v>
      </c>
      <c r="Q159" s="2">
        <v>1.45449407501449E-2</v>
      </c>
      <c r="R159" s="2">
        <v>34.042553191489397</v>
      </c>
      <c r="S159" s="2">
        <v>3.4042553191489402</v>
      </c>
      <c r="T159" s="2">
        <v>166.627565982405</v>
      </c>
      <c r="U159" s="2">
        <v>19.719998089335501</v>
      </c>
      <c r="V159" s="2">
        <v>10</v>
      </c>
      <c r="W159" s="2">
        <v>1.31466653928904</v>
      </c>
      <c r="X159" s="2"/>
      <c r="Y159" s="2"/>
      <c r="Z159" s="2"/>
      <c r="AA159" s="2"/>
      <c r="AB159" s="2">
        <v>20210119</v>
      </c>
      <c r="AC159" s="2"/>
      <c r="AD159" s="2">
        <v>59.44</v>
      </c>
      <c r="AE159" s="2"/>
      <c r="AF159" s="2">
        <v>50</v>
      </c>
      <c r="AG159" s="2"/>
      <c r="AH159" s="2">
        <v>60.9</v>
      </c>
      <c r="AI159" s="2"/>
      <c r="AJ159" s="2"/>
      <c r="AK159" s="2">
        <v>3.16307692307692</v>
      </c>
      <c r="AL159" s="2">
        <v>5</v>
      </c>
      <c r="AM159" s="2">
        <v>0</v>
      </c>
      <c r="AN159" s="2">
        <v>3.6</v>
      </c>
      <c r="AO159" s="2"/>
      <c r="AP159" s="2" t="s">
        <v>1103</v>
      </c>
      <c r="AQ159" s="2" t="s">
        <v>416</v>
      </c>
      <c r="AR159" s="2" t="s">
        <v>631</v>
      </c>
      <c r="AS159" s="2" t="s">
        <v>602</v>
      </c>
      <c r="AT159" s="2" t="s">
        <v>672</v>
      </c>
      <c r="AU159" s="2" t="s">
        <v>423</v>
      </c>
      <c r="AV159" s="2" t="s">
        <v>603</v>
      </c>
      <c r="AW159" s="2" t="s">
        <v>416</v>
      </c>
      <c r="AX159" s="2" t="s">
        <v>632</v>
      </c>
      <c r="AY159" s="2" t="s">
        <v>602</v>
      </c>
      <c r="AZ159" s="2" t="s">
        <v>604</v>
      </c>
      <c r="BA159" s="2" t="s">
        <v>416</v>
      </c>
      <c r="BB159" s="2" t="s">
        <v>641</v>
      </c>
      <c r="BC159" s="2" t="s">
        <v>423</v>
      </c>
      <c r="BD159" s="2" t="s">
        <v>1104</v>
      </c>
      <c r="BE159" s="2" t="s">
        <v>416</v>
      </c>
      <c r="BF159" t="s">
        <v>1105</v>
      </c>
      <c r="BG159" t="s">
        <v>602</v>
      </c>
      <c r="BH159" t="s">
        <v>1106</v>
      </c>
      <c r="BI159" t="s">
        <v>416</v>
      </c>
      <c r="BJ159" t="s">
        <v>624</v>
      </c>
      <c r="BK159" t="s">
        <v>423</v>
      </c>
      <c r="BL159" t="s">
        <v>607</v>
      </c>
      <c r="BM159" t="s">
        <v>419</v>
      </c>
      <c r="BN159" t="s">
        <v>607</v>
      </c>
      <c r="BO159" t="s">
        <v>419</v>
      </c>
      <c r="BP159" t="s">
        <v>626</v>
      </c>
      <c r="BQ159" t="s">
        <v>423</v>
      </c>
      <c r="BR159" t="s">
        <v>682</v>
      </c>
      <c r="BS159" t="s">
        <v>602</v>
      </c>
      <c r="BT159" t="s">
        <v>628</v>
      </c>
      <c r="BU159" t="s">
        <v>602</v>
      </c>
      <c r="BV159">
        <v>0</v>
      </c>
      <c r="BW159" t="s">
        <v>423</v>
      </c>
      <c r="BX159">
        <v>0</v>
      </c>
      <c r="BY159" t="s">
        <v>423</v>
      </c>
      <c r="BZ159">
        <v>0</v>
      </c>
      <c r="CA159" t="s">
        <v>423</v>
      </c>
      <c r="CB159" t="s">
        <v>607</v>
      </c>
      <c r="CC159" t="s">
        <v>419</v>
      </c>
      <c r="CD159" t="s">
        <v>629</v>
      </c>
      <c r="CE159" t="s">
        <v>419</v>
      </c>
      <c r="CF159">
        <v>4</v>
      </c>
      <c r="CG159">
        <v>0</v>
      </c>
    </row>
    <row r="160" spans="1:85" x14ac:dyDescent="0.2">
      <c r="A160" s="2" t="s">
        <v>325</v>
      </c>
      <c r="B160" s="2">
        <v>47.9</v>
      </c>
      <c r="C160" s="2">
        <v>4.42</v>
      </c>
      <c r="D160" s="2">
        <v>0.5</v>
      </c>
      <c r="E160" s="2">
        <v>0.8</v>
      </c>
      <c r="F160" s="2"/>
      <c r="G160" s="2"/>
      <c r="H160" s="2">
        <v>0.5</v>
      </c>
      <c r="I160" s="2">
        <v>0.5</v>
      </c>
      <c r="J160" s="2">
        <v>0.6</v>
      </c>
      <c r="K160" s="2">
        <v>7.1428571428571104</v>
      </c>
      <c r="L160" s="2">
        <v>5463046</v>
      </c>
      <c r="M160" s="2">
        <v>7522</v>
      </c>
      <c r="N160" s="2">
        <v>7048</v>
      </c>
      <c r="O160" s="2">
        <v>3417</v>
      </c>
      <c r="P160" s="2">
        <v>474</v>
      </c>
      <c r="Q160" s="2">
        <v>8.6764782870215607E-2</v>
      </c>
      <c r="R160" s="2">
        <v>120.13462101258401</v>
      </c>
      <c r="S160" s="2">
        <v>10</v>
      </c>
      <c r="T160" s="2">
        <v>3.1650352337771199</v>
      </c>
      <c r="U160" s="2">
        <v>4.8503725301221596</v>
      </c>
      <c r="V160" s="2">
        <v>0.211002348918473</v>
      </c>
      <c r="W160" s="2">
        <v>0.32335816867480999</v>
      </c>
      <c r="X160" s="2"/>
      <c r="Y160" s="2"/>
      <c r="Z160" s="2"/>
      <c r="AA160" s="2"/>
      <c r="AB160" s="2">
        <v>20210119</v>
      </c>
      <c r="AC160" s="2"/>
      <c r="AD160" s="2">
        <v>69.33</v>
      </c>
      <c r="AE160" s="2"/>
      <c r="AF160" s="2">
        <v>87.5</v>
      </c>
      <c r="AG160" s="2"/>
      <c r="AH160" s="2">
        <v>66.540000000000006</v>
      </c>
      <c r="AI160" s="2"/>
      <c r="AJ160" s="2"/>
      <c r="AK160" s="2">
        <v>1.6415384615384601</v>
      </c>
      <c r="AL160" s="2">
        <v>1.25</v>
      </c>
      <c r="AM160" s="2">
        <v>0</v>
      </c>
      <c r="AN160" s="2">
        <v>3.3</v>
      </c>
      <c r="AO160" s="2"/>
      <c r="AP160" s="2" t="s">
        <v>1107</v>
      </c>
      <c r="AQ160" s="2" t="s">
        <v>416</v>
      </c>
      <c r="AR160" s="2" t="s">
        <v>1108</v>
      </c>
      <c r="AS160" s="2" t="s">
        <v>602</v>
      </c>
      <c r="AT160" s="2" t="s">
        <v>618</v>
      </c>
      <c r="AU160" s="2" t="s">
        <v>602</v>
      </c>
      <c r="AV160" s="2" t="s">
        <v>640</v>
      </c>
      <c r="AW160" s="2" t="s">
        <v>602</v>
      </c>
      <c r="AX160" s="2" t="s">
        <v>603</v>
      </c>
      <c r="AY160" s="2" t="s">
        <v>416</v>
      </c>
      <c r="AZ160" s="2" t="s">
        <v>666</v>
      </c>
      <c r="BA160" s="2" t="s">
        <v>423</v>
      </c>
      <c r="BB160" s="2" t="s">
        <v>641</v>
      </c>
      <c r="BC160" s="2" t="s">
        <v>423</v>
      </c>
      <c r="BD160" s="2" t="s">
        <v>762</v>
      </c>
      <c r="BE160" s="2" t="s">
        <v>416</v>
      </c>
      <c r="BF160" t="s">
        <v>854</v>
      </c>
      <c r="BG160" t="s">
        <v>602</v>
      </c>
      <c r="BH160" t="s">
        <v>954</v>
      </c>
      <c r="BI160" t="s">
        <v>423</v>
      </c>
      <c r="BJ160" t="s">
        <v>658</v>
      </c>
      <c r="BK160" t="s">
        <v>602</v>
      </c>
      <c r="BL160" t="s">
        <v>607</v>
      </c>
      <c r="BM160" t="s">
        <v>419</v>
      </c>
      <c r="BN160" t="s">
        <v>607</v>
      </c>
      <c r="BO160" t="s">
        <v>419</v>
      </c>
      <c r="BP160" t="s">
        <v>626</v>
      </c>
      <c r="BQ160" t="s">
        <v>423</v>
      </c>
      <c r="BR160" t="s">
        <v>613</v>
      </c>
      <c r="BS160" t="s">
        <v>423</v>
      </c>
      <c r="BT160" t="s">
        <v>637</v>
      </c>
      <c r="BU160" t="s">
        <v>423</v>
      </c>
      <c r="BV160">
        <v>0</v>
      </c>
      <c r="BW160" t="s">
        <v>423</v>
      </c>
      <c r="BX160">
        <v>0</v>
      </c>
      <c r="BY160" t="s">
        <v>423</v>
      </c>
      <c r="BZ160">
        <v>0</v>
      </c>
      <c r="CA160" t="s">
        <v>423</v>
      </c>
      <c r="CB160" t="s">
        <v>607</v>
      </c>
      <c r="CC160" t="s">
        <v>419</v>
      </c>
      <c r="CD160" t="s">
        <v>629</v>
      </c>
      <c r="CE160" t="s">
        <v>419</v>
      </c>
      <c r="CF160">
        <v>3.25</v>
      </c>
      <c r="CG160">
        <v>0</v>
      </c>
    </row>
    <row r="161" spans="1:85" x14ac:dyDescent="0.2">
      <c r="A161" s="2" t="s">
        <v>327</v>
      </c>
      <c r="B161" s="2">
        <v>67.2</v>
      </c>
      <c r="C161" s="2">
        <v>0.55999999999999905</v>
      </c>
      <c r="D161" s="2">
        <v>0.7</v>
      </c>
      <c r="E161" s="2">
        <v>0.8</v>
      </c>
      <c r="F161" s="2"/>
      <c r="G161" s="2"/>
      <c r="H161" s="2">
        <v>0.5</v>
      </c>
      <c r="I161" s="2">
        <v>0.6</v>
      </c>
      <c r="J161" s="2">
        <v>0.6</v>
      </c>
      <c r="K161" s="2">
        <v>7.1428571428571104</v>
      </c>
      <c r="L161" s="2">
        <v>2005692</v>
      </c>
      <c r="M161" s="2">
        <v>4529</v>
      </c>
      <c r="N161" s="2">
        <v>4396</v>
      </c>
      <c r="O161" s="2">
        <v>3140</v>
      </c>
      <c r="P161" s="2">
        <v>133</v>
      </c>
      <c r="Q161" s="2">
        <v>6.6311278102520202E-2</v>
      </c>
      <c r="R161" s="2">
        <v>44.235668789808898</v>
      </c>
      <c r="S161" s="2">
        <v>4.42356687898089</v>
      </c>
      <c r="T161" s="2">
        <v>-19.112483715085599</v>
      </c>
      <c r="U161" s="2">
        <v>17.744548898187901</v>
      </c>
      <c r="V161" s="2">
        <v>0</v>
      </c>
      <c r="W161" s="2">
        <v>1.18296992654586</v>
      </c>
      <c r="X161" s="2"/>
      <c r="Y161" s="2"/>
      <c r="Z161" s="2"/>
      <c r="AA161" s="2"/>
      <c r="AB161" s="2">
        <v>20210119</v>
      </c>
      <c r="AC161" s="2"/>
      <c r="AD161" s="2">
        <v>74.89</v>
      </c>
      <c r="AE161" s="2"/>
      <c r="AF161" s="2">
        <v>75</v>
      </c>
      <c r="AG161" s="2"/>
      <c r="AH161" s="2">
        <v>74.87</v>
      </c>
      <c r="AI161" s="2"/>
      <c r="AJ161" s="2"/>
      <c r="AK161" s="2">
        <v>0.78615384615384598</v>
      </c>
      <c r="AL161" s="2">
        <v>2.5</v>
      </c>
      <c r="AM161" s="2">
        <v>0</v>
      </c>
      <c r="AN161" s="2">
        <v>2.7</v>
      </c>
      <c r="AO161" s="2"/>
      <c r="AP161" s="2" t="s">
        <v>1109</v>
      </c>
      <c r="AQ161" s="2" t="s">
        <v>416</v>
      </c>
      <c r="AR161" s="2" t="s">
        <v>815</v>
      </c>
      <c r="AS161" s="2" t="s">
        <v>602</v>
      </c>
      <c r="AT161" s="2" t="s">
        <v>618</v>
      </c>
      <c r="AU161" s="2" t="s">
        <v>602</v>
      </c>
      <c r="AV161" s="2" t="s">
        <v>603</v>
      </c>
      <c r="AW161" s="2" t="s">
        <v>416</v>
      </c>
      <c r="AX161" s="2" t="s">
        <v>603</v>
      </c>
      <c r="AY161" s="2" t="s">
        <v>416</v>
      </c>
      <c r="AZ161" s="2" t="s">
        <v>633</v>
      </c>
      <c r="BA161" s="2" t="s">
        <v>602</v>
      </c>
      <c r="BB161" s="2" t="s">
        <v>621</v>
      </c>
      <c r="BC161" s="2" t="s">
        <v>602</v>
      </c>
      <c r="BD161" s="2" t="s">
        <v>667</v>
      </c>
      <c r="BE161" s="2" t="s">
        <v>416</v>
      </c>
      <c r="BF161" t="s">
        <v>732</v>
      </c>
      <c r="BG161" t="s">
        <v>602</v>
      </c>
      <c r="BH161" t="s">
        <v>823</v>
      </c>
      <c r="BI161" t="s">
        <v>423</v>
      </c>
      <c r="BJ161" t="s">
        <v>658</v>
      </c>
      <c r="BK161" t="s">
        <v>602</v>
      </c>
      <c r="BL161" t="s">
        <v>607</v>
      </c>
      <c r="BM161" t="s">
        <v>419</v>
      </c>
      <c r="BN161" t="s">
        <v>607</v>
      </c>
      <c r="BO161" t="s">
        <v>419</v>
      </c>
      <c r="BP161" t="s">
        <v>626</v>
      </c>
      <c r="BQ161" t="s">
        <v>423</v>
      </c>
      <c r="BR161" t="s">
        <v>627</v>
      </c>
      <c r="BS161" t="s">
        <v>602</v>
      </c>
      <c r="BT161" t="s">
        <v>637</v>
      </c>
      <c r="BU161" t="s">
        <v>423</v>
      </c>
      <c r="BV161">
        <v>0</v>
      </c>
      <c r="BW161" t="s">
        <v>423</v>
      </c>
      <c r="BX161">
        <v>0</v>
      </c>
      <c r="BY161" t="s">
        <v>423</v>
      </c>
      <c r="BZ161">
        <v>0</v>
      </c>
      <c r="CA161" t="s">
        <v>423</v>
      </c>
      <c r="CB161" t="s">
        <v>607</v>
      </c>
      <c r="CC161" t="s">
        <v>419</v>
      </c>
      <c r="CD161" t="s">
        <v>629</v>
      </c>
      <c r="CE161" t="s">
        <v>419</v>
      </c>
      <c r="CF161">
        <v>1.75</v>
      </c>
      <c r="CG161">
        <v>0</v>
      </c>
    </row>
    <row r="162" spans="1:85" x14ac:dyDescent="0.2">
      <c r="A162" s="2" t="s">
        <v>329</v>
      </c>
      <c r="B162" s="2">
        <v>72.099999999999994</v>
      </c>
      <c r="C162" s="2">
        <v>0</v>
      </c>
      <c r="D162" s="2">
        <v>0</v>
      </c>
      <c r="E162" s="2">
        <v>0.6</v>
      </c>
      <c r="F162" s="2"/>
      <c r="G162" s="2"/>
      <c r="H162" s="2">
        <v>0.8</v>
      </c>
      <c r="I162" s="2">
        <v>0.4</v>
      </c>
      <c r="J162" s="2">
        <v>0.4</v>
      </c>
      <c r="K162" s="2">
        <v>2.3809523809523698</v>
      </c>
      <c r="L162" s="2">
        <v>9059651</v>
      </c>
      <c r="M162" s="2">
        <v>21413</v>
      </c>
      <c r="N162" s="2">
        <v>20131</v>
      </c>
      <c r="O162" s="2">
        <v>10323</v>
      </c>
      <c r="P162" s="2">
        <v>1282</v>
      </c>
      <c r="Q162" s="2">
        <v>0.141506554722693</v>
      </c>
      <c r="R162" s="2">
        <v>107.430010655817</v>
      </c>
      <c r="S162" s="2">
        <v>10</v>
      </c>
      <c r="T162" s="2">
        <v>90.833796324876005</v>
      </c>
      <c r="U162" s="2">
        <v>-21.933610673727699</v>
      </c>
      <c r="V162" s="2">
        <v>6.0555864216583997</v>
      </c>
      <c r="W162" s="2">
        <v>0</v>
      </c>
      <c r="X162" s="2"/>
      <c r="Y162" s="2"/>
      <c r="Z162" s="2"/>
      <c r="AA162" s="2"/>
      <c r="AB162" s="2">
        <v>20210119</v>
      </c>
      <c r="AC162" s="2"/>
      <c r="AD162" s="2">
        <v>62.11</v>
      </c>
      <c r="AE162" s="2"/>
      <c r="AF162" s="2">
        <v>62.5</v>
      </c>
      <c r="AG162" s="2"/>
      <c r="AH162" s="2">
        <v>62.05</v>
      </c>
      <c r="AI162" s="2"/>
      <c r="AJ162" s="2"/>
      <c r="AK162" s="2">
        <v>2.7523076923076899</v>
      </c>
      <c r="AL162" s="2">
        <v>3.75</v>
      </c>
      <c r="AM162" s="2">
        <v>0</v>
      </c>
      <c r="AN162" s="2">
        <v>2.2000000000000002</v>
      </c>
      <c r="AO162" s="2"/>
      <c r="AP162" s="2" t="s">
        <v>1110</v>
      </c>
      <c r="AQ162" s="2" t="s">
        <v>416</v>
      </c>
      <c r="AR162" s="2" t="s">
        <v>805</v>
      </c>
      <c r="AS162" s="2" t="s">
        <v>602</v>
      </c>
      <c r="AT162" s="2" t="s">
        <v>646</v>
      </c>
      <c r="AU162" s="2" t="s">
        <v>602</v>
      </c>
      <c r="AV162" s="2" t="s">
        <v>640</v>
      </c>
      <c r="AW162" s="2" t="s">
        <v>602</v>
      </c>
      <c r="AX162" s="2" t="s">
        <v>620</v>
      </c>
      <c r="AY162" s="2" t="s">
        <v>602</v>
      </c>
      <c r="AZ162" s="2" t="s">
        <v>666</v>
      </c>
      <c r="BA162" s="2" t="s">
        <v>423</v>
      </c>
      <c r="BB162" s="2" t="s">
        <v>621</v>
      </c>
      <c r="BC162" s="2" t="s">
        <v>602</v>
      </c>
      <c r="BD162" s="2" t="s">
        <v>1111</v>
      </c>
      <c r="BE162" s="2" t="s">
        <v>416</v>
      </c>
      <c r="BF162" t="s">
        <v>1112</v>
      </c>
      <c r="BG162" t="s">
        <v>602</v>
      </c>
      <c r="BH162" t="s">
        <v>728</v>
      </c>
      <c r="BI162" t="s">
        <v>423</v>
      </c>
      <c r="BJ162" t="s">
        <v>624</v>
      </c>
      <c r="BK162" t="s">
        <v>423</v>
      </c>
      <c r="BL162" t="s">
        <v>607</v>
      </c>
      <c r="BM162" t="s">
        <v>419</v>
      </c>
      <c r="BN162" t="s">
        <v>607</v>
      </c>
      <c r="BO162" t="s">
        <v>419</v>
      </c>
      <c r="BP162" t="s">
        <v>626</v>
      </c>
      <c r="BQ162" t="s">
        <v>423</v>
      </c>
      <c r="BR162" t="s">
        <v>627</v>
      </c>
      <c r="BS162" t="s">
        <v>602</v>
      </c>
      <c r="BT162" t="s">
        <v>628</v>
      </c>
      <c r="BU162" t="s">
        <v>602</v>
      </c>
      <c r="BV162">
        <v>0</v>
      </c>
      <c r="BW162" t="s">
        <v>423</v>
      </c>
      <c r="BX162">
        <v>0</v>
      </c>
      <c r="BY162" t="s">
        <v>423</v>
      </c>
      <c r="BZ162">
        <v>0</v>
      </c>
      <c r="CA162" t="s">
        <v>423</v>
      </c>
      <c r="CB162" t="s">
        <v>607</v>
      </c>
      <c r="CC162" t="s">
        <v>419</v>
      </c>
      <c r="CD162" t="s">
        <v>629</v>
      </c>
      <c r="CE162" t="s">
        <v>419</v>
      </c>
      <c r="CF162">
        <v>0.5</v>
      </c>
      <c r="CG162">
        <v>0</v>
      </c>
    </row>
    <row r="163" spans="1:85" x14ac:dyDescent="0.2">
      <c r="A163" s="2" t="s">
        <v>331</v>
      </c>
      <c r="B163" s="2">
        <v>31.1</v>
      </c>
      <c r="C163" s="2">
        <v>7.78</v>
      </c>
      <c r="D163" s="2">
        <v>0</v>
      </c>
      <c r="E163" s="2">
        <v>0.6</v>
      </c>
      <c r="F163" s="2"/>
      <c r="G163" s="2"/>
      <c r="H163" s="2">
        <v>1</v>
      </c>
      <c r="I163" s="2"/>
      <c r="J163" s="2">
        <v>0.5</v>
      </c>
      <c r="K163" s="2">
        <v>4.7619047619047397</v>
      </c>
      <c r="L163" s="2">
        <v>1123913</v>
      </c>
      <c r="M163" s="2">
        <v>1217</v>
      </c>
      <c r="N163" s="2">
        <v>1075</v>
      </c>
      <c r="O163" s="2">
        <v>360</v>
      </c>
      <c r="P163" s="2">
        <v>142</v>
      </c>
      <c r="Q163" s="2">
        <v>0.12634429889146201</v>
      </c>
      <c r="R163" s="2">
        <v>238.055555555556</v>
      </c>
      <c r="S163" s="2">
        <v>10</v>
      </c>
      <c r="T163" s="2">
        <v>31.5147040728436</v>
      </c>
      <c r="U163" s="2">
        <v>15.910437255921901</v>
      </c>
      <c r="V163" s="2">
        <v>2.1009802715229098</v>
      </c>
      <c r="W163" s="2">
        <v>1.06069581706146</v>
      </c>
      <c r="X163" s="2"/>
      <c r="Y163" s="2"/>
      <c r="Z163" s="2"/>
      <c r="AA163" s="2"/>
      <c r="AB163" s="2">
        <v>20210119</v>
      </c>
      <c r="AC163" s="2"/>
      <c r="AD163" s="2">
        <v>62.78</v>
      </c>
      <c r="AE163" s="2"/>
      <c r="AF163" s="2">
        <v>25</v>
      </c>
      <c r="AG163" s="2"/>
      <c r="AH163" s="2">
        <v>68.59</v>
      </c>
      <c r="AI163" s="2"/>
      <c r="AJ163" s="2"/>
      <c r="AK163" s="2">
        <v>2.6492307692307699</v>
      </c>
      <c r="AL163" s="2">
        <v>7.5</v>
      </c>
      <c r="AM163" s="2">
        <v>0</v>
      </c>
      <c r="AN163" s="2">
        <v>5.3</v>
      </c>
      <c r="AO163" s="2"/>
      <c r="AP163" s="2" t="s">
        <v>1113</v>
      </c>
      <c r="AQ163" s="2" t="s">
        <v>416</v>
      </c>
      <c r="AR163" s="2" t="s">
        <v>617</v>
      </c>
      <c r="AS163" s="2" t="s">
        <v>602</v>
      </c>
      <c r="AT163" s="2" t="s">
        <v>601</v>
      </c>
      <c r="AU163" s="2" t="s">
        <v>602</v>
      </c>
      <c r="AV163" s="2" t="s">
        <v>619</v>
      </c>
      <c r="AW163" s="2" t="s">
        <v>423</v>
      </c>
      <c r="AX163" s="2" t="s">
        <v>620</v>
      </c>
      <c r="AY163" s="2" t="s">
        <v>602</v>
      </c>
      <c r="AZ163" s="2" t="s">
        <v>604</v>
      </c>
      <c r="BA163" s="2" t="s">
        <v>416</v>
      </c>
      <c r="BB163" s="2" t="s">
        <v>621</v>
      </c>
      <c r="BC163" s="2" t="s">
        <v>602</v>
      </c>
      <c r="BD163" s="2" t="s">
        <v>1114</v>
      </c>
      <c r="BE163" s="2" t="s">
        <v>416</v>
      </c>
      <c r="BF163" t="s">
        <v>607</v>
      </c>
      <c r="BG163" t="s">
        <v>419</v>
      </c>
      <c r="BH163" t="s">
        <v>959</v>
      </c>
      <c r="BI163" t="s">
        <v>602</v>
      </c>
      <c r="BJ163" t="s">
        <v>701</v>
      </c>
      <c r="BK163" t="s">
        <v>416</v>
      </c>
      <c r="BL163" t="s">
        <v>1115</v>
      </c>
      <c r="BM163" t="s">
        <v>602</v>
      </c>
      <c r="BN163" t="s">
        <v>607</v>
      </c>
      <c r="BO163" t="s">
        <v>419</v>
      </c>
      <c r="BP163" t="s">
        <v>626</v>
      </c>
      <c r="BQ163" t="s">
        <v>423</v>
      </c>
      <c r="BR163" t="s">
        <v>627</v>
      </c>
      <c r="BS163" t="s">
        <v>602</v>
      </c>
      <c r="BT163" t="s">
        <v>628</v>
      </c>
      <c r="BU163" t="s">
        <v>602</v>
      </c>
      <c r="BV163">
        <v>4.2</v>
      </c>
      <c r="BW163" t="s">
        <v>602</v>
      </c>
      <c r="BX163">
        <v>0.1</v>
      </c>
      <c r="BY163" t="s">
        <v>423</v>
      </c>
      <c r="BZ163">
        <v>3.7</v>
      </c>
      <c r="CA163" t="s">
        <v>602</v>
      </c>
      <c r="CB163" t="s">
        <v>614</v>
      </c>
      <c r="CC163" t="s">
        <v>423</v>
      </c>
      <c r="CD163" t="s">
        <v>416</v>
      </c>
      <c r="CE163" t="s">
        <v>416</v>
      </c>
      <c r="CF163">
        <v>8.25</v>
      </c>
      <c r="CG163">
        <v>0</v>
      </c>
    </row>
    <row r="164" spans="1:85" x14ac:dyDescent="0.2">
      <c r="A164" s="2" t="s">
        <v>333</v>
      </c>
      <c r="B164" s="2">
        <v>31.9</v>
      </c>
      <c r="C164" s="2">
        <v>7.62</v>
      </c>
      <c r="D164" s="2">
        <v>1</v>
      </c>
      <c r="E164" s="2">
        <v>0.4</v>
      </c>
      <c r="F164" s="2"/>
      <c r="G164" s="2"/>
      <c r="H164" s="2">
        <v>0.2</v>
      </c>
      <c r="I164" s="2"/>
      <c r="J164" s="2">
        <v>0.6</v>
      </c>
      <c r="K164" s="2">
        <v>7.1428571428571104</v>
      </c>
      <c r="L164" s="2">
        <v>87476</v>
      </c>
      <c r="M164" s="2">
        <v>2</v>
      </c>
      <c r="N164" s="2">
        <v>2</v>
      </c>
      <c r="O164" s="2">
        <v>2</v>
      </c>
      <c r="P164" s="2">
        <v>0</v>
      </c>
      <c r="Q164" s="2">
        <v>0</v>
      </c>
      <c r="R164" s="2">
        <v>0</v>
      </c>
      <c r="S164" s="2">
        <v>0</v>
      </c>
      <c r="T164" s="2">
        <v>-83.3333333333333</v>
      </c>
      <c r="U164" s="2">
        <v>174.83208505373301</v>
      </c>
      <c r="V164" s="2">
        <v>0</v>
      </c>
      <c r="W164" s="2">
        <v>10</v>
      </c>
      <c r="X164" s="2"/>
      <c r="Y164" s="2"/>
      <c r="Z164" s="2"/>
      <c r="AA164" s="2"/>
      <c r="AB164" s="2">
        <v>20210119</v>
      </c>
      <c r="AC164" s="2"/>
      <c r="AD164" s="2">
        <v>55.56</v>
      </c>
      <c r="AE164" s="2"/>
      <c r="AF164" s="2">
        <v>62.5</v>
      </c>
      <c r="AG164" s="2"/>
      <c r="AH164" s="2">
        <v>54.49</v>
      </c>
      <c r="AI164" s="2"/>
      <c r="AJ164" s="2"/>
      <c r="AK164" s="2">
        <v>3.76</v>
      </c>
      <c r="AL164" s="2">
        <v>3.75</v>
      </c>
      <c r="AM164" s="2">
        <v>0</v>
      </c>
      <c r="AN164" s="2">
        <v>4</v>
      </c>
      <c r="AO164" s="2"/>
      <c r="AP164" s="2" t="s">
        <v>1116</v>
      </c>
      <c r="AQ164" s="2" t="s">
        <v>416</v>
      </c>
      <c r="AR164" s="2" t="s">
        <v>827</v>
      </c>
      <c r="AS164" s="2" t="s">
        <v>602</v>
      </c>
      <c r="AT164" s="2" t="s">
        <v>646</v>
      </c>
      <c r="AU164" s="2" t="s">
        <v>602</v>
      </c>
      <c r="AV164" s="2" t="s">
        <v>603</v>
      </c>
      <c r="AW164" s="2" t="s">
        <v>416</v>
      </c>
      <c r="AX164" s="2" t="s">
        <v>603</v>
      </c>
      <c r="AY164" s="2" t="s">
        <v>416</v>
      </c>
      <c r="AZ164" s="2" t="s">
        <v>666</v>
      </c>
      <c r="BA164" s="2" t="s">
        <v>423</v>
      </c>
      <c r="BB164" s="2" t="s">
        <v>621</v>
      </c>
      <c r="BC164" s="2" t="s">
        <v>602</v>
      </c>
      <c r="BD164" s="2" t="s">
        <v>1117</v>
      </c>
      <c r="BE164" s="2" t="s">
        <v>416</v>
      </c>
      <c r="BF164" t="s">
        <v>674</v>
      </c>
      <c r="BG164" t="s">
        <v>423</v>
      </c>
      <c r="BH164" t="s">
        <v>1019</v>
      </c>
      <c r="BI164" t="s">
        <v>602</v>
      </c>
      <c r="BJ164" t="s">
        <v>624</v>
      </c>
      <c r="BK164" t="s">
        <v>423</v>
      </c>
      <c r="BL164" t="s">
        <v>607</v>
      </c>
      <c r="BM164" t="s">
        <v>419</v>
      </c>
      <c r="BN164" t="s">
        <v>607</v>
      </c>
      <c r="BO164" t="s">
        <v>419</v>
      </c>
      <c r="BP164" t="s">
        <v>626</v>
      </c>
      <c r="BQ164" t="s">
        <v>423</v>
      </c>
      <c r="BR164" t="s">
        <v>627</v>
      </c>
      <c r="BS164" t="s">
        <v>602</v>
      </c>
      <c r="BT164" t="s">
        <v>637</v>
      </c>
      <c r="BU164" t="s">
        <v>423</v>
      </c>
      <c r="BV164">
        <v>0.1</v>
      </c>
      <c r="BW164" t="s">
        <v>423</v>
      </c>
      <c r="BX164">
        <v>0</v>
      </c>
      <c r="BY164" t="s">
        <v>423</v>
      </c>
      <c r="BZ164">
        <v>0</v>
      </c>
      <c r="CA164" t="s">
        <v>423</v>
      </c>
      <c r="CB164" t="s">
        <v>607</v>
      </c>
      <c r="CC164" t="s">
        <v>419</v>
      </c>
      <c r="CD164" t="s">
        <v>629</v>
      </c>
      <c r="CE164" t="s">
        <v>419</v>
      </c>
      <c r="CF164">
        <v>5</v>
      </c>
      <c r="CG164">
        <v>0</v>
      </c>
    </row>
    <row r="165" spans="1:85" x14ac:dyDescent="0.2">
      <c r="A165" s="2" t="s">
        <v>335</v>
      </c>
      <c r="B165" s="2">
        <v>19.899999999999999</v>
      </c>
      <c r="C165" s="2">
        <v>10</v>
      </c>
      <c r="D165" s="2">
        <v>0.5</v>
      </c>
      <c r="E165" s="2">
        <v>0.1</v>
      </c>
      <c r="F165" s="2"/>
      <c r="G165" s="2"/>
      <c r="H165" s="2">
        <v>0.8</v>
      </c>
      <c r="I165" s="2"/>
      <c r="J165" s="2">
        <v>0.4</v>
      </c>
      <c r="K165" s="2">
        <v>2.3809523809523698</v>
      </c>
      <c r="L165" s="2">
        <v>20178485</v>
      </c>
      <c r="M165" s="2">
        <v>1208</v>
      </c>
      <c r="N165" s="2">
        <v>1157</v>
      </c>
      <c r="O165" s="2">
        <v>824</v>
      </c>
      <c r="P165" s="2">
        <v>51</v>
      </c>
      <c r="Q165" s="2">
        <v>2.5274444538328799E-3</v>
      </c>
      <c r="R165" s="2">
        <v>46.601941747572802</v>
      </c>
      <c r="S165" s="2">
        <v>4.6601941747572804</v>
      </c>
      <c r="T165" s="2">
        <v>-4.3749014661832</v>
      </c>
      <c r="U165" s="2">
        <v>-7.6660905717842098</v>
      </c>
      <c r="V165" s="2">
        <v>0</v>
      </c>
      <c r="W165" s="2">
        <v>0</v>
      </c>
      <c r="X165" s="2"/>
      <c r="Y165" s="2"/>
      <c r="Z165" s="2"/>
      <c r="AA165" s="2"/>
      <c r="AB165" s="2">
        <v>20210119</v>
      </c>
      <c r="AC165" s="2"/>
      <c r="AD165" s="2">
        <v>41.39</v>
      </c>
      <c r="AE165" s="2"/>
      <c r="AF165" s="2">
        <v>0</v>
      </c>
      <c r="AG165" s="2"/>
      <c r="AH165" s="2">
        <v>47.76</v>
      </c>
      <c r="AI165" s="2"/>
      <c r="AJ165" s="2"/>
      <c r="AK165" s="2">
        <v>5.94</v>
      </c>
      <c r="AL165" s="2">
        <v>10</v>
      </c>
      <c r="AM165" s="2">
        <v>0</v>
      </c>
      <c r="AN165" s="2">
        <v>4.7</v>
      </c>
      <c r="AO165" s="2"/>
      <c r="AP165" s="2" t="s">
        <v>1118</v>
      </c>
      <c r="AQ165" s="2" t="s">
        <v>423</v>
      </c>
      <c r="AR165" s="2" t="s">
        <v>987</v>
      </c>
      <c r="AS165" s="2" t="s">
        <v>602</v>
      </c>
      <c r="AT165" s="2" t="s">
        <v>646</v>
      </c>
      <c r="AU165" s="2" t="s">
        <v>602</v>
      </c>
      <c r="AV165" s="2" t="s">
        <v>619</v>
      </c>
      <c r="AW165" s="2" t="s">
        <v>423</v>
      </c>
      <c r="AX165" s="2" t="s">
        <v>620</v>
      </c>
      <c r="AY165" s="2" t="s">
        <v>602</v>
      </c>
      <c r="AZ165" s="2" t="s">
        <v>604</v>
      </c>
      <c r="BA165" s="2" t="s">
        <v>416</v>
      </c>
      <c r="BB165" s="2" t="s">
        <v>605</v>
      </c>
      <c r="BC165" s="2" t="s">
        <v>416</v>
      </c>
      <c r="BD165" s="2" t="s">
        <v>649</v>
      </c>
      <c r="BE165" s="2" t="s">
        <v>602</v>
      </c>
      <c r="BF165" t="s">
        <v>607</v>
      </c>
      <c r="BG165" t="s">
        <v>419</v>
      </c>
      <c r="BH165" t="s">
        <v>649</v>
      </c>
      <c r="BI165" t="s">
        <v>602</v>
      </c>
      <c r="BJ165" t="s">
        <v>624</v>
      </c>
      <c r="BK165" t="s">
        <v>423</v>
      </c>
      <c r="BL165" t="s">
        <v>607</v>
      </c>
      <c r="BM165" t="s">
        <v>419</v>
      </c>
      <c r="BN165" t="s">
        <v>1119</v>
      </c>
      <c r="BO165" t="s">
        <v>423</v>
      </c>
      <c r="BP165" t="s">
        <v>612</v>
      </c>
      <c r="BQ165" t="s">
        <v>602</v>
      </c>
      <c r="BR165" t="s">
        <v>682</v>
      </c>
      <c r="BS165" t="s">
        <v>602</v>
      </c>
      <c r="BT165" t="s">
        <v>719</v>
      </c>
      <c r="BU165" t="s">
        <v>416</v>
      </c>
      <c r="BV165">
        <v>0</v>
      </c>
      <c r="BW165" t="s">
        <v>423</v>
      </c>
      <c r="BX165">
        <v>0</v>
      </c>
      <c r="BY165" t="s">
        <v>423</v>
      </c>
      <c r="BZ165">
        <v>4.4000000000000004</v>
      </c>
      <c r="CA165" t="s">
        <v>602</v>
      </c>
      <c r="CB165" t="s">
        <v>614</v>
      </c>
      <c r="CC165" t="s">
        <v>423</v>
      </c>
      <c r="CD165" t="s">
        <v>615</v>
      </c>
      <c r="CE165" t="s">
        <v>416</v>
      </c>
      <c r="CF165">
        <v>6.75</v>
      </c>
      <c r="CG165">
        <v>0</v>
      </c>
    </row>
    <row r="166" spans="1:85" x14ac:dyDescent="0.2">
      <c r="A166" s="2" t="s">
        <v>337</v>
      </c>
      <c r="B166" s="2">
        <v>28.8</v>
      </c>
      <c r="C166" s="2">
        <v>8.24</v>
      </c>
      <c r="D166" s="2">
        <v>1</v>
      </c>
      <c r="E166" s="2">
        <v>0.2</v>
      </c>
      <c r="F166" s="2"/>
      <c r="G166" s="2"/>
      <c r="H166" s="2">
        <v>1</v>
      </c>
      <c r="I166" s="2"/>
      <c r="J166" s="2">
        <v>0.7</v>
      </c>
      <c r="K166" s="2">
        <v>9.5238095238094793</v>
      </c>
      <c r="L166" s="2">
        <v>10329208</v>
      </c>
      <c r="M166" s="2">
        <v>188</v>
      </c>
      <c r="N166" s="2">
        <v>172</v>
      </c>
      <c r="O166" s="2">
        <v>111</v>
      </c>
      <c r="P166" s="2">
        <v>16</v>
      </c>
      <c r="Q166" s="2">
        <v>1.54900549974403E-3</v>
      </c>
      <c r="R166" s="2">
        <v>69.369369369369394</v>
      </c>
      <c r="S166" s="2">
        <v>6.9369369369369398</v>
      </c>
      <c r="T166" s="2">
        <v>133.333333333333</v>
      </c>
      <c r="U166" s="2">
        <v>89.522970791134597</v>
      </c>
      <c r="V166" s="2">
        <v>8.8888888888888893</v>
      </c>
      <c r="W166" s="2">
        <v>5.9681980527423102</v>
      </c>
      <c r="X166" s="2"/>
      <c r="Y166" s="2"/>
      <c r="Z166" s="2"/>
      <c r="AA166" s="2"/>
      <c r="AB166" s="2">
        <v>20210119</v>
      </c>
      <c r="AC166" s="2"/>
      <c r="AD166" s="2">
        <v>59.17</v>
      </c>
      <c r="AE166" s="2"/>
      <c r="AF166" s="2">
        <v>25</v>
      </c>
      <c r="AG166" s="2"/>
      <c r="AH166" s="2">
        <v>64.42</v>
      </c>
      <c r="AI166" s="2"/>
      <c r="AJ166" s="2"/>
      <c r="AK166" s="2">
        <v>3.20461538461538</v>
      </c>
      <c r="AL166" s="2">
        <v>7.5</v>
      </c>
      <c r="AM166" s="2">
        <v>0</v>
      </c>
      <c r="AN166" s="2">
        <v>7.2</v>
      </c>
      <c r="AO166" s="2"/>
      <c r="AP166" s="2" t="s">
        <v>1120</v>
      </c>
      <c r="AQ166" s="2" t="s">
        <v>423</v>
      </c>
      <c r="AR166" s="2" t="s">
        <v>773</v>
      </c>
      <c r="AS166" s="2" t="s">
        <v>602</v>
      </c>
      <c r="AT166" s="2" t="s">
        <v>618</v>
      </c>
      <c r="AU166" s="2" t="s">
        <v>602</v>
      </c>
      <c r="AV166" s="2" t="s">
        <v>619</v>
      </c>
      <c r="AW166" s="2" t="s">
        <v>423</v>
      </c>
      <c r="AX166" s="2" t="s">
        <v>632</v>
      </c>
      <c r="AY166" s="2" t="s">
        <v>602</v>
      </c>
      <c r="AZ166" s="2" t="s">
        <v>604</v>
      </c>
      <c r="BA166" s="2" t="s">
        <v>416</v>
      </c>
      <c r="BB166" s="2" t="s">
        <v>641</v>
      </c>
      <c r="BC166" s="2" t="s">
        <v>423</v>
      </c>
      <c r="BD166" s="2" t="s">
        <v>1083</v>
      </c>
      <c r="BE166" s="2" t="s">
        <v>602</v>
      </c>
      <c r="BF166" t="s">
        <v>607</v>
      </c>
      <c r="BG166" t="s">
        <v>419</v>
      </c>
      <c r="BH166" t="s">
        <v>783</v>
      </c>
      <c r="BI166" t="s">
        <v>423</v>
      </c>
      <c r="BJ166" t="s">
        <v>624</v>
      </c>
      <c r="BK166" t="s">
        <v>423</v>
      </c>
      <c r="BL166" t="s">
        <v>1121</v>
      </c>
      <c r="BM166" t="s">
        <v>416</v>
      </c>
      <c r="BN166" t="s">
        <v>967</v>
      </c>
      <c r="BO166" t="s">
        <v>423</v>
      </c>
      <c r="BP166" t="s">
        <v>626</v>
      </c>
      <c r="BQ166" t="s">
        <v>423</v>
      </c>
      <c r="BR166" t="s">
        <v>682</v>
      </c>
      <c r="BS166" t="s">
        <v>602</v>
      </c>
      <c r="BT166" t="s">
        <v>637</v>
      </c>
      <c r="BU166" t="s">
        <v>423</v>
      </c>
      <c r="BV166">
        <v>0</v>
      </c>
      <c r="BW166" t="s">
        <v>423</v>
      </c>
      <c r="BX166">
        <v>0</v>
      </c>
      <c r="BY166" t="s">
        <v>423</v>
      </c>
      <c r="BZ166">
        <v>3.6</v>
      </c>
      <c r="CA166" t="s">
        <v>602</v>
      </c>
      <c r="CB166" t="s">
        <v>614</v>
      </c>
      <c r="CC166" t="s">
        <v>423</v>
      </c>
      <c r="CD166" t="s">
        <v>416</v>
      </c>
      <c r="CE166" t="s">
        <v>416</v>
      </c>
      <c r="CF166">
        <v>10</v>
      </c>
      <c r="CG166">
        <v>10</v>
      </c>
    </row>
    <row r="167" spans="1:85" x14ac:dyDescent="0.2">
      <c r="A167" s="2" t="s">
        <v>339</v>
      </c>
      <c r="B167" s="2">
        <v>32.5</v>
      </c>
      <c r="C167" s="2">
        <v>7.5</v>
      </c>
      <c r="D167" s="2">
        <v>0.7</v>
      </c>
      <c r="E167" s="2">
        <v>0.7</v>
      </c>
      <c r="F167" s="2"/>
      <c r="G167" s="2"/>
      <c r="H167" s="2">
        <v>1</v>
      </c>
      <c r="I167" s="2">
        <v>0.6</v>
      </c>
      <c r="J167" s="2">
        <v>0.7</v>
      </c>
      <c r="K167" s="2">
        <v>9.5238095238094793</v>
      </c>
      <c r="L167" s="2">
        <v>6019877</v>
      </c>
      <c r="M167" s="2">
        <v>90</v>
      </c>
      <c r="N167" s="2">
        <v>87</v>
      </c>
      <c r="O167" s="2">
        <v>73</v>
      </c>
      <c r="P167" s="2">
        <v>3</v>
      </c>
      <c r="Q167" s="2">
        <v>4.98349052646757E-4</v>
      </c>
      <c r="R167" s="2">
        <v>23.287671232876701</v>
      </c>
      <c r="S167" s="2">
        <v>2.3287671232876699</v>
      </c>
      <c r="T167" s="2">
        <v>55.5555555555556</v>
      </c>
      <c r="U167" s="2">
        <v>104.83684416637099</v>
      </c>
      <c r="V167" s="2">
        <v>3.7037037037037002</v>
      </c>
      <c r="W167" s="2">
        <v>6.98912294442471</v>
      </c>
      <c r="X167" s="2"/>
      <c r="Y167" s="2"/>
      <c r="Z167" s="2"/>
      <c r="AA167" s="2"/>
      <c r="AB167" s="2">
        <v>20210119</v>
      </c>
      <c r="AC167" s="2"/>
      <c r="AD167" s="2">
        <v>65.56</v>
      </c>
      <c r="AE167" s="2"/>
      <c r="AF167" s="2">
        <v>75</v>
      </c>
      <c r="AG167" s="2"/>
      <c r="AH167" s="2">
        <v>64.099999999999994</v>
      </c>
      <c r="AI167" s="2"/>
      <c r="AJ167" s="2"/>
      <c r="AK167" s="2">
        <v>2.2215384615384601</v>
      </c>
      <c r="AL167" s="2">
        <v>2.5</v>
      </c>
      <c r="AM167" s="2">
        <v>0</v>
      </c>
      <c r="AN167" s="2">
        <v>5.9</v>
      </c>
      <c r="AO167" s="2"/>
      <c r="AP167" s="2" t="s">
        <v>1122</v>
      </c>
      <c r="AQ167" s="2" t="s">
        <v>423</v>
      </c>
      <c r="AR167" s="2" t="s">
        <v>730</v>
      </c>
      <c r="AS167" s="2" t="s">
        <v>602</v>
      </c>
      <c r="AT167" s="2" t="s">
        <v>672</v>
      </c>
      <c r="AU167" s="2" t="s">
        <v>423</v>
      </c>
      <c r="AV167" s="2" t="s">
        <v>603</v>
      </c>
      <c r="AW167" s="2" t="s">
        <v>416</v>
      </c>
      <c r="AX167" s="2" t="s">
        <v>603</v>
      </c>
      <c r="AY167" s="2" t="s">
        <v>416</v>
      </c>
      <c r="AZ167" s="2" t="s">
        <v>633</v>
      </c>
      <c r="BA167" s="2" t="s">
        <v>602</v>
      </c>
      <c r="BB167" s="2" t="s">
        <v>605</v>
      </c>
      <c r="BC167" s="2" t="s">
        <v>416</v>
      </c>
      <c r="BD167" s="2" t="s">
        <v>649</v>
      </c>
      <c r="BE167" s="2" t="s">
        <v>602</v>
      </c>
      <c r="BF167" t="s">
        <v>607</v>
      </c>
      <c r="BG167" t="s">
        <v>419</v>
      </c>
      <c r="BH167" t="s">
        <v>636</v>
      </c>
      <c r="BI167" t="s">
        <v>423</v>
      </c>
      <c r="BJ167" t="s">
        <v>624</v>
      </c>
      <c r="BK167" t="s">
        <v>423</v>
      </c>
      <c r="BL167" t="s">
        <v>1123</v>
      </c>
      <c r="BM167" t="s">
        <v>602</v>
      </c>
      <c r="BN167" t="s">
        <v>607</v>
      </c>
      <c r="BO167" t="s">
        <v>419</v>
      </c>
      <c r="BP167" t="s">
        <v>626</v>
      </c>
      <c r="BQ167" t="s">
        <v>423</v>
      </c>
      <c r="BR167" t="s">
        <v>682</v>
      </c>
      <c r="BS167" t="s">
        <v>602</v>
      </c>
      <c r="BT167" t="s">
        <v>637</v>
      </c>
      <c r="BU167" t="s">
        <v>423</v>
      </c>
      <c r="BV167">
        <v>0</v>
      </c>
      <c r="BW167" t="s">
        <v>423</v>
      </c>
      <c r="BX167">
        <v>0</v>
      </c>
      <c r="BY167" t="s">
        <v>423</v>
      </c>
      <c r="BZ167">
        <v>1.5</v>
      </c>
      <c r="CA167" t="s">
        <v>423</v>
      </c>
      <c r="CB167" t="s">
        <v>614</v>
      </c>
      <c r="CC167" t="s">
        <v>423</v>
      </c>
      <c r="CD167" t="s">
        <v>629</v>
      </c>
      <c r="CE167" t="s">
        <v>419</v>
      </c>
      <c r="CF167">
        <v>9.75</v>
      </c>
      <c r="CG167">
        <v>10</v>
      </c>
    </row>
    <row r="168" spans="1:85" x14ac:dyDescent="0.2">
      <c r="A168" s="2" t="s">
        <v>341</v>
      </c>
      <c r="B168" s="2">
        <v>73.2</v>
      </c>
      <c r="C168" s="2">
        <v>0</v>
      </c>
      <c r="D168" s="2">
        <v>0.9</v>
      </c>
      <c r="E168" s="2">
        <v>0.9</v>
      </c>
      <c r="F168" s="2"/>
      <c r="G168" s="2"/>
      <c r="H168" s="2">
        <v>0.8</v>
      </c>
      <c r="I168" s="2">
        <v>0.7</v>
      </c>
      <c r="J168" s="2">
        <v>0.8</v>
      </c>
      <c r="K168" s="2">
        <v>10</v>
      </c>
      <c r="L168" s="2">
        <v>65905410</v>
      </c>
      <c r="M168" s="2">
        <v>85</v>
      </c>
      <c r="N168" s="2">
        <v>82</v>
      </c>
      <c r="O168" s="2">
        <v>70</v>
      </c>
      <c r="P168" s="2">
        <v>3</v>
      </c>
      <c r="Q168" s="2">
        <v>4.5519783580740897E-5</v>
      </c>
      <c r="R168" s="2">
        <v>21.428571428571399</v>
      </c>
      <c r="S168" s="2">
        <v>2.1428571428571401</v>
      </c>
      <c r="T168" s="2">
        <v>-21.764705882352899</v>
      </c>
      <c r="U168" s="2">
        <v>1.0736916216850401</v>
      </c>
      <c r="V168" s="2">
        <v>0</v>
      </c>
      <c r="W168" s="2">
        <v>7.1579441445669204E-2</v>
      </c>
      <c r="X168" s="2"/>
      <c r="Y168" s="2"/>
      <c r="Z168" s="2"/>
      <c r="AA168" s="2"/>
      <c r="AB168" s="2">
        <v>20210119</v>
      </c>
      <c r="AC168" s="2"/>
      <c r="AD168" s="2">
        <v>66.94</v>
      </c>
      <c r="AE168" s="2"/>
      <c r="AF168" s="2">
        <v>100</v>
      </c>
      <c r="AG168" s="2"/>
      <c r="AH168" s="2">
        <v>61.86</v>
      </c>
      <c r="AI168" s="2"/>
      <c r="AJ168" s="2"/>
      <c r="AK168" s="2">
        <v>2.0092307692307698</v>
      </c>
      <c r="AL168" s="2">
        <v>0</v>
      </c>
      <c r="AM168" s="2">
        <v>0</v>
      </c>
      <c r="AN168" s="2">
        <v>3.8</v>
      </c>
      <c r="AO168" s="2"/>
      <c r="AP168" s="2" t="s">
        <v>776</v>
      </c>
      <c r="AQ168" s="2" t="s">
        <v>423</v>
      </c>
      <c r="AR168" s="2" t="s">
        <v>752</v>
      </c>
      <c r="AS168" s="2" t="s">
        <v>602</v>
      </c>
      <c r="AT168" s="2" t="s">
        <v>646</v>
      </c>
      <c r="AU168" s="2" t="s">
        <v>602</v>
      </c>
      <c r="AV168" s="2" t="s">
        <v>640</v>
      </c>
      <c r="AW168" s="2" t="s">
        <v>602</v>
      </c>
      <c r="AX168" s="2" t="s">
        <v>620</v>
      </c>
      <c r="AY168" s="2" t="s">
        <v>602</v>
      </c>
      <c r="AZ168" s="2" t="s">
        <v>666</v>
      </c>
      <c r="BA168" s="2" t="s">
        <v>423</v>
      </c>
      <c r="BB168" s="2" t="s">
        <v>641</v>
      </c>
      <c r="BC168" s="2" t="s">
        <v>423</v>
      </c>
      <c r="BD168" s="2" t="s">
        <v>762</v>
      </c>
      <c r="BE168" s="2" t="s">
        <v>416</v>
      </c>
      <c r="BF168" t="s">
        <v>657</v>
      </c>
      <c r="BG168" t="s">
        <v>423</v>
      </c>
      <c r="BH168" t="s">
        <v>1053</v>
      </c>
      <c r="BI168" t="s">
        <v>602</v>
      </c>
      <c r="BJ168" t="s">
        <v>624</v>
      </c>
      <c r="BK168" t="s">
        <v>423</v>
      </c>
      <c r="BL168" t="s">
        <v>607</v>
      </c>
      <c r="BM168" t="s">
        <v>419</v>
      </c>
      <c r="BN168" t="s">
        <v>1124</v>
      </c>
      <c r="BO168" t="s">
        <v>423</v>
      </c>
      <c r="BP168" t="s">
        <v>626</v>
      </c>
      <c r="BQ168" t="s">
        <v>423</v>
      </c>
      <c r="BR168" t="s">
        <v>627</v>
      </c>
      <c r="BS168" t="s">
        <v>602</v>
      </c>
      <c r="BT168" t="s">
        <v>637</v>
      </c>
      <c r="BU168" t="s">
        <v>423</v>
      </c>
      <c r="BV168">
        <v>2.9</v>
      </c>
      <c r="BW168" t="s">
        <v>602</v>
      </c>
      <c r="BX168">
        <v>0.1</v>
      </c>
      <c r="BY168" t="s">
        <v>423</v>
      </c>
      <c r="BZ168">
        <v>5</v>
      </c>
      <c r="CA168" t="s">
        <v>602</v>
      </c>
      <c r="CB168" t="s">
        <v>614</v>
      </c>
      <c r="CC168" t="s">
        <v>423</v>
      </c>
      <c r="CD168" t="s">
        <v>423</v>
      </c>
      <c r="CE168" t="s">
        <v>602</v>
      </c>
      <c r="CF168">
        <v>4.5</v>
      </c>
      <c r="CG168">
        <v>10</v>
      </c>
    </row>
    <row r="169" spans="1:85" x14ac:dyDescent="0.2">
      <c r="A169" s="2" t="s">
        <v>343</v>
      </c>
      <c r="B169" s="2">
        <v>32.299999999999997</v>
      </c>
      <c r="C169" s="2">
        <v>7.54</v>
      </c>
      <c r="D169" s="2">
        <v>0.1</v>
      </c>
      <c r="E169" s="2">
        <v>0.2</v>
      </c>
      <c r="F169" s="2"/>
      <c r="G169" s="2"/>
      <c r="H169" s="2">
        <v>0.8</v>
      </c>
      <c r="I169" s="2">
        <v>0.4</v>
      </c>
      <c r="J169" s="2">
        <v>0.4</v>
      </c>
      <c r="K169" s="2">
        <v>2.3809523809523698</v>
      </c>
      <c r="L169" s="2"/>
      <c r="M169" s="2"/>
      <c r="N169" s="2"/>
      <c r="O169" s="2"/>
      <c r="P169" s="2"/>
      <c r="Q169" s="2"/>
      <c r="R169" s="2"/>
      <c r="S169" s="2"/>
      <c r="T169" s="2">
        <v>-100</v>
      </c>
      <c r="U169" s="2">
        <v>-98.706577974870697</v>
      </c>
      <c r="V169" s="2">
        <v>0</v>
      </c>
      <c r="W169" s="2">
        <v>0</v>
      </c>
      <c r="X169" s="2"/>
      <c r="Y169" s="2"/>
      <c r="Z169" s="2"/>
      <c r="AA169" s="2"/>
      <c r="AB169" s="2">
        <v>20210119</v>
      </c>
      <c r="AC169" s="2"/>
      <c r="AD169" s="2">
        <v>42.78</v>
      </c>
      <c r="AE169" s="2"/>
      <c r="AF169" s="2">
        <v>50</v>
      </c>
      <c r="AG169" s="2"/>
      <c r="AH169" s="2">
        <v>41.67</v>
      </c>
      <c r="AI169" s="2"/>
      <c r="AJ169" s="2"/>
      <c r="AK169" s="2">
        <v>5.7261538461538501</v>
      </c>
      <c r="AL169" s="2">
        <v>5</v>
      </c>
      <c r="AM169" s="2">
        <v>0</v>
      </c>
      <c r="AN169" s="2">
        <v>4.3</v>
      </c>
      <c r="AO169" s="2"/>
      <c r="AP169" s="2" t="s">
        <v>687</v>
      </c>
      <c r="AQ169" s="2" t="s">
        <v>423</v>
      </c>
      <c r="AR169" s="2" t="s">
        <v>885</v>
      </c>
      <c r="AS169" s="2" t="s">
        <v>602</v>
      </c>
      <c r="AT169" s="2" t="s">
        <v>618</v>
      </c>
      <c r="AU169" s="2" t="s">
        <v>602</v>
      </c>
      <c r="AV169" s="2" t="s">
        <v>603</v>
      </c>
      <c r="AW169" s="2" t="s">
        <v>416</v>
      </c>
      <c r="AX169" s="2" t="s">
        <v>603</v>
      </c>
      <c r="AY169" s="2" t="s">
        <v>416</v>
      </c>
      <c r="AZ169" s="2" t="s">
        <v>633</v>
      </c>
      <c r="BA169" s="2" t="s">
        <v>602</v>
      </c>
      <c r="BB169" s="2" t="s">
        <v>621</v>
      </c>
      <c r="BC169" s="2" t="s">
        <v>602</v>
      </c>
      <c r="BD169" s="2" t="s">
        <v>657</v>
      </c>
      <c r="BE169" s="2" t="s">
        <v>602</v>
      </c>
      <c r="BF169" t="s">
        <v>607</v>
      </c>
      <c r="BG169" t="s">
        <v>419</v>
      </c>
      <c r="BH169" t="s">
        <v>840</v>
      </c>
      <c r="BI169" t="s">
        <v>416</v>
      </c>
      <c r="BJ169" t="s">
        <v>624</v>
      </c>
      <c r="BK169" t="s">
        <v>423</v>
      </c>
      <c r="BL169" t="s">
        <v>607</v>
      </c>
      <c r="BM169" t="s">
        <v>419</v>
      </c>
      <c r="BN169" t="s">
        <v>607</v>
      </c>
      <c r="BO169" t="s">
        <v>419</v>
      </c>
      <c r="BP169" t="s">
        <v>626</v>
      </c>
      <c r="BQ169" t="s">
        <v>423</v>
      </c>
      <c r="BR169" t="s">
        <v>682</v>
      </c>
      <c r="BS169" t="s">
        <v>602</v>
      </c>
      <c r="BT169" t="s">
        <v>628</v>
      </c>
      <c r="BU169" t="s">
        <v>602</v>
      </c>
      <c r="BV169">
        <v>0</v>
      </c>
      <c r="BW169" t="s">
        <v>423</v>
      </c>
      <c r="BX169">
        <v>0</v>
      </c>
      <c r="BY169" t="s">
        <v>423</v>
      </c>
      <c r="BZ169">
        <v>2.6</v>
      </c>
      <c r="CA169" t="s">
        <v>602</v>
      </c>
      <c r="CB169" t="s">
        <v>614</v>
      </c>
      <c r="CC169" t="s">
        <v>423</v>
      </c>
      <c r="CD169" t="s">
        <v>629</v>
      </c>
      <c r="CE169" t="s">
        <v>419</v>
      </c>
      <c r="CF169">
        <v>5.75</v>
      </c>
      <c r="CG169">
        <v>0</v>
      </c>
    </row>
    <row r="170" spans="1:85" x14ac:dyDescent="0.2">
      <c r="A170" s="2" t="s">
        <v>345</v>
      </c>
      <c r="B170" s="2">
        <v>31.8</v>
      </c>
      <c r="C170" s="2">
        <v>7.64</v>
      </c>
      <c r="D170" s="2"/>
      <c r="E170" s="2">
        <v>0.1</v>
      </c>
      <c r="F170" s="2"/>
      <c r="G170" s="2"/>
      <c r="H170" s="2">
        <v>0.8</v>
      </c>
      <c r="I170" s="2">
        <v>0</v>
      </c>
      <c r="J170" s="2">
        <v>0.3</v>
      </c>
      <c r="K170" s="2">
        <v>0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>
        <v>20210119</v>
      </c>
      <c r="AC170" s="2"/>
      <c r="AD170" s="2">
        <v>38.33</v>
      </c>
      <c r="AE170" s="2"/>
      <c r="AF170" s="2">
        <v>0</v>
      </c>
      <c r="AG170" s="2"/>
      <c r="AH170" s="2">
        <v>44.23</v>
      </c>
      <c r="AI170" s="2"/>
      <c r="AJ170" s="2"/>
      <c r="AK170" s="2">
        <v>6.4107692307692297</v>
      </c>
      <c r="AL170" s="2">
        <v>10</v>
      </c>
      <c r="AM170" s="2">
        <v>0</v>
      </c>
      <c r="AN170" s="2">
        <v>3.3</v>
      </c>
      <c r="AO170" s="2"/>
      <c r="AP170" s="2" t="s">
        <v>607</v>
      </c>
      <c r="AQ170" s="2" t="s">
        <v>419</v>
      </c>
      <c r="AR170" s="2" t="s">
        <v>985</v>
      </c>
      <c r="AS170" s="2" t="s">
        <v>602</v>
      </c>
      <c r="AT170" s="2" t="s">
        <v>672</v>
      </c>
      <c r="AU170" s="2" t="s">
        <v>423</v>
      </c>
      <c r="AV170" s="2" t="s">
        <v>619</v>
      </c>
      <c r="AW170" s="2" t="s">
        <v>423</v>
      </c>
      <c r="AX170" s="2" t="s">
        <v>603</v>
      </c>
      <c r="AY170" s="2" t="s">
        <v>416</v>
      </c>
      <c r="AZ170" s="2" t="s">
        <v>604</v>
      </c>
      <c r="BA170" s="2" t="s">
        <v>416</v>
      </c>
      <c r="BB170" s="2" t="s">
        <v>605</v>
      </c>
      <c r="BC170" s="2" t="s">
        <v>416</v>
      </c>
      <c r="BD170" s="2" t="s">
        <v>713</v>
      </c>
      <c r="BE170" s="2" t="s">
        <v>423</v>
      </c>
      <c r="BF170" t="s">
        <v>607</v>
      </c>
      <c r="BG170" t="s">
        <v>419</v>
      </c>
      <c r="BH170" t="s">
        <v>732</v>
      </c>
      <c r="BI170" t="s">
        <v>416</v>
      </c>
      <c r="BJ170" t="s">
        <v>624</v>
      </c>
      <c r="BK170" t="s">
        <v>423</v>
      </c>
      <c r="BL170" t="s">
        <v>607</v>
      </c>
      <c r="BM170" t="s">
        <v>419</v>
      </c>
      <c r="BN170" t="s">
        <v>607</v>
      </c>
      <c r="BO170" t="s">
        <v>419</v>
      </c>
      <c r="BP170" t="s">
        <v>626</v>
      </c>
      <c r="BQ170" t="s">
        <v>423</v>
      </c>
      <c r="BR170" t="s">
        <v>1086</v>
      </c>
      <c r="BS170" t="s">
        <v>416</v>
      </c>
      <c r="BT170" t="s">
        <v>719</v>
      </c>
      <c r="BU170" t="s">
        <v>416</v>
      </c>
      <c r="BV170">
        <v>0</v>
      </c>
      <c r="BW170" t="s">
        <v>423</v>
      </c>
      <c r="BX170">
        <v>0</v>
      </c>
      <c r="BY170" t="s">
        <v>423</v>
      </c>
      <c r="BZ170">
        <v>0</v>
      </c>
      <c r="CA170" t="s">
        <v>423</v>
      </c>
      <c r="CB170" t="s">
        <v>614</v>
      </c>
      <c r="CC170" t="s">
        <v>423</v>
      </c>
      <c r="CD170" t="s">
        <v>629</v>
      </c>
      <c r="CE170" t="s">
        <v>419</v>
      </c>
      <c r="CF170">
        <v>3.25</v>
      </c>
      <c r="CG170">
        <v>0</v>
      </c>
    </row>
    <row r="171" spans="1:85" x14ac:dyDescent="0.2">
      <c r="A171" s="2" t="s">
        <v>347</v>
      </c>
      <c r="B171" s="2">
        <v>26</v>
      </c>
      <c r="C171" s="2">
        <v>8.8000000000000007</v>
      </c>
      <c r="D171" s="2">
        <v>1</v>
      </c>
      <c r="E171" s="2">
        <v>0.7</v>
      </c>
      <c r="F171" s="2"/>
      <c r="G171" s="2"/>
      <c r="H171" s="2">
        <v>0.5</v>
      </c>
      <c r="I171" s="2"/>
      <c r="J171" s="2">
        <v>0.7</v>
      </c>
      <c r="K171" s="2">
        <v>9.5238095238094793</v>
      </c>
      <c r="L171" s="2">
        <v>1131612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>
        <v>20210119</v>
      </c>
      <c r="AC171" s="2"/>
      <c r="AD171" s="2">
        <v>51.11</v>
      </c>
      <c r="AE171" s="2"/>
      <c r="AF171" s="2">
        <v>25</v>
      </c>
      <c r="AG171" s="2"/>
      <c r="AH171" s="2">
        <v>55.13</v>
      </c>
      <c r="AI171" s="2"/>
      <c r="AJ171" s="2"/>
      <c r="AK171" s="2">
        <v>4.4446153846153802</v>
      </c>
      <c r="AL171" s="2">
        <v>7.5</v>
      </c>
      <c r="AM171" s="2">
        <v>0</v>
      </c>
      <c r="AN171" s="2">
        <v>5.5</v>
      </c>
      <c r="AO171" s="2"/>
      <c r="AP171" s="2" t="s">
        <v>1125</v>
      </c>
      <c r="AQ171" s="2" t="s">
        <v>423</v>
      </c>
      <c r="AR171" s="2" t="s">
        <v>665</v>
      </c>
      <c r="AS171" s="2" t="s">
        <v>602</v>
      </c>
      <c r="AT171" s="2" t="s">
        <v>672</v>
      </c>
      <c r="AU171" s="2" t="s">
        <v>423</v>
      </c>
      <c r="AV171" s="2" t="s">
        <v>640</v>
      </c>
      <c r="AW171" s="2" t="s">
        <v>602</v>
      </c>
      <c r="AX171" s="2" t="s">
        <v>632</v>
      </c>
      <c r="AY171" s="2" t="s">
        <v>602</v>
      </c>
      <c r="AZ171" s="2" t="s">
        <v>633</v>
      </c>
      <c r="BA171" s="2" t="s">
        <v>602</v>
      </c>
      <c r="BB171" s="2" t="s">
        <v>605</v>
      </c>
      <c r="BC171" s="2" t="s">
        <v>416</v>
      </c>
      <c r="BD171" s="2" t="s">
        <v>806</v>
      </c>
      <c r="BE171" s="2" t="s">
        <v>416</v>
      </c>
      <c r="BF171" t="s">
        <v>607</v>
      </c>
      <c r="BG171" t="s">
        <v>419</v>
      </c>
      <c r="BH171" t="s">
        <v>653</v>
      </c>
      <c r="BI171" t="s">
        <v>423</v>
      </c>
      <c r="BJ171" t="s">
        <v>624</v>
      </c>
      <c r="BK171" t="s">
        <v>423</v>
      </c>
      <c r="BL171" t="s">
        <v>607</v>
      </c>
      <c r="BM171" t="s">
        <v>419</v>
      </c>
      <c r="BN171" t="s">
        <v>607</v>
      </c>
      <c r="BO171" t="s">
        <v>419</v>
      </c>
      <c r="BP171" t="s">
        <v>626</v>
      </c>
      <c r="BQ171" t="s">
        <v>423</v>
      </c>
      <c r="BR171" t="s">
        <v>613</v>
      </c>
      <c r="BS171" t="s">
        <v>423</v>
      </c>
      <c r="BT171" t="s">
        <v>637</v>
      </c>
      <c r="BU171" t="s">
        <v>423</v>
      </c>
      <c r="BV171">
        <v>1.1000000000000001</v>
      </c>
      <c r="BW171" t="s">
        <v>423</v>
      </c>
      <c r="BX171">
        <v>1.4</v>
      </c>
      <c r="BY171" t="s">
        <v>423</v>
      </c>
      <c r="BZ171">
        <v>1.5</v>
      </c>
      <c r="CA171" t="s">
        <v>423</v>
      </c>
      <c r="CB171" t="s">
        <v>614</v>
      </c>
      <c r="CC171" t="s">
        <v>423</v>
      </c>
      <c r="CD171" t="s">
        <v>629</v>
      </c>
      <c r="CE171" t="s">
        <v>419</v>
      </c>
      <c r="CF171">
        <v>8.75</v>
      </c>
      <c r="CG171">
        <v>0</v>
      </c>
    </row>
    <row r="172" spans="1:85" x14ac:dyDescent="0.2">
      <c r="A172" s="2" t="s">
        <v>349</v>
      </c>
      <c r="B172" s="2">
        <v>25.1</v>
      </c>
      <c r="C172" s="2">
        <v>8.98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>
        <v>20210119</v>
      </c>
      <c r="AC172" s="2"/>
      <c r="AD172" s="2">
        <v>33.89</v>
      </c>
      <c r="AE172" s="2"/>
      <c r="AF172" s="2">
        <v>0</v>
      </c>
      <c r="AG172" s="2"/>
      <c r="AH172" s="2">
        <v>39.1</v>
      </c>
      <c r="AI172" s="2"/>
      <c r="AJ172" s="2"/>
      <c r="AK172" s="2">
        <v>7.0938461538461501</v>
      </c>
      <c r="AL172" s="2">
        <v>10</v>
      </c>
      <c r="AM172" s="2">
        <v>0</v>
      </c>
      <c r="AN172" s="2">
        <v>4</v>
      </c>
      <c r="AO172" s="2"/>
      <c r="AP172" s="2" t="s">
        <v>607</v>
      </c>
      <c r="AQ172" s="2" t="s">
        <v>419</v>
      </c>
      <c r="AR172" s="2" t="s">
        <v>752</v>
      </c>
      <c r="AS172" s="2" t="s">
        <v>602</v>
      </c>
      <c r="AT172" s="2" t="s">
        <v>672</v>
      </c>
      <c r="AU172" s="2" t="s">
        <v>423</v>
      </c>
      <c r="AV172" s="2" t="s">
        <v>603</v>
      </c>
      <c r="AW172" s="2" t="s">
        <v>416</v>
      </c>
      <c r="AX172" s="2" t="s">
        <v>632</v>
      </c>
      <c r="AY172" s="2" t="s">
        <v>602</v>
      </c>
      <c r="AZ172" s="2" t="s">
        <v>604</v>
      </c>
      <c r="BA172" s="2" t="s">
        <v>416</v>
      </c>
      <c r="BB172" s="2" t="s">
        <v>605</v>
      </c>
      <c r="BC172" s="2" t="s">
        <v>416</v>
      </c>
      <c r="BD172" s="2" t="s">
        <v>1097</v>
      </c>
      <c r="BE172" s="2" t="s">
        <v>416</v>
      </c>
      <c r="BF172" t="s">
        <v>607</v>
      </c>
      <c r="BG172" t="s">
        <v>419</v>
      </c>
      <c r="BH172" t="s">
        <v>823</v>
      </c>
      <c r="BI172" t="s">
        <v>423</v>
      </c>
      <c r="BJ172" t="s">
        <v>624</v>
      </c>
      <c r="BK172" t="s">
        <v>423</v>
      </c>
      <c r="BL172" t="s">
        <v>607</v>
      </c>
      <c r="BM172" t="s">
        <v>419</v>
      </c>
      <c r="BN172" t="s">
        <v>607</v>
      </c>
      <c r="BO172" t="s">
        <v>419</v>
      </c>
      <c r="BP172" t="s">
        <v>626</v>
      </c>
      <c r="BQ172" t="s">
        <v>423</v>
      </c>
      <c r="BR172" t="s">
        <v>682</v>
      </c>
      <c r="BS172" t="s">
        <v>602</v>
      </c>
      <c r="BT172" t="s">
        <v>628</v>
      </c>
      <c r="BU172" t="s">
        <v>602</v>
      </c>
      <c r="BV172">
        <v>0.1</v>
      </c>
      <c r="BW172" t="s">
        <v>423</v>
      </c>
      <c r="BX172">
        <v>1.8</v>
      </c>
      <c r="BY172" t="s">
        <v>423</v>
      </c>
      <c r="BZ172">
        <v>0.5</v>
      </c>
      <c r="CA172" t="s">
        <v>423</v>
      </c>
      <c r="CB172" t="s">
        <v>607</v>
      </c>
      <c r="CC172" t="s">
        <v>419</v>
      </c>
      <c r="CD172" t="s">
        <v>629</v>
      </c>
      <c r="CE172" t="s">
        <v>419</v>
      </c>
      <c r="CF172">
        <v>5</v>
      </c>
      <c r="CG172">
        <v>0</v>
      </c>
    </row>
    <row r="173" spans="1:85" x14ac:dyDescent="0.2">
      <c r="A173" s="2" t="s">
        <v>351</v>
      </c>
      <c r="B173" s="2">
        <v>36.6</v>
      </c>
      <c r="C173" s="2">
        <v>6.68</v>
      </c>
      <c r="D173" s="2">
        <v>0.9</v>
      </c>
      <c r="E173" s="2">
        <v>0.7</v>
      </c>
      <c r="F173" s="2"/>
      <c r="G173" s="2"/>
      <c r="H173" s="2">
        <v>1</v>
      </c>
      <c r="I173" s="2">
        <v>0.7</v>
      </c>
      <c r="J173" s="2">
        <v>0.8</v>
      </c>
      <c r="K173" s="2">
        <v>10</v>
      </c>
      <c r="L173" s="2">
        <v>1310000</v>
      </c>
      <c r="M173" s="2">
        <v>180</v>
      </c>
      <c r="N173" s="2">
        <v>173</v>
      </c>
      <c r="O173" s="2">
        <v>131</v>
      </c>
      <c r="P173" s="2">
        <v>7</v>
      </c>
      <c r="Q173" s="2">
        <v>5.3435114503816803E-3</v>
      </c>
      <c r="R173" s="2">
        <v>37.404580152671798</v>
      </c>
      <c r="S173" s="2">
        <v>3.7404580152671798</v>
      </c>
      <c r="T173" s="2">
        <v>191.666666666667</v>
      </c>
      <c r="U173" s="2">
        <v>49.074634000253397</v>
      </c>
      <c r="V173" s="2">
        <v>10</v>
      </c>
      <c r="W173" s="2">
        <v>3.2716422666835601</v>
      </c>
      <c r="X173" s="2"/>
      <c r="Y173" s="2"/>
      <c r="Z173" s="2"/>
      <c r="AA173" s="2"/>
      <c r="AB173" s="2">
        <v>20210119</v>
      </c>
      <c r="AC173" s="2"/>
      <c r="AD173" s="2">
        <v>58.33</v>
      </c>
      <c r="AE173" s="2"/>
      <c r="AF173" s="2">
        <v>12.5</v>
      </c>
      <c r="AG173" s="2"/>
      <c r="AH173" s="2">
        <v>65.38</v>
      </c>
      <c r="AI173" s="2"/>
      <c r="AJ173" s="2"/>
      <c r="AK173" s="2">
        <v>3.3338461538461499</v>
      </c>
      <c r="AL173" s="2">
        <v>8.75</v>
      </c>
      <c r="AM173" s="2">
        <v>0</v>
      </c>
      <c r="AN173" s="2">
        <v>3.8</v>
      </c>
      <c r="AO173" s="2"/>
      <c r="AP173" s="2" t="s">
        <v>1126</v>
      </c>
      <c r="AQ173" s="2" t="s">
        <v>423</v>
      </c>
      <c r="AR173" s="2" t="s">
        <v>797</v>
      </c>
      <c r="AS173" s="2" t="s">
        <v>602</v>
      </c>
      <c r="AT173" s="2" t="s">
        <v>672</v>
      </c>
      <c r="AU173" s="2" t="s">
        <v>423</v>
      </c>
      <c r="AV173" s="2" t="s">
        <v>603</v>
      </c>
      <c r="AW173" s="2" t="s">
        <v>416</v>
      </c>
      <c r="AX173" s="2" t="s">
        <v>603</v>
      </c>
      <c r="AY173" s="2" t="s">
        <v>416</v>
      </c>
      <c r="AZ173" s="2" t="s">
        <v>666</v>
      </c>
      <c r="BA173" s="2" t="s">
        <v>423</v>
      </c>
      <c r="BB173" s="2" t="s">
        <v>621</v>
      </c>
      <c r="BC173" s="2" t="s">
        <v>602</v>
      </c>
      <c r="BD173" s="2" t="s">
        <v>1127</v>
      </c>
      <c r="BE173" s="2" t="s">
        <v>416</v>
      </c>
      <c r="BF173" t="s">
        <v>1014</v>
      </c>
      <c r="BG173" t="s">
        <v>602</v>
      </c>
      <c r="BH173" t="s">
        <v>649</v>
      </c>
      <c r="BI173" t="s">
        <v>602</v>
      </c>
      <c r="BJ173" t="s">
        <v>624</v>
      </c>
      <c r="BK173" t="s">
        <v>423</v>
      </c>
      <c r="BL173" t="s">
        <v>607</v>
      </c>
      <c r="BM173" t="s">
        <v>419</v>
      </c>
      <c r="BN173" t="s">
        <v>779</v>
      </c>
      <c r="BO173" t="s">
        <v>423</v>
      </c>
      <c r="BP173" t="s">
        <v>626</v>
      </c>
      <c r="BQ173" t="s">
        <v>423</v>
      </c>
      <c r="BR173" t="s">
        <v>682</v>
      </c>
      <c r="BS173" t="s">
        <v>602</v>
      </c>
      <c r="BT173" t="s">
        <v>637</v>
      </c>
      <c r="BU173" t="s">
        <v>423</v>
      </c>
      <c r="BV173">
        <v>0</v>
      </c>
      <c r="BW173" t="s">
        <v>423</v>
      </c>
      <c r="BX173">
        <v>0</v>
      </c>
      <c r="BY173" t="s">
        <v>423</v>
      </c>
      <c r="BZ173">
        <v>0.3</v>
      </c>
      <c r="CA173" t="s">
        <v>423</v>
      </c>
      <c r="CB173" t="s">
        <v>607</v>
      </c>
      <c r="CC173" t="s">
        <v>419</v>
      </c>
      <c r="CD173" t="s">
        <v>416</v>
      </c>
      <c r="CE173" t="s">
        <v>416</v>
      </c>
      <c r="CF173">
        <v>4.5</v>
      </c>
      <c r="CG173">
        <v>0</v>
      </c>
    </row>
    <row r="174" spans="1:85" x14ac:dyDescent="0.2">
      <c r="A174" s="2" t="s">
        <v>353</v>
      </c>
      <c r="B174" s="2">
        <v>33.700000000000003</v>
      </c>
      <c r="C174" s="2">
        <v>7.26</v>
      </c>
      <c r="D174" s="2">
        <v>0.7</v>
      </c>
      <c r="E174" s="2">
        <v>0.7</v>
      </c>
      <c r="F174" s="2"/>
      <c r="G174" s="2"/>
      <c r="H174" s="2">
        <v>0.8</v>
      </c>
      <c r="I174" s="2"/>
      <c r="J174" s="2">
        <v>0.7</v>
      </c>
      <c r="K174" s="2">
        <v>9.5238095238094793</v>
      </c>
      <c r="L174" s="2">
        <v>10486339</v>
      </c>
      <c r="M174" s="2">
        <v>13213</v>
      </c>
      <c r="N174" s="2">
        <v>11930</v>
      </c>
      <c r="O174" s="2">
        <v>5616</v>
      </c>
      <c r="P174" s="2">
        <v>1283</v>
      </c>
      <c r="Q174" s="2">
        <v>0.122349658922909</v>
      </c>
      <c r="R174" s="2">
        <v>135.274216524217</v>
      </c>
      <c r="S174" s="2">
        <v>10</v>
      </c>
      <c r="T174" s="2">
        <v>26.8826412086887</v>
      </c>
      <c r="U174" s="2">
        <v>62.329682399091503</v>
      </c>
      <c r="V174" s="2">
        <v>1.7921760805792499</v>
      </c>
      <c r="W174" s="2">
        <v>4.15531215993943</v>
      </c>
      <c r="X174" s="2"/>
      <c r="Y174" s="2"/>
      <c r="Z174" s="2"/>
      <c r="AA174" s="2"/>
      <c r="AB174" s="2">
        <v>20210119</v>
      </c>
      <c r="AC174" s="2"/>
      <c r="AD174" s="2">
        <v>64.17</v>
      </c>
      <c r="AE174" s="2"/>
      <c r="AF174" s="2">
        <v>50</v>
      </c>
      <c r="AG174" s="2"/>
      <c r="AH174" s="2">
        <v>66.349999999999994</v>
      </c>
      <c r="AI174" s="2"/>
      <c r="AJ174" s="2"/>
      <c r="AK174" s="2">
        <v>2.4353846153846201</v>
      </c>
      <c r="AL174" s="2">
        <v>5</v>
      </c>
      <c r="AM174" s="2">
        <v>0</v>
      </c>
      <c r="AN174" s="2">
        <v>3.7</v>
      </c>
      <c r="AO174" s="2"/>
      <c r="AP174" s="2" t="s">
        <v>1128</v>
      </c>
      <c r="AQ174" s="2" t="s">
        <v>416</v>
      </c>
      <c r="AR174" s="2" t="s">
        <v>961</v>
      </c>
      <c r="AS174" s="2" t="s">
        <v>602</v>
      </c>
      <c r="AT174" s="2" t="s">
        <v>646</v>
      </c>
      <c r="AU174" s="2" t="s">
        <v>602</v>
      </c>
      <c r="AV174" s="2" t="s">
        <v>603</v>
      </c>
      <c r="AW174" s="2" t="s">
        <v>416</v>
      </c>
      <c r="AX174" s="2" t="s">
        <v>603</v>
      </c>
      <c r="AY174" s="2" t="s">
        <v>416</v>
      </c>
      <c r="AZ174" s="2" t="s">
        <v>633</v>
      </c>
      <c r="BA174" s="2" t="s">
        <v>602</v>
      </c>
      <c r="BB174" s="2" t="s">
        <v>641</v>
      </c>
      <c r="BC174" s="2" t="s">
        <v>423</v>
      </c>
      <c r="BD174" s="2" t="s">
        <v>795</v>
      </c>
      <c r="BE174" s="2" t="s">
        <v>416</v>
      </c>
      <c r="BF174" t="s">
        <v>607</v>
      </c>
      <c r="BG174" t="s">
        <v>419</v>
      </c>
      <c r="BH174" t="s">
        <v>668</v>
      </c>
      <c r="BI174" t="s">
        <v>416</v>
      </c>
      <c r="BJ174" t="s">
        <v>658</v>
      </c>
      <c r="BK174" t="s">
        <v>602</v>
      </c>
      <c r="BL174" t="s">
        <v>607</v>
      </c>
      <c r="BM174" t="s">
        <v>419</v>
      </c>
      <c r="BN174" t="s">
        <v>607</v>
      </c>
      <c r="BO174" t="s">
        <v>419</v>
      </c>
      <c r="BP174" t="s">
        <v>626</v>
      </c>
      <c r="BQ174" t="s">
        <v>423</v>
      </c>
      <c r="BR174" t="s">
        <v>627</v>
      </c>
      <c r="BS174" t="s">
        <v>602</v>
      </c>
      <c r="BT174" t="s">
        <v>628</v>
      </c>
      <c r="BU174" t="s">
        <v>602</v>
      </c>
      <c r="BV174">
        <v>1.3</v>
      </c>
      <c r="BW174" t="s">
        <v>423</v>
      </c>
      <c r="BX174">
        <v>0</v>
      </c>
      <c r="BY174" t="s">
        <v>423</v>
      </c>
      <c r="BZ174">
        <v>4.5</v>
      </c>
      <c r="CA174" t="s">
        <v>602</v>
      </c>
      <c r="CB174" t="s">
        <v>614</v>
      </c>
      <c r="CC174" t="s">
        <v>423</v>
      </c>
      <c r="CD174" t="s">
        <v>629</v>
      </c>
      <c r="CE174" t="s">
        <v>419</v>
      </c>
      <c r="CF174">
        <v>4.25</v>
      </c>
      <c r="CG174">
        <v>0</v>
      </c>
    </row>
    <row r="175" spans="1:85" x14ac:dyDescent="0.2">
      <c r="A175" s="2" t="s">
        <v>355</v>
      </c>
      <c r="B175" s="2">
        <v>52.4</v>
      </c>
      <c r="C175" s="2">
        <v>3.52</v>
      </c>
      <c r="D175" s="2">
        <v>0</v>
      </c>
      <c r="E175" s="2">
        <v>0.7</v>
      </c>
      <c r="F175" s="2"/>
      <c r="G175" s="2"/>
      <c r="H175" s="2">
        <v>0.2</v>
      </c>
      <c r="I175" s="2">
        <v>0.4</v>
      </c>
      <c r="J175" s="2">
        <v>0.3</v>
      </c>
      <c r="K175" s="2">
        <v>0</v>
      </c>
      <c r="L175" s="2">
        <v>76805524</v>
      </c>
      <c r="M175" s="2">
        <v>29516</v>
      </c>
      <c r="N175" s="2">
        <v>29001</v>
      </c>
      <c r="O175" s="2">
        <v>23832</v>
      </c>
      <c r="P175" s="2">
        <v>515</v>
      </c>
      <c r="Q175" s="2">
        <v>6.7052468778157097E-3</v>
      </c>
      <c r="R175" s="2">
        <v>23.8502853306479</v>
      </c>
      <c r="S175" s="2">
        <v>2.3850285330647898</v>
      </c>
      <c r="T175" s="2">
        <v>-24.597230800905901</v>
      </c>
      <c r="U175" s="2">
        <v>-34.102868426945697</v>
      </c>
      <c r="V175" s="2">
        <v>0</v>
      </c>
      <c r="W175" s="2">
        <v>0</v>
      </c>
      <c r="X175" s="2"/>
      <c r="Y175" s="2"/>
      <c r="Z175" s="2"/>
      <c r="AA175" s="2"/>
      <c r="AB175" s="2">
        <v>20210119</v>
      </c>
      <c r="AC175" s="2"/>
      <c r="AD175" s="2">
        <v>74.94</v>
      </c>
      <c r="AE175" s="2"/>
      <c r="AF175" s="2">
        <v>87.5</v>
      </c>
      <c r="AG175" s="2"/>
      <c r="AH175" s="2">
        <v>73.010000000000005</v>
      </c>
      <c r="AI175" s="2"/>
      <c r="AJ175" s="2"/>
      <c r="AK175" s="2">
        <v>0.77846153846153898</v>
      </c>
      <c r="AL175" s="2">
        <v>1.25</v>
      </c>
      <c r="AM175" s="2">
        <v>0</v>
      </c>
      <c r="AN175" s="2">
        <v>3.9</v>
      </c>
      <c r="AO175" s="2"/>
      <c r="AP175" s="2" t="s">
        <v>1129</v>
      </c>
      <c r="AQ175" s="2" t="s">
        <v>416</v>
      </c>
      <c r="AR175" s="2" t="s">
        <v>671</v>
      </c>
      <c r="AS175" s="2" t="s">
        <v>423</v>
      </c>
      <c r="AT175" s="2" t="s">
        <v>618</v>
      </c>
      <c r="AU175" s="2" t="s">
        <v>602</v>
      </c>
      <c r="AV175" s="2" t="s">
        <v>619</v>
      </c>
      <c r="AW175" s="2" t="s">
        <v>423</v>
      </c>
      <c r="AX175" s="2" t="s">
        <v>768</v>
      </c>
      <c r="AY175" s="2" t="s">
        <v>423</v>
      </c>
      <c r="AZ175" s="2" t="s">
        <v>666</v>
      </c>
      <c r="BA175" s="2" t="s">
        <v>423</v>
      </c>
      <c r="BB175" s="2" t="s">
        <v>641</v>
      </c>
      <c r="BC175" s="2" t="s">
        <v>423</v>
      </c>
      <c r="BD175" s="2" t="s">
        <v>606</v>
      </c>
      <c r="BE175" s="2" t="s">
        <v>416</v>
      </c>
      <c r="BF175" t="s">
        <v>1130</v>
      </c>
      <c r="BG175" t="s">
        <v>602</v>
      </c>
      <c r="BH175" t="s">
        <v>968</v>
      </c>
      <c r="BI175" t="s">
        <v>416</v>
      </c>
      <c r="BJ175" t="s">
        <v>701</v>
      </c>
      <c r="BK175" t="s">
        <v>416</v>
      </c>
      <c r="BL175" t="s">
        <v>607</v>
      </c>
      <c r="BM175" t="s">
        <v>419</v>
      </c>
      <c r="BN175" t="s">
        <v>1131</v>
      </c>
      <c r="BO175" t="s">
        <v>423</v>
      </c>
      <c r="BP175" t="s">
        <v>626</v>
      </c>
      <c r="BQ175" t="s">
        <v>423</v>
      </c>
      <c r="BR175" t="s">
        <v>627</v>
      </c>
      <c r="BS175" t="s">
        <v>602</v>
      </c>
      <c r="BT175" t="s">
        <v>637</v>
      </c>
      <c r="BU175" t="s">
        <v>423</v>
      </c>
      <c r="BV175">
        <v>1.1000000000000001</v>
      </c>
      <c r="BW175" t="s">
        <v>423</v>
      </c>
      <c r="BX175">
        <v>0</v>
      </c>
      <c r="BY175" t="s">
        <v>423</v>
      </c>
      <c r="BZ175">
        <v>0.8</v>
      </c>
      <c r="CA175" t="s">
        <v>423</v>
      </c>
      <c r="CB175" t="s">
        <v>607</v>
      </c>
      <c r="CC175" t="s">
        <v>419</v>
      </c>
      <c r="CD175" t="s">
        <v>629</v>
      </c>
      <c r="CE175" t="s">
        <v>419</v>
      </c>
      <c r="CF175">
        <v>4.75</v>
      </c>
      <c r="CG175">
        <v>0</v>
      </c>
    </row>
    <row r="176" spans="1:85" x14ac:dyDescent="0.2">
      <c r="A176" s="2" t="s">
        <v>357</v>
      </c>
      <c r="B176" s="2">
        <v>21.6</v>
      </c>
      <c r="C176" s="2">
        <v>9.68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>
        <v>0</v>
      </c>
      <c r="AN176" s="2">
        <v>5.0999999999999996</v>
      </c>
      <c r="AO176" s="2"/>
      <c r="AP176" s="2" t="s">
        <v>607</v>
      </c>
      <c r="AQ176" s="2" t="s">
        <v>419</v>
      </c>
      <c r="AR176" s="2" t="s">
        <v>607</v>
      </c>
      <c r="AS176" s="2" t="s">
        <v>419</v>
      </c>
      <c r="AT176" s="2" t="s">
        <v>607</v>
      </c>
      <c r="AU176" s="2" t="s">
        <v>419</v>
      </c>
      <c r="AV176" s="2" t="s">
        <v>607</v>
      </c>
      <c r="AW176" s="2" t="s">
        <v>419</v>
      </c>
      <c r="AX176" s="2" t="s">
        <v>607</v>
      </c>
      <c r="AY176" s="2" t="s">
        <v>419</v>
      </c>
      <c r="AZ176" s="2" t="s">
        <v>607</v>
      </c>
      <c r="BA176" s="2" t="s">
        <v>419</v>
      </c>
      <c r="BB176" s="2" t="s">
        <v>607</v>
      </c>
      <c r="BC176" s="2" t="s">
        <v>419</v>
      </c>
      <c r="BD176" s="2" t="s">
        <v>934</v>
      </c>
      <c r="BE176" s="2" t="s">
        <v>602</v>
      </c>
      <c r="BF176" t="s">
        <v>607</v>
      </c>
      <c r="BG176" t="s">
        <v>419</v>
      </c>
      <c r="BH176" t="s">
        <v>954</v>
      </c>
      <c r="BI176" t="s">
        <v>423</v>
      </c>
      <c r="BJ176" t="s">
        <v>624</v>
      </c>
      <c r="BK176" t="s">
        <v>423</v>
      </c>
      <c r="BL176" t="s">
        <v>607</v>
      </c>
      <c r="BM176" t="s">
        <v>419</v>
      </c>
      <c r="BN176" t="s">
        <v>607</v>
      </c>
      <c r="BO176" t="s">
        <v>419</v>
      </c>
      <c r="BP176" t="s">
        <v>607</v>
      </c>
      <c r="BQ176" t="s">
        <v>419</v>
      </c>
      <c r="BR176" t="s">
        <v>607</v>
      </c>
      <c r="BS176" t="s">
        <v>419</v>
      </c>
      <c r="BT176" t="s">
        <v>607</v>
      </c>
      <c r="BU176" t="s">
        <v>419</v>
      </c>
      <c r="BV176">
        <v>0.1</v>
      </c>
      <c r="BW176" t="s">
        <v>423</v>
      </c>
      <c r="BX176">
        <v>0</v>
      </c>
      <c r="BY176" t="s">
        <v>423</v>
      </c>
      <c r="BZ176">
        <v>0.5</v>
      </c>
      <c r="CA176" t="s">
        <v>423</v>
      </c>
      <c r="CB176" t="s">
        <v>607</v>
      </c>
      <c r="CC176" t="s">
        <v>419</v>
      </c>
      <c r="CD176" t="s">
        <v>629</v>
      </c>
      <c r="CE176" t="s">
        <v>419</v>
      </c>
      <c r="CF176">
        <v>7.75</v>
      </c>
      <c r="CG176">
        <v>0</v>
      </c>
    </row>
    <row r="177" spans="1:85" x14ac:dyDescent="0.2">
      <c r="A177" s="2" t="s">
        <v>359</v>
      </c>
      <c r="B177" s="2">
        <v>36.4</v>
      </c>
      <c r="C177" s="2">
        <v>6.72</v>
      </c>
      <c r="D177" s="2">
        <v>1</v>
      </c>
      <c r="E177" s="2">
        <v>0.1</v>
      </c>
      <c r="F177" s="2"/>
      <c r="G177" s="2"/>
      <c r="H177" s="2">
        <v>0.2</v>
      </c>
      <c r="I177" s="2">
        <v>0</v>
      </c>
      <c r="J177" s="2">
        <v>0.3</v>
      </c>
      <c r="K177" s="2">
        <v>0</v>
      </c>
      <c r="L177" s="2">
        <v>41048532</v>
      </c>
      <c r="M177" s="2">
        <v>21</v>
      </c>
      <c r="N177" s="2">
        <v>21</v>
      </c>
      <c r="O177" s="2">
        <v>21</v>
      </c>
      <c r="P177" s="2">
        <v>0</v>
      </c>
      <c r="Q177" s="2">
        <v>0</v>
      </c>
      <c r="R177" s="2">
        <v>0</v>
      </c>
      <c r="S177" s="2">
        <v>0</v>
      </c>
      <c r="T177" s="2">
        <v>0.01</v>
      </c>
      <c r="U177" s="2">
        <v>0.01</v>
      </c>
      <c r="V177" s="2">
        <v>6.6666666666748099E-4</v>
      </c>
      <c r="W177" s="2">
        <v>6.6666666666748099E-4</v>
      </c>
      <c r="X177" s="2"/>
      <c r="Y177" s="2"/>
      <c r="Z177" s="2"/>
      <c r="AA177" s="2"/>
      <c r="AB177" s="2">
        <v>20210119</v>
      </c>
      <c r="AC177" s="2"/>
      <c r="AD177" s="2">
        <v>8.61</v>
      </c>
      <c r="AE177" s="2"/>
      <c r="AF177" s="2">
        <v>0</v>
      </c>
      <c r="AG177" s="2"/>
      <c r="AH177" s="2">
        <v>9.94</v>
      </c>
      <c r="AI177" s="2"/>
      <c r="AJ177" s="2"/>
      <c r="AK177" s="2">
        <v>10</v>
      </c>
      <c r="AL177" s="2">
        <v>10</v>
      </c>
      <c r="AM177" s="2">
        <v>0</v>
      </c>
      <c r="AN177" s="2">
        <v>5.6</v>
      </c>
      <c r="AO177" s="2"/>
      <c r="AP177" s="2" t="s">
        <v>867</v>
      </c>
      <c r="AQ177" s="2" t="s">
        <v>423</v>
      </c>
      <c r="AR177" s="2" t="s">
        <v>1132</v>
      </c>
      <c r="AS177" s="2" t="s">
        <v>416</v>
      </c>
      <c r="AT177" s="2" t="s">
        <v>601</v>
      </c>
      <c r="AU177" s="2" t="s">
        <v>602</v>
      </c>
      <c r="AV177" s="2" t="s">
        <v>603</v>
      </c>
      <c r="AW177" s="2" t="s">
        <v>416</v>
      </c>
      <c r="AX177" s="2" t="s">
        <v>603</v>
      </c>
      <c r="AY177" s="2" t="s">
        <v>416</v>
      </c>
      <c r="AZ177" s="2" t="s">
        <v>604</v>
      </c>
      <c r="BA177" s="2" t="s">
        <v>416</v>
      </c>
      <c r="BB177" s="2" t="s">
        <v>605</v>
      </c>
      <c r="BC177" s="2" t="s">
        <v>416</v>
      </c>
      <c r="BD177" s="2" t="s">
        <v>774</v>
      </c>
      <c r="BE177" s="2" t="s">
        <v>423</v>
      </c>
      <c r="BF177" t="s">
        <v>607</v>
      </c>
      <c r="BG177" t="s">
        <v>419</v>
      </c>
      <c r="BH177" t="s">
        <v>750</v>
      </c>
      <c r="BI177" t="s">
        <v>602</v>
      </c>
      <c r="BJ177" t="s">
        <v>624</v>
      </c>
      <c r="BK177" t="s">
        <v>423</v>
      </c>
      <c r="BL177" t="s">
        <v>1133</v>
      </c>
      <c r="BM177" t="s">
        <v>602</v>
      </c>
      <c r="BN177" t="s">
        <v>692</v>
      </c>
      <c r="BO177" t="s">
        <v>423</v>
      </c>
      <c r="BP177" t="s">
        <v>786</v>
      </c>
      <c r="BQ177" t="s">
        <v>416</v>
      </c>
      <c r="BR177" t="s">
        <v>682</v>
      </c>
      <c r="BS177" t="s">
        <v>602</v>
      </c>
      <c r="BT177" t="s">
        <v>719</v>
      </c>
      <c r="BU177" t="s">
        <v>416</v>
      </c>
      <c r="BV177">
        <v>3.3</v>
      </c>
      <c r="BW177" t="s">
        <v>602</v>
      </c>
      <c r="BX177">
        <v>0.4</v>
      </c>
      <c r="BY177" t="s">
        <v>423</v>
      </c>
      <c r="BZ177">
        <v>4.7</v>
      </c>
      <c r="CA177" t="s">
        <v>602</v>
      </c>
      <c r="CB177" t="s">
        <v>614</v>
      </c>
      <c r="CC177" t="s">
        <v>423</v>
      </c>
      <c r="CD177" t="s">
        <v>416</v>
      </c>
      <c r="CE177" t="s">
        <v>416</v>
      </c>
      <c r="CF177">
        <v>9</v>
      </c>
      <c r="CG177">
        <v>0</v>
      </c>
    </row>
    <row r="178" spans="1:85" x14ac:dyDescent="0.2">
      <c r="A178" s="2" t="s">
        <v>361</v>
      </c>
      <c r="B178" s="2">
        <v>44.3</v>
      </c>
      <c r="C178" s="2">
        <v>5.14</v>
      </c>
      <c r="D178" s="2">
        <v>0.8</v>
      </c>
      <c r="E178" s="2">
        <v>0.7</v>
      </c>
      <c r="F178" s="2"/>
      <c r="G178" s="2"/>
      <c r="H178" s="2">
        <v>0.5</v>
      </c>
      <c r="I178" s="2">
        <v>0.7</v>
      </c>
      <c r="J178" s="2">
        <v>0.7</v>
      </c>
      <c r="K178" s="2">
        <v>9.5238095238094793</v>
      </c>
      <c r="L178" s="2">
        <v>32369558</v>
      </c>
      <c r="M178" s="2">
        <v>316</v>
      </c>
      <c r="N178" s="2">
        <v>315</v>
      </c>
      <c r="O178" s="2">
        <v>304</v>
      </c>
      <c r="P178" s="2">
        <v>1</v>
      </c>
      <c r="Q178" s="2">
        <v>3.0893223812323903E-5</v>
      </c>
      <c r="R178" s="2">
        <v>3.9473684210526301</v>
      </c>
      <c r="S178" s="2">
        <v>0.394736842105264</v>
      </c>
      <c r="T178" s="2">
        <v>-68.526654950205</v>
      </c>
      <c r="U178" s="2">
        <v>-56.468494126023501</v>
      </c>
      <c r="V178" s="2">
        <v>0</v>
      </c>
      <c r="W178" s="2">
        <v>0</v>
      </c>
      <c r="X178" s="2"/>
      <c r="Y178" s="2"/>
      <c r="Z178" s="2"/>
      <c r="AA178" s="2"/>
      <c r="AB178" s="2">
        <v>20210119</v>
      </c>
      <c r="AC178" s="2"/>
      <c r="AD178" s="2">
        <v>40</v>
      </c>
      <c r="AE178" s="2"/>
      <c r="AF178" s="2">
        <v>0</v>
      </c>
      <c r="AG178" s="2"/>
      <c r="AH178" s="2">
        <v>46.15</v>
      </c>
      <c r="AI178" s="2"/>
      <c r="AJ178" s="2"/>
      <c r="AK178" s="2">
        <v>6.1538461538461497</v>
      </c>
      <c r="AL178" s="2">
        <v>10</v>
      </c>
      <c r="AM178" s="2">
        <v>0</v>
      </c>
      <c r="AN178" s="2">
        <v>6.1</v>
      </c>
      <c r="AO178" s="2"/>
      <c r="AP178" s="2" t="s">
        <v>1134</v>
      </c>
      <c r="AQ178" s="2" t="s">
        <v>423</v>
      </c>
      <c r="AR178" s="2" t="s">
        <v>861</v>
      </c>
      <c r="AS178" s="2" t="s">
        <v>602</v>
      </c>
      <c r="AT178" s="2" t="s">
        <v>618</v>
      </c>
      <c r="AU178" s="2" t="s">
        <v>602</v>
      </c>
      <c r="AV178" s="2" t="s">
        <v>619</v>
      </c>
      <c r="AW178" s="2" t="s">
        <v>423</v>
      </c>
      <c r="AX178" s="2" t="s">
        <v>632</v>
      </c>
      <c r="AY178" s="2" t="s">
        <v>602</v>
      </c>
      <c r="AZ178" s="2" t="s">
        <v>604</v>
      </c>
      <c r="BA178" s="2" t="s">
        <v>416</v>
      </c>
      <c r="BB178" s="2" t="s">
        <v>621</v>
      </c>
      <c r="BC178" s="2" t="s">
        <v>602</v>
      </c>
      <c r="BD178" s="2" t="s">
        <v>941</v>
      </c>
      <c r="BE178" s="2" t="s">
        <v>602</v>
      </c>
      <c r="BF178" t="s">
        <v>607</v>
      </c>
      <c r="BG178" t="s">
        <v>419</v>
      </c>
      <c r="BH178" t="s">
        <v>1008</v>
      </c>
      <c r="BI178" t="s">
        <v>602</v>
      </c>
      <c r="BJ178" t="s">
        <v>658</v>
      </c>
      <c r="BK178" t="s">
        <v>602</v>
      </c>
      <c r="BL178" t="s">
        <v>1135</v>
      </c>
      <c r="BM178" t="s">
        <v>416</v>
      </c>
      <c r="BN178" t="s">
        <v>1136</v>
      </c>
      <c r="BO178" t="s">
        <v>602</v>
      </c>
      <c r="BP178" t="s">
        <v>626</v>
      </c>
      <c r="BQ178" t="s">
        <v>423</v>
      </c>
      <c r="BR178" t="s">
        <v>682</v>
      </c>
      <c r="BS178" t="s">
        <v>602</v>
      </c>
      <c r="BT178" t="s">
        <v>628</v>
      </c>
      <c r="BU178" t="s">
        <v>602</v>
      </c>
      <c r="BV178">
        <v>0</v>
      </c>
      <c r="BW178" t="s">
        <v>423</v>
      </c>
      <c r="BX178">
        <v>0</v>
      </c>
      <c r="BY178" t="s">
        <v>423</v>
      </c>
      <c r="BZ178">
        <v>4.2</v>
      </c>
      <c r="CA178" t="s">
        <v>602</v>
      </c>
      <c r="CB178" t="s">
        <v>614</v>
      </c>
      <c r="CC178" t="s">
        <v>423</v>
      </c>
      <c r="CD178" t="s">
        <v>602</v>
      </c>
      <c r="CE178" t="s">
        <v>416</v>
      </c>
      <c r="CF178">
        <v>10</v>
      </c>
      <c r="CG178">
        <v>10</v>
      </c>
    </row>
    <row r="179" spans="1:85" x14ac:dyDescent="0.2">
      <c r="A179" s="2" t="s">
        <v>363</v>
      </c>
      <c r="B179" s="2">
        <v>38</v>
      </c>
      <c r="C179" s="2">
        <v>6.4</v>
      </c>
      <c r="D179" s="2">
        <v>0</v>
      </c>
      <c r="E179" s="2">
        <v>0.6</v>
      </c>
      <c r="F179" s="2"/>
      <c r="G179" s="2"/>
      <c r="H179" s="2">
        <v>0.2</v>
      </c>
      <c r="I179" s="2">
        <v>0.3</v>
      </c>
      <c r="J179" s="2">
        <v>0.3</v>
      </c>
      <c r="K179" s="2">
        <v>0</v>
      </c>
      <c r="L179" s="2">
        <v>45700395</v>
      </c>
      <c r="M179" s="2">
        <v>27903</v>
      </c>
      <c r="N179" s="2">
        <v>27184</v>
      </c>
      <c r="O179" s="2">
        <v>21637</v>
      </c>
      <c r="P179" s="2">
        <v>719</v>
      </c>
      <c r="Q179" s="2">
        <v>1.57329055908598E-2</v>
      </c>
      <c r="R179" s="2">
        <v>28.959652447196898</v>
      </c>
      <c r="S179" s="2">
        <v>2.8959652447196902</v>
      </c>
      <c r="T179" s="2">
        <v>-10.426257459505599</v>
      </c>
      <c r="U179" s="2">
        <v>-13.527689737181401</v>
      </c>
      <c r="V179" s="2">
        <v>0</v>
      </c>
      <c r="W179" s="2">
        <v>0</v>
      </c>
      <c r="X179" s="2"/>
      <c r="Y179" s="2"/>
      <c r="Z179" s="2"/>
      <c r="AA179" s="2"/>
      <c r="AB179" s="2">
        <v>20210119</v>
      </c>
      <c r="AC179" s="2"/>
      <c r="AD179" s="2">
        <v>60</v>
      </c>
      <c r="AE179" s="2"/>
      <c r="AF179" s="2">
        <v>37.5</v>
      </c>
      <c r="AG179" s="2"/>
      <c r="AH179" s="2">
        <v>63.46</v>
      </c>
      <c r="AI179" s="2"/>
      <c r="AJ179" s="2"/>
      <c r="AK179" s="2">
        <v>3.0769230769230802</v>
      </c>
      <c r="AL179" s="2">
        <v>6.25</v>
      </c>
      <c r="AM179" s="2">
        <v>0</v>
      </c>
      <c r="AN179" s="2">
        <v>4</v>
      </c>
      <c r="AO179" s="2"/>
      <c r="AP179" s="2" t="s">
        <v>1137</v>
      </c>
      <c r="AQ179" s="2" t="s">
        <v>416</v>
      </c>
      <c r="AR179" s="2" t="s">
        <v>917</v>
      </c>
      <c r="AS179" s="2" t="s">
        <v>602</v>
      </c>
      <c r="AT179" s="2" t="s">
        <v>618</v>
      </c>
      <c r="AU179" s="2" t="s">
        <v>602</v>
      </c>
      <c r="AV179" s="2" t="s">
        <v>619</v>
      </c>
      <c r="AW179" s="2" t="s">
        <v>423</v>
      </c>
      <c r="AX179" s="2" t="s">
        <v>620</v>
      </c>
      <c r="AY179" s="2" t="s">
        <v>602</v>
      </c>
      <c r="AZ179" s="2" t="s">
        <v>633</v>
      </c>
      <c r="BA179" s="2" t="s">
        <v>602</v>
      </c>
      <c r="BB179" s="2" t="s">
        <v>621</v>
      </c>
      <c r="BC179" s="2" t="s">
        <v>602</v>
      </c>
      <c r="BD179" s="2" t="s">
        <v>928</v>
      </c>
      <c r="BE179" s="2" t="s">
        <v>416</v>
      </c>
      <c r="BF179" t="s">
        <v>648</v>
      </c>
      <c r="BG179" t="s">
        <v>602</v>
      </c>
      <c r="BH179" t="s">
        <v>766</v>
      </c>
      <c r="BI179" t="s">
        <v>602</v>
      </c>
      <c r="BJ179" t="s">
        <v>624</v>
      </c>
      <c r="BK179" t="s">
        <v>423</v>
      </c>
      <c r="BL179" t="s">
        <v>607</v>
      </c>
      <c r="BM179" t="s">
        <v>419</v>
      </c>
      <c r="BN179" t="s">
        <v>1138</v>
      </c>
      <c r="BO179" t="s">
        <v>423</v>
      </c>
      <c r="BP179" t="s">
        <v>626</v>
      </c>
      <c r="BQ179" t="s">
        <v>423</v>
      </c>
      <c r="BR179" t="s">
        <v>627</v>
      </c>
      <c r="BS179" t="s">
        <v>602</v>
      </c>
      <c r="BT179" t="s">
        <v>637</v>
      </c>
      <c r="BU179" t="s">
        <v>423</v>
      </c>
      <c r="BV179">
        <v>0</v>
      </c>
      <c r="BW179" t="s">
        <v>423</v>
      </c>
      <c r="BX179">
        <v>0</v>
      </c>
      <c r="BY179" t="s">
        <v>423</v>
      </c>
      <c r="BZ179">
        <v>0.3</v>
      </c>
      <c r="CA179" t="s">
        <v>423</v>
      </c>
      <c r="CB179" t="s">
        <v>607</v>
      </c>
      <c r="CC179" t="s">
        <v>419</v>
      </c>
      <c r="CD179" t="s">
        <v>416</v>
      </c>
      <c r="CE179" t="s">
        <v>416</v>
      </c>
      <c r="CF179">
        <v>5</v>
      </c>
      <c r="CG179">
        <v>0</v>
      </c>
    </row>
    <row r="180" spans="1:85" x14ac:dyDescent="0.2">
      <c r="A180" s="2" t="s">
        <v>365</v>
      </c>
      <c r="B180" s="2">
        <v>41.3</v>
      </c>
      <c r="C180" s="2">
        <v>5.74</v>
      </c>
      <c r="D180" s="2">
        <v>0.7</v>
      </c>
      <c r="E180" s="2">
        <v>0.6</v>
      </c>
      <c r="F180" s="2"/>
      <c r="G180" s="2"/>
      <c r="H180" s="2">
        <v>0.5</v>
      </c>
      <c r="I180" s="2">
        <v>0.7</v>
      </c>
      <c r="J180" s="2">
        <v>0.6</v>
      </c>
      <c r="K180" s="2">
        <v>7.1428571428571104</v>
      </c>
      <c r="L180" s="2">
        <v>3494382</v>
      </c>
      <c r="M180" s="2">
        <v>1129</v>
      </c>
      <c r="N180" s="2">
        <v>971</v>
      </c>
      <c r="O180" s="2">
        <v>298</v>
      </c>
      <c r="P180" s="2">
        <v>158</v>
      </c>
      <c r="Q180" s="2">
        <v>4.52154343743758E-2</v>
      </c>
      <c r="R180" s="2">
        <v>278.85906040268497</v>
      </c>
      <c r="S180" s="2">
        <v>10</v>
      </c>
      <c r="T180" s="2">
        <v>13.052820053715299</v>
      </c>
      <c r="U180" s="2">
        <v>47.924730625029298</v>
      </c>
      <c r="V180" s="2">
        <v>0.870188003581022</v>
      </c>
      <c r="W180" s="2">
        <v>3.1949820416686201</v>
      </c>
      <c r="X180" s="2"/>
      <c r="Y180" s="2"/>
      <c r="Z180" s="2"/>
      <c r="AA180" s="2"/>
      <c r="AB180" s="2">
        <v>20210119</v>
      </c>
      <c r="AC180" s="2"/>
      <c r="AD180" s="2">
        <v>67.22</v>
      </c>
      <c r="AE180" s="2"/>
      <c r="AF180" s="2">
        <v>87.5</v>
      </c>
      <c r="AG180" s="2"/>
      <c r="AH180" s="2">
        <v>64.099999999999994</v>
      </c>
      <c r="AI180" s="2"/>
      <c r="AJ180" s="2"/>
      <c r="AK180" s="2">
        <v>1.9661538461538499</v>
      </c>
      <c r="AL180" s="2">
        <v>1.25</v>
      </c>
      <c r="AM180" s="2">
        <v>0</v>
      </c>
      <c r="AN180" s="2">
        <v>3.2</v>
      </c>
      <c r="AO180" s="2"/>
      <c r="AP180" s="2" t="s">
        <v>1139</v>
      </c>
      <c r="AQ180" s="2" t="s">
        <v>416</v>
      </c>
      <c r="AR180" s="2" t="s">
        <v>773</v>
      </c>
      <c r="AS180" s="2" t="s">
        <v>602</v>
      </c>
      <c r="AT180" s="2" t="s">
        <v>672</v>
      </c>
      <c r="AU180" s="2" t="s">
        <v>423</v>
      </c>
      <c r="AV180" s="2" t="s">
        <v>640</v>
      </c>
      <c r="AW180" s="2" t="s">
        <v>602</v>
      </c>
      <c r="AX180" s="2" t="s">
        <v>603</v>
      </c>
      <c r="AY180" s="2" t="s">
        <v>416</v>
      </c>
      <c r="AZ180" s="2" t="s">
        <v>666</v>
      </c>
      <c r="BA180" s="2" t="s">
        <v>423</v>
      </c>
      <c r="BB180" s="2" t="s">
        <v>641</v>
      </c>
      <c r="BC180" s="2" t="s">
        <v>423</v>
      </c>
      <c r="BD180" s="2" t="s">
        <v>651</v>
      </c>
      <c r="BE180" s="2" t="s">
        <v>416</v>
      </c>
      <c r="BF180" t="s">
        <v>763</v>
      </c>
      <c r="BG180" t="s">
        <v>602</v>
      </c>
      <c r="BH180" t="s">
        <v>1140</v>
      </c>
      <c r="BI180" t="s">
        <v>416</v>
      </c>
      <c r="BJ180" t="s">
        <v>609</v>
      </c>
      <c r="BK180" t="s">
        <v>423</v>
      </c>
      <c r="BL180" t="s">
        <v>607</v>
      </c>
      <c r="BM180" t="s">
        <v>419</v>
      </c>
      <c r="BN180" t="s">
        <v>607</v>
      </c>
      <c r="BO180" t="s">
        <v>419</v>
      </c>
      <c r="BP180" t="s">
        <v>626</v>
      </c>
      <c r="BQ180" t="s">
        <v>423</v>
      </c>
      <c r="BR180" t="s">
        <v>613</v>
      </c>
      <c r="BS180" t="s">
        <v>423</v>
      </c>
      <c r="BT180" t="s">
        <v>628</v>
      </c>
      <c r="BU180" t="s">
        <v>602</v>
      </c>
      <c r="BV180">
        <v>0.8</v>
      </c>
      <c r="BW180" t="s">
        <v>423</v>
      </c>
      <c r="BX180">
        <v>0</v>
      </c>
      <c r="BY180" t="s">
        <v>423</v>
      </c>
      <c r="BZ180">
        <v>1.1000000000000001</v>
      </c>
      <c r="CA180" t="s">
        <v>423</v>
      </c>
      <c r="CB180" t="s">
        <v>607</v>
      </c>
      <c r="CC180" t="s">
        <v>419</v>
      </c>
      <c r="CD180" t="s">
        <v>629</v>
      </c>
      <c r="CE180" t="s">
        <v>419</v>
      </c>
      <c r="CF180">
        <v>3</v>
      </c>
      <c r="CG180">
        <v>0</v>
      </c>
    </row>
    <row r="181" spans="1:85" x14ac:dyDescent="0.2">
      <c r="A181" s="2" t="s">
        <v>367</v>
      </c>
      <c r="B181" s="2">
        <v>83.5</v>
      </c>
      <c r="C181" s="2">
        <v>0</v>
      </c>
      <c r="D181" s="2">
        <v>0</v>
      </c>
      <c r="E181" s="2">
        <v>0.6</v>
      </c>
      <c r="F181" s="2"/>
      <c r="G181" s="2"/>
      <c r="H181" s="2">
        <v>0.8</v>
      </c>
      <c r="I181" s="2">
        <v>0.5</v>
      </c>
      <c r="J181" s="2">
        <v>0.4</v>
      </c>
      <c r="K181" s="2">
        <v>2.3809523809523698</v>
      </c>
      <c r="L181" s="2">
        <v>307212123</v>
      </c>
      <c r="M181" s="2">
        <v>573921</v>
      </c>
      <c r="N181" s="2">
        <v>555267</v>
      </c>
      <c r="O181" s="2">
        <v>395851</v>
      </c>
      <c r="P181" s="2">
        <v>18654</v>
      </c>
      <c r="Q181" s="2">
        <v>6.0720260053018803E-2</v>
      </c>
      <c r="R181" s="2">
        <v>44.9840975518566</v>
      </c>
      <c r="S181" s="2">
        <v>4.4984097551856603</v>
      </c>
      <c r="T181" s="2">
        <v>37.129822597867097</v>
      </c>
      <c r="U181" s="2">
        <v>17.2782738604086</v>
      </c>
      <c r="V181" s="2">
        <v>2.47532150652447</v>
      </c>
      <c r="W181" s="2">
        <v>1.15188492402724</v>
      </c>
      <c r="X181" s="2"/>
      <c r="Y181" s="2"/>
      <c r="Z181" s="2"/>
      <c r="AA181" s="2"/>
      <c r="AB181" s="2">
        <v>20210119</v>
      </c>
      <c r="AC181" s="2"/>
      <c r="AD181" s="2">
        <v>68.56</v>
      </c>
      <c r="AE181" s="2"/>
      <c r="AF181" s="2">
        <v>62.5</v>
      </c>
      <c r="AG181" s="2"/>
      <c r="AH181" s="2">
        <v>69.489999999999995</v>
      </c>
      <c r="AI181" s="2"/>
      <c r="AJ181" s="2"/>
      <c r="AK181" s="2">
        <v>1.76</v>
      </c>
      <c r="AL181" s="2">
        <v>3.75</v>
      </c>
      <c r="AM181" s="2">
        <v>0</v>
      </c>
      <c r="AN181" s="2">
        <v>2.5</v>
      </c>
      <c r="AO181" s="2"/>
      <c r="AP181" s="2" t="s">
        <v>1141</v>
      </c>
      <c r="AQ181" s="2" t="s">
        <v>416</v>
      </c>
      <c r="AR181" s="2" t="s">
        <v>725</v>
      </c>
      <c r="AS181" s="2" t="s">
        <v>602</v>
      </c>
      <c r="AT181" s="2" t="s">
        <v>646</v>
      </c>
      <c r="AU181" s="2" t="s">
        <v>602</v>
      </c>
      <c r="AV181" s="2" t="s">
        <v>619</v>
      </c>
      <c r="AW181" s="2" t="s">
        <v>423</v>
      </c>
      <c r="AX181" s="2" t="s">
        <v>632</v>
      </c>
      <c r="AY181" s="2" t="s">
        <v>602</v>
      </c>
      <c r="AZ181" s="2" t="s">
        <v>666</v>
      </c>
      <c r="BA181" s="2" t="s">
        <v>423</v>
      </c>
      <c r="BB181" s="2" t="s">
        <v>621</v>
      </c>
      <c r="BC181" s="2" t="s">
        <v>602</v>
      </c>
      <c r="BD181" s="2" t="s">
        <v>1038</v>
      </c>
      <c r="BE181" s="2" t="s">
        <v>416</v>
      </c>
      <c r="BF181" t="s">
        <v>866</v>
      </c>
      <c r="BG181" t="s">
        <v>602</v>
      </c>
      <c r="BH181" t="s">
        <v>954</v>
      </c>
      <c r="BI181" t="s">
        <v>423</v>
      </c>
      <c r="BJ181" t="s">
        <v>658</v>
      </c>
      <c r="BK181" t="s">
        <v>602</v>
      </c>
      <c r="BL181" t="s">
        <v>607</v>
      </c>
      <c r="BM181" t="s">
        <v>419</v>
      </c>
      <c r="BN181" t="s">
        <v>607</v>
      </c>
      <c r="BO181" t="s">
        <v>419</v>
      </c>
      <c r="BP181" t="s">
        <v>626</v>
      </c>
      <c r="BQ181" t="s">
        <v>423</v>
      </c>
      <c r="BR181" t="s">
        <v>613</v>
      </c>
      <c r="BS181" t="s">
        <v>423</v>
      </c>
      <c r="BT181" t="s">
        <v>628</v>
      </c>
      <c r="BU181" t="s">
        <v>602</v>
      </c>
      <c r="BV181">
        <v>1.9</v>
      </c>
      <c r="BW181" t="s">
        <v>423</v>
      </c>
      <c r="BX181">
        <v>0.1</v>
      </c>
      <c r="BY181" t="s">
        <v>423</v>
      </c>
      <c r="BZ181">
        <v>4.3</v>
      </c>
      <c r="CA181" t="s">
        <v>602</v>
      </c>
      <c r="CB181" t="s">
        <v>607</v>
      </c>
      <c r="CC181" t="s">
        <v>419</v>
      </c>
      <c r="CD181" t="s">
        <v>629</v>
      </c>
      <c r="CE181" t="s">
        <v>419</v>
      </c>
      <c r="CF181">
        <v>1.25</v>
      </c>
      <c r="CG181">
        <v>0</v>
      </c>
    </row>
    <row r="182" spans="1:85" x14ac:dyDescent="0.2">
      <c r="A182" s="2" t="s">
        <v>369</v>
      </c>
      <c r="B182" s="2">
        <v>34.299999999999997</v>
      </c>
      <c r="C182" s="2">
        <v>7.14</v>
      </c>
      <c r="D182" s="2">
        <v>0</v>
      </c>
      <c r="E182" s="2">
        <v>0.3</v>
      </c>
      <c r="F182" s="2"/>
      <c r="G182" s="2"/>
      <c r="H182" s="2">
        <v>0.8</v>
      </c>
      <c r="I182" s="2"/>
      <c r="J182" s="2">
        <v>0.4</v>
      </c>
      <c r="K182" s="2">
        <v>2.3809523809523698</v>
      </c>
      <c r="L182" s="2">
        <v>27606007</v>
      </c>
      <c r="M182" s="2">
        <v>631</v>
      </c>
      <c r="N182" s="2">
        <v>629</v>
      </c>
      <c r="O182" s="2">
        <v>619</v>
      </c>
      <c r="P182" s="2">
        <v>2</v>
      </c>
      <c r="Q182" s="2">
        <v>7.24480001761935E-5</v>
      </c>
      <c r="R182" s="2">
        <v>1.9386106623586601</v>
      </c>
      <c r="S182" s="2">
        <v>0.19386106623586499</v>
      </c>
      <c r="T182" s="2">
        <v>191.666666666667</v>
      </c>
      <c r="U182" s="2">
        <v>-29.579768872880098</v>
      </c>
      <c r="V182" s="2">
        <v>10</v>
      </c>
      <c r="W182" s="2">
        <v>0</v>
      </c>
      <c r="X182" s="2"/>
      <c r="Y182" s="2"/>
      <c r="Z182" s="2"/>
      <c r="AA182" s="2"/>
      <c r="AB182" s="2">
        <v>20210119</v>
      </c>
      <c r="AC182" s="2"/>
      <c r="AD182" s="2">
        <v>37.22</v>
      </c>
      <c r="AE182" s="2"/>
      <c r="AF182" s="2">
        <v>0</v>
      </c>
      <c r="AG182" s="2"/>
      <c r="AH182" s="2">
        <v>42.95</v>
      </c>
      <c r="AI182" s="2"/>
      <c r="AJ182" s="2"/>
      <c r="AK182" s="2">
        <v>6.58153846153846</v>
      </c>
      <c r="AL182" s="2">
        <v>10</v>
      </c>
      <c r="AM182" s="2">
        <v>0</v>
      </c>
      <c r="AN182" s="2">
        <v>4.0999999999999996</v>
      </c>
      <c r="AO182" s="2"/>
      <c r="AP182" s="2" t="s">
        <v>880</v>
      </c>
      <c r="AQ182" s="2" t="s">
        <v>423</v>
      </c>
      <c r="AR182" s="2" t="s">
        <v>1142</v>
      </c>
      <c r="AS182" s="2" t="s">
        <v>602</v>
      </c>
      <c r="AT182" s="2" t="s">
        <v>618</v>
      </c>
      <c r="AU182" s="2" t="s">
        <v>602</v>
      </c>
      <c r="AV182" s="2" t="s">
        <v>603</v>
      </c>
      <c r="AW182" s="2" t="s">
        <v>416</v>
      </c>
      <c r="AX182" s="2" t="s">
        <v>620</v>
      </c>
      <c r="AY182" s="2" t="s">
        <v>602</v>
      </c>
      <c r="AZ182" s="2" t="s">
        <v>633</v>
      </c>
      <c r="BA182" s="2" t="s">
        <v>602</v>
      </c>
      <c r="BB182" s="2" t="s">
        <v>621</v>
      </c>
      <c r="BC182" s="2" t="s">
        <v>602</v>
      </c>
      <c r="BD182" s="2" t="s">
        <v>663</v>
      </c>
      <c r="BE182" s="2" t="s">
        <v>602</v>
      </c>
      <c r="BF182" t="s">
        <v>607</v>
      </c>
      <c r="BG182" t="s">
        <v>419</v>
      </c>
      <c r="BH182" t="s">
        <v>1143</v>
      </c>
      <c r="BI182" t="s">
        <v>416</v>
      </c>
      <c r="BJ182" t="s">
        <v>624</v>
      </c>
      <c r="BK182" t="s">
        <v>423</v>
      </c>
      <c r="BL182" t="s">
        <v>607</v>
      </c>
      <c r="BM182" t="s">
        <v>419</v>
      </c>
      <c r="BN182" t="s">
        <v>692</v>
      </c>
      <c r="BO182" t="s">
        <v>423</v>
      </c>
      <c r="BP182" t="s">
        <v>626</v>
      </c>
      <c r="BQ182" t="s">
        <v>423</v>
      </c>
      <c r="BR182" t="s">
        <v>682</v>
      </c>
      <c r="BS182" t="s">
        <v>602</v>
      </c>
      <c r="BT182" t="s">
        <v>637</v>
      </c>
      <c r="BU182" t="s">
        <v>423</v>
      </c>
      <c r="BV182">
        <v>0</v>
      </c>
      <c r="BW182" t="s">
        <v>423</v>
      </c>
      <c r="BX182">
        <v>0</v>
      </c>
      <c r="BY182" t="s">
        <v>423</v>
      </c>
      <c r="BZ182">
        <v>2</v>
      </c>
      <c r="CA182" t="s">
        <v>423</v>
      </c>
      <c r="CB182" t="s">
        <v>614</v>
      </c>
      <c r="CC182" t="s">
        <v>423</v>
      </c>
      <c r="CD182" t="s">
        <v>629</v>
      </c>
      <c r="CE182" t="s">
        <v>419</v>
      </c>
      <c r="CF182">
        <v>5.25</v>
      </c>
      <c r="CG182">
        <v>0</v>
      </c>
    </row>
    <row r="183" spans="1:85" x14ac:dyDescent="0.2">
      <c r="A183" s="2" t="s">
        <v>371</v>
      </c>
      <c r="B183" s="2">
        <v>33</v>
      </c>
      <c r="C183" s="2">
        <v>7.4</v>
      </c>
      <c r="D183" s="2"/>
      <c r="E183" s="2"/>
      <c r="F183" s="2"/>
      <c r="G183" s="2"/>
      <c r="H183" s="2"/>
      <c r="I183" s="2"/>
      <c r="J183" s="2"/>
      <c r="K183" s="2"/>
      <c r="L183" s="2">
        <v>104574</v>
      </c>
      <c r="M183" s="2">
        <v>1</v>
      </c>
      <c r="N183" s="2">
        <v>1</v>
      </c>
      <c r="O183" s="2">
        <v>1</v>
      </c>
      <c r="P183" s="2">
        <v>0</v>
      </c>
      <c r="Q183" s="2">
        <v>0</v>
      </c>
      <c r="R183" s="2">
        <v>0</v>
      </c>
      <c r="S183" s="2">
        <v>0</v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>
        <v>0</v>
      </c>
      <c r="AN183" s="2">
        <v>4.0999999999999996</v>
      </c>
      <c r="AO183" s="2"/>
      <c r="AP183" s="2" t="s">
        <v>1144</v>
      </c>
      <c r="AQ183" s="2" t="s">
        <v>416</v>
      </c>
      <c r="AR183" s="2" t="s">
        <v>607</v>
      </c>
      <c r="AS183" s="2" t="s">
        <v>419</v>
      </c>
      <c r="AT183" s="2" t="s">
        <v>607</v>
      </c>
      <c r="AU183" s="2" t="s">
        <v>419</v>
      </c>
      <c r="AV183" s="2" t="s">
        <v>607</v>
      </c>
      <c r="AW183" s="2" t="s">
        <v>419</v>
      </c>
      <c r="AX183" s="2" t="s">
        <v>607</v>
      </c>
      <c r="AY183" s="2" t="s">
        <v>419</v>
      </c>
      <c r="AZ183" s="2" t="s">
        <v>607</v>
      </c>
      <c r="BA183" s="2" t="s">
        <v>419</v>
      </c>
      <c r="BB183" s="2" t="s">
        <v>607</v>
      </c>
      <c r="BC183" s="2" t="s">
        <v>419</v>
      </c>
      <c r="BD183" s="2" t="s">
        <v>795</v>
      </c>
      <c r="BE183" s="2" t="s">
        <v>416</v>
      </c>
      <c r="BF183" t="s">
        <v>607</v>
      </c>
      <c r="BG183" t="s">
        <v>419</v>
      </c>
      <c r="BH183" t="s">
        <v>653</v>
      </c>
      <c r="BI183" t="s">
        <v>423</v>
      </c>
      <c r="BJ183" t="s">
        <v>624</v>
      </c>
      <c r="BK183" t="s">
        <v>423</v>
      </c>
      <c r="BL183" t="s">
        <v>607</v>
      </c>
      <c r="BM183" t="s">
        <v>419</v>
      </c>
      <c r="BN183" t="s">
        <v>607</v>
      </c>
      <c r="BO183" t="s">
        <v>419</v>
      </c>
      <c r="BP183" t="s">
        <v>607</v>
      </c>
      <c r="BQ183" t="s">
        <v>419</v>
      </c>
      <c r="BR183" t="s">
        <v>607</v>
      </c>
      <c r="BS183" t="s">
        <v>419</v>
      </c>
      <c r="BT183" t="s">
        <v>607</v>
      </c>
      <c r="BU183" t="s">
        <v>419</v>
      </c>
      <c r="BV183">
        <v>0.1</v>
      </c>
      <c r="BW183" t="s">
        <v>423</v>
      </c>
      <c r="BX183">
        <v>0.1</v>
      </c>
      <c r="BY183" t="s">
        <v>423</v>
      </c>
      <c r="BZ183">
        <v>0.5</v>
      </c>
      <c r="CA183" t="s">
        <v>423</v>
      </c>
      <c r="CB183" t="s">
        <v>607</v>
      </c>
      <c r="CC183" t="s">
        <v>419</v>
      </c>
      <c r="CD183" t="s">
        <v>629</v>
      </c>
      <c r="CE183" t="s">
        <v>419</v>
      </c>
      <c r="CF183">
        <v>5.25</v>
      </c>
      <c r="CG183">
        <v>0</v>
      </c>
    </row>
    <row r="184" spans="1:85" x14ac:dyDescent="0.2">
      <c r="A184" s="2" t="s">
        <v>373</v>
      </c>
      <c r="B184" s="2">
        <v>23</v>
      </c>
      <c r="C184" s="2">
        <v>9.4</v>
      </c>
      <c r="D184" s="2">
        <v>0</v>
      </c>
      <c r="E184" s="2">
        <v>0.2</v>
      </c>
      <c r="F184" s="2"/>
      <c r="G184" s="2"/>
      <c r="H184" s="2">
        <v>1</v>
      </c>
      <c r="I184" s="2">
        <v>0.6</v>
      </c>
      <c r="J184" s="2">
        <v>0.5</v>
      </c>
      <c r="K184" s="2">
        <v>4.7619047619047397</v>
      </c>
      <c r="L184" s="2">
        <v>26814843</v>
      </c>
      <c r="M184" s="2">
        <v>1477</v>
      </c>
      <c r="N184" s="2">
        <v>1427</v>
      </c>
      <c r="O184" s="2">
        <v>1101</v>
      </c>
      <c r="P184" s="2">
        <v>50</v>
      </c>
      <c r="Q184" s="2">
        <v>1.86463892404666E-3</v>
      </c>
      <c r="R184" s="2">
        <v>34.150772025431401</v>
      </c>
      <c r="S184" s="2">
        <v>3.4150772025431402</v>
      </c>
      <c r="T184" s="2">
        <v>65.762355415352204</v>
      </c>
      <c r="U184" s="2">
        <v>56.4366997698354</v>
      </c>
      <c r="V184" s="2">
        <v>4.3841570276901498</v>
      </c>
      <c r="W184" s="2">
        <v>3.7624466513223598</v>
      </c>
      <c r="X184" s="2"/>
      <c r="Y184" s="2"/>
      <c r="Z184" s="2"/>
      <c r="AA184" s="2"/>
      <c r="AB184" s="2">
        <v>20210119</v>
      </c>
      <c r="AC184" s="2"/>
      <c r="AD184" s="2">
        <v>70.56</v>
      </c>
      <c r="AE184" s="2"/>
      <c r="AF184" s="2">
        <v>50</v>
      </c>
      <c r="AG184" s="2"/>
      <c r="AH184" s="2">
        <v>73.72</v>
      </c>
      <c r="AI184" s="2"/>
      <c r="AJ184" s="2"/>
      <c r="AK184" s="2">
        <v>1.4523076923076901</v>
      </c>
      <c r="AL184" s="2">
        <v>5</v>
      </c>
      <c r="AM184" s="2">
        <v>0</v>
      </c>
      <c r="AN184" s="2">
        <v>4.4000000000000004</v>
      </c>
      <c r="AO184" s="2"/>
      <c r="AP184" s="2" t="s">
        <v>1145</v>
      </c>
      <c r="AQ184" s="2" t="s">
        <v>423</v>
      </c>
      <c r="AR184" s="2" t="s">
        <v>873</v>
      </c>
      <c r="AS184" s="2" t="s">
        <v>423</v>
      </c>
      <c r="AT184" s="2" t="s">
        <v>672</v>
      </c>
      <c r="AU184" s="2" t="s">
        <v>423</v>
      </c>
      <c r="AV184" s="2" t="s">
        <v>619</v>
      </c>
      <c r="AW184" s="2" t="s">
        <v>423</v>
      </c>
      <c r="AX184" s="2" t="s">
        <v>632</v>
      </c>
      <c r="AY184" s="2" t="s">
        <v>602</v>
      </c>
      <c r="AZ184" s="2" t="s">
        <v>604</v>
      </c>
      <c r="BA184" s="2" t="s">
        <v>416</v>
      </c>
      <c r="BB184" s="2" t="s">
        <v>641</v>
      </c>
      <c r="BC184" s="2" t="s">
        <v>423</v>
      </c>
      <c r="BD184" s="2" t="s">
        <v>965</v>
      </c>
      <c r="BE184" s="2" t="s">
        <v>416</v>
      </c>
      <c r="BF184" t="s">
        <v>607</v>
      </c>
      <c r="BG184" t="s">
        <v>419</v>
      </c>
      <c r="BH184" t="s">
        <v>1146</v>
      </c>
      <c r="BI184" t="s">
        <v>416</v>
      </c>
      <c r="BJ184" t="s">
        <v>701</v>
      </c>
      <c r="BK184" t="s">
        <v>416</v>
      </c>
      <c r="BL184" t="s">
        <v>607</v>
      </c>
      <c r="BM184" t="s">
        <v>419</v>
      </c>
      <c r="BN184" t="s">
        <v>1147</v>
      </c>
      <c r="BO184" t="s">
        <v>602</v>
      </c>
      <c r="BP184" t="s">
        <v>626</v>
      </c>
      <c r="BQ184" t="s">
        <v>423</v>
      </c>
      <c r="BR184" t="s">
        <v>613</v>
      </c>
      <c r="BS184" t="s">
        <v>423</v>
      </c>
      <c r="BT184" t="s">
        <v>719</v>
      </c>
      <c r="BU184" t="s">
        <v>416</v>
      </c>
      <c r="BV184">
        <v>1.1000000000000001</v>
      </c>
      <c r="BW184" t="s">
        <v>423</v>
      </c>
      <c r="BX184">
        <v>0</v>
      </c>
      <c r="BY184" t="s">
        <v>423</v>
      </c>
      <c r="BZ184">
        <v>0.5</v>
      </c>
      <c r="CA184" t="s">
        <v>423</v>
      </c>
      <c r="CB184" t="s">
        <v>607</v>
      </c>
      <c r="CC184" t="s">
        <v>419</v>
      </c>
      <c r="CD184" t="s">
        <v>416</v>
      </c>
      <c r="CE184" t="s">
        <v>416</v>
      </c>
      <c r="CF184">
        <v>6</v>
      </c>
      <c r="CG184">
        <v>0</v>
      </c>
    </row>
    <row r="185" spans="1:85" x14ac:dyDescent="0.2">
      <c r="A185" s="2" t="s">
        <v>375</v>
      </c>
      <c r="B185" s="2">
        <v>49.1</v>
      </c>
      <c r="C185" s="2">
        <v>4.18</v>
      </c>
      <c r="D185" s="2">
        <v>0.4</v>
      </c>
      <c r="E185" s="2">
        <v>0.8</v>
      </c>
      <c r="F185" s="2"/>
      <c r="G185" s="2"/>
      <c r="H185" s="2">
        <v>0.8</v>
      </c>
      <c r="I185" s="2">
        <v>0.4</v>
      </c>
      <c r="J185" s="2">
        <v>0.6</v>
      </c>
      <c r="K185" s="2">
        <v>7.1428571428571104</v>
      </c>
      <c r="L185" s="2">
        <v>86967524</v>
      </c>
      <c r="M185" s="2">
        <v>35</v>
      </c>
      <c r="N185" s="2">
        <v>35</v>
      </c>
      <c r="O185" s="2">
        <v>35</v>
      </c>
      <c r="P185" s="2">
        <v>0</v>
      </c>
      <c r="Q185" s="2">
        <v>0</v>
      </c>
      <c r="R185" s="2">
        <v>0</v>
      </c>
      <c r="S185" s="2">
        <v>0</v>
      </c>
      <c r="T185" s="2">
        <v>0.01</v>
      </c>
      <c r="U185" s="2">
        <v>-54.389017788089703</v>
      </c>
      <c r="V185" s="2">
        <v>6.6666666666748099E-4</v>
      </c>
      <c r="W185" s="2">
        <v>0</v>
      </c>
      <c r="X185" s="2"/>
      <c r="Y185" s="2"/>
      <c r="Z185" s="2"/>
      <c r="AA185" s="2"/>
      <c r="AB185" s="2">
        <v>20210119</v>
      </c>
      <c r="AC185" s="2"/>
      <c r="AD185" s="2">
        <v>58.89</v>
      </c>
      <c r="AE185" s="2"/>
      <c r="AF185" s="2">
        <v>50</v>
      </c>
      <c r="AG185" s="2"/>
      <c r="AH185" s="2">
        <v>60.26</v>
      </c>
      <c r="AI185" s="2"/>
      <c r="AJ185" s="2"/>
      <c r="AK185" s="2">
        <v>3.2476923076923101</v>
      </c>
      <c r="AL185" s="2">
        <v>5</v>
      </c>
      <c r="AM185" s="2">
        <v>0</v>
      </c>
      <c r="AN185" s="2">
        <v>3.8</v>
      </c>
      <c r="AO185" s="2"/>
      <c r="AP185" s="2" t="s">
        <v>772</v>
      </c>
      <c r="AQ185" s="2" t="s">
        <v>423</v>
      </c>
      <c r="AR185" s="2" t="s">
        <v>876</v>
      </c>
      <c r="AS185" s="2" t="s">
        <v>602</v>
      </c>
      <c r="AT185" s="2" t="s">
        <v>672</v>
      </c>
      <c r="AU185" s="2" t="s">
        <v>423</v>
      </c>
      <c r="AV185" s="2" t="s">
        <v>603</v>
      </c>
      <c r="AW185" s="2" t="s">
        <v>416</v>
      </c>
      <c r="AX185" s="2" t="s">
        <v>632</v>
      </c>
      <c r="AY185" s="2" t="s">
        <v>602</v>
      </c>
      <c r="AZ185" s="2" t="s">
        <v>633</v>
      </c>
      <c r="BA185" s="2" t="s">
        <v>602</v>
      </c>
      <c r="BB185" s="2" t="s">
        <v>621</v>
      </c>
      <c r="BC185" s="2" t="s">
        <v>602</v>
      </c>
      <c r="BD185" s="2" t="s">
        <v>754</v>
      </c>
      <c r="BE185" s="2" t="s">
        <v>423</v>
      </c>
      <c r="BF185" t="s">
        <v>820</v>
      </c>
      <c r="BG185" t="s">
        <v>423</v>
      </c>
      <c r="BH185" t="s">
        <v>699</v>
      </c>
      <c r="BI185" t="s">
        <v>602</v>
      </c>
      <c r="BJ185" t="s">
        <v>609</v>
      </c>
      <c r="BK185" t="s">
        <v>423</v>
      </c>
      <c r="BL185" t="s">
        <v>607</v>
      </c>
      <c r="BM185" t="s">
        <v>419</v>
      </c>
      <c r="BN185" t="s">
        <v>607</v>
      </c>
      <c r="BO185" t="s">
        <v>419</v>
      </c>
      <c r="BP185" t="s">
        <v>626</v>
      </c>
      <c r="BQ185" t="s">
        <v>423</v>
      </c>
      <c r="BR185" t="s">
        <v>613</v>
      </c>
      <c r="BS185" t="s">
        <v>423</v>
      </c>
      <c r="BT185" t="s">
        <v>637</v>
      </c>
      <c r="BU185" t="s">
        <v>423</v>
      </c>
      <c r="BV185">
        <v>0.6</v>
      </c>
      <c r="BW185" t="s">
        <v>423</v>
      </c>
      <c r="BX185">
        <v>0.2</v>
      </c>
      <c r="BY185" t="s">
        <v>423</v>
      </c>
      <c r="BZ185">
        <v>3.4</v>
      </c>
      <c r="CA185" t="s">
        <v>602</v>
      </c>
      <c r="CB185" t="s">
        <v>614</v>
      </c>
      <c r="CC185" t="s">
        <v>423</v>
      </c>
      <c r="CD185" t="s">
        <v>423</v>
      </c>
      <c r="CE185" t="s">
        <v>602</v>
      </c>
      <c r="CF185">
        <v>4.5</v>
      </c>
      <c r="CG185">
        <v>0</v>
      </c>
    </row>
    <row r="186" spans="1:85" x14ac:dyDescent="0.2">
      <c r="A186" s="2" t="s">
        <v>377</v>
      </c>
      <c r="B186" s="2">
        <v>26.1</v>
      </c>
      <c r="C186" s="2">
        <v>8.7799999999999994</v>
      </c>
      <c r="D186" s="2"/>
      <c r="E186" s="2">
        <v>0.5</v>
      </c>
      <c r="F186" s="2"/>
      <c r="G186" s="2"/>
      <c r="H186" s="2">
        <v>1</v>
      </c>
      <c r="I186" s="2"/>
      <c r="J186" s="2">
        <v>0.7</v>
      </c>
      <c r="K186" s="2">
        <v>9.5238095238094793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>
        <v>20210119</v>
      </c>
      <c r="AC186" s="2"/>
      <c r="AD186" s="2">
        <v>25.56</v>
      </c>
      <c r="AE186" s="2"/>
      <c r="AF186" s="2">
        <v>25</v>
      </c>
      <c r="AG186" s="2"/>
      <c r="AH186" s="2">
        <v>25.64</v>
      </c>
      <c r="AI186" s="2"/>
      <c r="AJ186" s="2"/>
      <c r="AK186" s="2">
        <v>8.3753846153846094</v>
      </c>
      <c r="AL186" s="2">
        <v>7.5</v>
      </c>
      <c r="AM186" s="2">
        <v>0</v>
      </c>
      <c r="AN186" s="2">
        <v>5.3</v>
      </c>
      <c r="AO186" s="2"/>
      <c r="AP186" s="2" t="s">
        <v>867</v>
      </c>
      <c r="AQ186" s="2" t="s">
        <v>423</v>
      </c>
      <c r="AR186" s="2" t="s">
        <v>1049</v>
      </c>
      <c r="AS186" s="2" t="s">
        <v>602</v>
      </c>
      <c r="AT186" s="2" t="s">
        <v>672</v>
      </c>
      <c r="AU186" s="2" t="s">
        <v>423</v>
      </c>
      <c r="AV186" s="2" t="s">
        <v>603</v>
      </c>
      <c r="AW186" s="2" t="s">
        <v>416</v>
      </c>
      <c r="AX186" s="2" t="s">
        <v>603</v>
      </c>
      <c r="AY186" s="2" t="s">
        <v>416</v>
      </c>
      <c r="AZ186" s="2" t="s">
        <v>604</v>
      </c>
      <c r="BA186" s="2" t="s">
        <v>416</v>
      </c>
      <c r="BB186" s="2" t="s">
        <v>621</v>
      </c>
      <c r="BC186" s="2" t="s">
        <v>602</v>
      </c>
      <c r="BD186" s="2" t="s">
        <v>684</v>
      </c>
      <c r="BE186" s="2" t="s">
        <v>416</v>
      </c>
      <c r="BF186" t="s">
        <v>607</v>
      </c>
      <c r="BG186" t="s">
        <v>419</v>
      </c>
      <c r="BH186" t="s">
        <v>742</v>
      </c>
      <c r="BI186" t="s">
        <v>423</v>
      </c>
      <c r="BJ186" t="s">
        <v>624</v>
      </c>
      <c r="BK186" t="s">
        <v>423</v>
      </c>
      <c r="BL186" t="s">
        <v>607</v>
      </c>
      <c r="BM186" t="s">
        <v>419</v>
      </c>
      <c r="BN186" t="s">
        <v>607</v>
      </c>
      <c r="BO186" t="s">
        <v>419</v>
      </c>
      <c r="BP186" t="s">
        <v>626</v>
      </c>
      <c r="BQ186" t="s">
        <v>423</v>
      </c>
      <c r="BR186" t="s">
        <v>682</v>
      </c>
      <c r="BS186" t="s">
        <v>602</v>
      </c>
      <c r="BT186" t="s">
        <v>637</v>
      </c>
      <c r="BU186" t="s">
        <v>423</v>
      </c>
      <c r="BV186">
        <v>0.1</v>
      </c>
      <c r="BW186" t="s">
        <v>423</v>
      </c>
      <c r="BX186">
        <v>2</v>
      </c>
      <c r="BY186" t="s">
        <v>423</v>
      </c>
      <c r="BZ186">
        <v>0</v>
      </c>
      <c r="CA186" t="s">
        <v>423</v>
      </c>
      <c r="CB186" t="s">
        <v>607</v>
      </c>
      <c r="CC186" t="s">
        <v>419</v>
      </c>
      <c r="CD186" t="s">
        <v>423</v>
      </c>
      <c r="CE186" t="s">
        <v>602</v>
      </c>
      <c r="CF186">
        <v>8.25</v>
      </c>
      <c r="CG186">
        <v>0</v>
      </c>
    </row>
    <row r="187" spans="1:85" x14ac:dyDescent="0.2">
      <c r="A187" s="2" t="s">
        <v>379</v>
      </c>
      <c r="B187" s="2">
        <v>26.4</v>
      </c>
      <c r="C187" s="2">
        <v>8.7200000000000006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>
        <v>0</v>
      </c>
      <c r="AN187" s="2">
        <v>3.3</v>
      </c>
      <c r="AO187" s="2"/>
      <c r="AP187" s="2" t="s">
        <v>607</v>
      </c>
      <c r="AQ187" s="2" t="s">
        <v>419</v>
      </c>
      <c r="AR187" s="2" t="s">
        <v>607</v>
      </c>
      <c r="AS187" s="2" t="s">
        <v>419</v>
      </c>
      <c r="AT187" s="2" t="s">
        <v>607</v>
      </c>
      <c r="AU187" s="2" t="s">
        <v>419</v>
      </c>
      <c r="AV187" s="2" t="s">
        <v>607</v>
      </c>
      <c r="AW187" s="2" t="s">
        <v>419</v>
      </c>
      <c r="AX187" s="2" t="s">
        <v>607</v>
      </c>
      <c r="AY187" s="2" t="s">
        <v>419</v>
      </c>
      <c r="AZ187" s="2" t="s">
        <v>607</v>
      </c>
      <c r="BA187" s="2" t="s">
        <v>419</v>
      </c>
      <c r="BB187" s="2" t="s">
        <v>607</v>
      </c>
      <c r="BC187" s="2" t="s">
        <v>419</v>
      </c>
      <c r="BD187" s="2" t="s">
        <v>606</v>
      </c>
      <c r="BE187" s="2" t="s">
        <v>416</v>
      </c>
      <c r="BF187" t="s">
        <v>607</v>
      </c>
      <c r="BG187" t="s">
        <v>419</v>
      </c>
      <c r="BH187" t="s">
        <v>783</v>
      </c>
      <c r="BI187" t="s">
        <v>423</v>
      </c>
      <c r="BJ187" t="s">
        <v>624</v>
      </c>
      <c r="BK187" t="s">
        <v>423</v>
      </c>
      <c r="BL187" t="s">
        <v>607</v>
      </c>
      <c r="BM187" t="s">
        <v>419</v>
      </c>
      <c r="BN187" t="s">
        <v>607</v>
      </c>
      <c r="BO187" t="s">
        <v>419</v>
      </c>
      <c r="BP187" t="s">
        <v>607</v>
      </c>
      <c r="BQ187" t="s">
        <v>419</v>
      </c>
      <c r="BR187" t="s">
        <v>607</v>
      </c>
      <c r="BS187" t="s">
        <v>419</v>
      </c>
      <c r="BT187" t="s">
        <v>607</v>
      </c>
      <c r="BU187" t="s">
        <v>419</v>
      </c>
      <c r="BV187">
        <v>0.1</v>
      </c>
      <c r="BW187" t="s">
        <v>423</v>
      </c>
      <c r="BX187">
        <v>1.3</v>
      </c>
      <c r="BY187" t="s">
        <v>423</v>
      </c>
      <c r="BZ187">
        <v>0.5</v>
      </c>
      <c r="CA187" t="s">
        <v>423</v>
      </c>
      <c r="CB187" t="s">
        <v>607</v>
      </c>
      <c r="CC187" t="s">
        <v>419</v>
      </c>
      <c r="CD187" t="s">
        <v>629</v>
      </c>
      <c r="CE187" t="s">
        <v>419</v>
      </c>
      <c r="CF187">
        <v>3.25</v>
      </c>
      <c r="CG187">
        <v>0</v>
      </c>
    </row>
    <row r="188" spans="1:85" x14ac:dyDescent="0.2">
      <c r="A188" s="2" t="s">
        <v>381</v>
      </c>
      <c r="B188" s="2">
        <v>18.5</v>
      </c>
      <c r="C188" s="2">
        <v>10</v>
      </c>
      <c r="D188" s="2">
        <v>0.9</v>
      </c>
      <c r="E188" s="2">
        <v>0</v>
      </c>
      <c r="F188" s="2"/>
      <c r="G188" s="2"/>
      <c r="H188" s="2">
        <v>1</v>
      </c>
      <c r="I188" s="2">
        <v>0</v>
      </c>
      <c r="J188" s="2">
        <v>0.5</v>
      </c>
      <c r="K188" s="2">
        <v>4.7619047619047397</v>
      </c>
      <c r="L188" s="2">
        <v>23822783</v>
      </c>
      <c r="M188" s="2">
        <v>619</v>
      </c>
      <c r="N188" s="2">
        <v>618</v>
      </c>
      <c r="O188" s="2">
        <v>612</v>
      </c>
      <c r="P188" s="2">
        <v>1</v>
      </c>
      <c r="Q188" s="2">
        <v>4.19766238058752E-5</v>
      </c>
      <c r="R188" s="2">
        <v>1.1437908496731899</v>
      </c>
      <c r="S188" s="2">
        <v>0.11437908496731999</v>
      </c>
      <c r="T188" s="2">
        <v>-41.234567901234598</v>
      </c>
      <c r="U188" s="2">
        <v>-7.9078014184397096</v>
      </c>
      <c r="V188" s="2">
        <v>0</v>
      </c>
      <c r="W188" s="2">
        <v>0</v>
      </c>
      <c r="X188" s="2"/>
      <c r="Y188" s="2"/>
      <c r="Z188" s="2"/>
      <c r="AA188" s="2"/>
      <c r="AB188" s="2">
        <v>20210119</v>
      </c>
      <c r="AC188" s="2"/>
      <c r="AD188" s="2">
        <v>23.89</v>
      </c>
      <c r="AE188" s="2"/>
      <c r="AF188" s="2">
        <v>0</v>
      </c>
      <c r="AG188" s="2"/>
      <c r="AH188" s="2">
        <v>27.56</v>
      </c>
      <c r="AI188" s="2"/>
      <c r="AJ188" s="2"/>
      <c r="AK188" s="2">
        <v>8.6323076923076894</v>
      </c>
      <c r="AL188" s="2">
        <v>10</v>
      </c>
      <c r="AM188" s="2">
        <v>0</v>
      </c>
      <c r="AN188" s="2">
        <v>6.4</v>
      </c>
      <c r="AO188" s="2"/>
      <c r="AP188" s="2" t="s">
        <v>867</v>
      </c>
      <c r="AQ188" s="2" t="s">
        <v>423</v>
      </c>
      <c r="AR188" s="2" t="s">
        <v>756</v>
      </c>
      <c r="AS188" s="2" t="s">
        <v>602</v>
      </c>
      <c r="AT188" s="2" t="s">
        <v>672</v>
      </c>
      <c r="AU188" s="2" t="s">
        <v>423</v>
      </c>
      <c r="AV188" s="2" t="s">
        <v>607</v>
      </c>
      <c r="AW188" s="2" t="s">
        <v>419</v>
      </c>
      <c r="AX188" s="2" t="s">
        <v>607</v>
      </c>
      <c r="AY188" s="2" t="s">
        <v>419</v>
      </c>
      <c r="AZ188" s="2" t="s">
        <v>607</v>
      </c>
      <c r="BA188" s="2" t="s">
        <v>419</v>
      </c>
      <c r="BB188" s="2" t="s">
        <v>607</v>
      </c>
      <c r="BC188" s="2" t="s">
        <v>419</v>
      </c>
      <c r="BD188" s="2" t="s">
        <v>606</v>
      </c>
      <c r="BE188" s="2" t="s">
        <v>416</v>
      </c>
      <c r="BF188" t="s">
        <v>607</v>
      </c>
      <c r="BG188" t="s">
        <v>419</v>
      </c>
      <c r="BH188" t="s">
        <v>1148</v>
      </c>
      <c r="BI188" t="s">
        <v>416</v>
      </c>
      <c r="BJ188" t="s">
        <v>624</v>
      </c>
      <c r="BK188" t="s">
        <v>423</v>
      </c>
      <c r="BL188" t="s">
        <v>1149</v>
      </c>
      <c r="BM188" t="s">
        <v>416</v>
      </c>
      <c r="BN188" t="s">
        <v>1150</v>
      </c>
      <c r="BO188" t="s">
        <v>423</v>
      </c>
      <c r="BP188" t="s">
        <v>607</v>
      </c>
      <c r="BQ188" t="s">
        <v>419</v>
      </c>
      <c r="BR188" t="s">
        <v>607</v>
      </c>
      <c r="BS188" t="s">
        <v>419</v>
      </c>
      <c r="BT188" t="s">
        <v>607</v>
      </c>
      <c r="BU188" t="s">
        <v>419</v>
      </c>
      <c r="BV188">
        <v>1</v>
      </c>
      <c r="BW188" t="s">
        <v>423</v>
      </c>
      <c r="BX188">
        <v>0</v>
      </c>
      <c r="BY188" t="s">
        <v>423</v>
      </c>
      <c r="BZ188">
        <v>0.7</v>
      </c>
      <c r="CA188" t="s">
        <v>423</v>
      </c>
      <c r="CB188" t="s">
        <v>898</v>
      </c>
      <c r="CC188" t="s">
        <v>416</v>
      </c>
      <c r="CD188" t="s">
        <v>615</v>
      </c>
      <c r="CE188" t="s">
        <v>416</v>
      </c>
      <c r="CF188">
        <v>10</v>
      </c>
      <c r="CG188">
        <v>0</v>
      </c>
    </row>
    <row r="189" spans="1:85" x14ac:dyDescent="0.2">
      <c r="A189" s="2" t="s">
        <v>383</v>
      </c>
      <c r="B189" s="2">
        <v>54.8</v>
      </c>
      <c r="C189" s="2">
        <v>3.04</v>
      </c>
      <c r="D189" s="2">
        <v>0</v>
      </c>
      <c r="E189" s="2">
        <v>0.7</v>
      </c>
      <c r="F189" s="2"/>
      <c r="G189" s="2"/>
      <c r="H189" s="2">
        <v>1</v>
      </c>
      <c r="I189" s="2">
        <v>0.6</v>
      </c>
      <c r="J189" s="2">
        <v>0.6</v>
      </c>
      <c r="K189" s="2">
        <v>7.1428571428571104</v>
      </c>
      <c r="L189" s="2">
        <v>49052489</v>
      </c>
      <c r="M189" s="2">
        <v>75633</v>
      </c>
      <c r="N189" s="2">
        <v>70278</v>
      </c>
      <c r="O189" s="2">
        <v>36851</v>
      </c>
      <c r="P189" s="2">
        <v>5355</v>
      </c>
      <c r="Q189" s="2">
        <v>0.109168772251292</v>
      </c>
      <c r="R189" s="2">
        <v>105.240020623592</v>
      </c>
      <c r="S189" s="2">
        <v>10</v>
      </c>
      <c r="T189" s="2">
        <v>45.470192077190397</v>
      </c>
      <c r="U189" s="2">
        <v>30.737746477685501</v>
      </c>
      <c r="V189" s="2">
        <v>3.0313461384793601</v>
      </c>
      <c r="W189" s="2">
        <v>2.04918309851237</v>
      </c>
      <c r="X189" s="2"/>
      <c r="Y189" s="2"/>
      <c r="Z189" s="2"/>
      <c r="AA189" s="2"/>
      <c r="AB189" s="2">
        <v>20210119</v>
      </c>
      <c r="AC189" s="2"/>
      <c r="AD189" s="2">
        <v>63.89</v>
      </c>
      <c r="AE189" s="2"/>
      <c r="AF189" s="2">
        <v>75</v>
      </c>
      <c r="AG189" s="2"/>
      <c r="AH189" s="2">
        <v>62.18</v>
      </c>
      <c r="AI189" s="2"/>
      <c r="AJ189" s="2"/>
      <c r="AK189" s="2">
        <v>2.47846153846154</v>
      </c>
      <c r="AL189" s="2">
        <v>2.5</v>
      </c>
      <c r="AM189" s="2">
        <v>0</v>
      </c>
      <c r="AN189" s="2">
        <v>4.7</v>
      </c>
      <c r="AO189" s="2"/>
      <c r="AP189" s="2" t="s">
        <v>1151</v>
      </c>
      <c r="AQ189" s="2" t="s">
        <v>416</v>
      </c>
      <c r="AR189" s="2" t="s">
        <v>861</v>
      </c>
      <c r="AS189" s="2" t="s">
        <v>602</v>
      </c>
      <c r="AT189" s="2" t="s">
        <v>601</v>
      </c>
      <c r="AU189" s="2" t="s">
        <v>602</v>
      </c>
      <c r="AV189" s="2" t="s">
        <v>603</v>
      </c>
      <c r="AW189" s="2" t="s">
        <v>416</v>
      </c>
      <c r="AX189" s="2" t="s">
        <v>632</v>
      </c>
      <c r="AY189" s="2" t="s">
        <v>602</v>
      </c>
      <c r="AZ189" s="2" t="s">
        <v>633</v>
      </c>
      <c r="BA189" s="2" t="s">
        <v>602</v>
      </c>
      <c r="BB189" s="2" t="s">
        <v>641</v>
      </c>
      <c r="BC189" s="2" t="s">
        <v>423</v>
      </c>
      <c r="BD189" s="2" t="s">
        <v>1152</v>
      </c>
      <c r="BE189" s="2" t="s">
        <v>416</v>
      </c>
      <c r="BF189" t="s">
        <v>1153</v>
      </c>
      <c r="BG189" t="s">
        <v>416</v>
      </c>
      <c r="BH189" t="s">
        <v>820</v>
      </c>
      <c r="BI189" t="s">
        <v>602</v>
      </c>
      <c r="BJ189" t="s">
        <v>624</v>
      </c>
      <c r="BK189" t="s">
        <v>423</v>
      </c>
      <c r="BL189" t="s">
        <v>607</v>
      </c>
      <c r="BM189" t="s">
        <v>419</v>
      </c>
      <c r="BN189" t="s">
        <v>654</v>
      </c>
      <c r="BO189" t="s">
        <v>423</v>
      </c>
      <c r="BP189" t="s">
        <v>626</v>
      </c>
      <c r="BQ189" t="s">
        <v>423</v>
      </c>
      <c r="BR189" t="s">
        <v>613</v>
      </c>
      <c r="BS189" t="s">
        <v>423</v>
      </c>
      <c r="BT189" t="s">
        <v>637</v>
      </c>
      <c r="BU189" t="s">
        <v>423</v>
      </c>
      <c r="BV189">
        <v>1.7</v>
      </c>
      <c r="BW189" t="s">
        <v>423</v>
      </c>
      <c r="BX189">
        <v>0.2</v>
      </c>
      <c r="BY189" t="s">
        <v>423</v>
      </c>
      <c r="BZ189">
        <v>8.1999999999999993</v>
      </c>
      <c r="CA189" t="s">
        <v>416</v>
      </c>
      <c r="CB189" t="s">
        <v>614</v>
      </c>
      <c r="CC189" t="s">
        <v>423</v>
      </c>
      <c r="CD189" t="s">
        <v>629</v>
      </c>
      <c r="CE189" t="s">
        <v>419</v>
      </c>
      <c r="CF189">
        <v>6.75</v>
      </c>
      <c r="CG189">
        <v>0</v>
      </c>
    </row>
    <row r="190" spans="1:85" x14ac:dyDescent="0.2">
      <c r="A190" s="2" t="s">
        <v>385</v>
      </c>
      <c r="B190" s="2">
        <v>28.7</v>
      </c>
      <c r="C190" s="2">
        <v>8.26</v>
      </c>
      <c r="D190" s="2">
        <v>0</v>
      </c>
      <c r="E190" s="2">
        <v>0.6</v>
      </c>
      <c r="F190" s="2"/>
      <c r="G190" s="2"/>
      <c r="H190" s="2">
        <v>0.5</v>
      </c>
      <c r="I190" s="2">
        <v>0.3</v>
      </c>
      <c r="J190" s="2">
        <v>0.3</v>
      </c>
      <c r="K190" s="2">
        <v>0</v>
      </c>
      <c r="L190" s="2">
        <v>11862740</v>
      </c>
      <c r="M190" s="2">
        <v>11920</v>
      </c>
      <c r="N190" s="2">
        <v>8030</v>
      </c>
      <c r="O190" s="2">
        <v>537</v>
      </c>
      <c r="P190" s="2">
        <v>3890</v>
      </c>
      <c r="Q190" s="2">
        <v>0.32791749629512201</v>
      </c>
      <c r="R190" s="2">
        <v>2119.73929236499</v>
      </c>
      <c r="S190" s="2">
        <v>10</v>
      </c>
      <c r="T190" s="2">
        <v>374.01523597175799</v>
      </c>
      <c r="U190" s="2">
        <v>363.693345641446</v>
      </c>
      <c r="V190" s="2">
        <v>10</v>
      </c>
      <c r="W190" s="2">
        <v>10</v>
      </c>
      <c r="X190" s="2"/>
      <c r="Y190" s="2"/>
      <c r="Z190" s="2"/>
      <c r="AA190" s="2"/>
      <c r="AB190" s="2">
        <v>20210119</v>
      </c>
      <c r="AC190" s="2"/>
      <c r="AD190" s="2">
        <v>51.11</v>
      </c>
      <c r="AE190" s="2"/>
      <c r="AF190" s="2">
        <v>25</v>
      </c>
      <c r="AG190" s="2"/>
      <c r="AH190" s="2">
        <v>55.13</v>
      </c>
      <c r="AI190" s="2"/>
      <c r="AJ190" s="2"/>
      <c r="AK190" s="2">
        <v>4.4446153846153802</v>
      </c>
      <c r="AL190" s="2">
        <v>7.5</v>
      </c>
      <c r="AM190" s="2">
        <v>0</v>
      </c>
      <c r="AN190" s="2">
        <v>6.1</v>
      </c>
      <c r="AO190" s="2"/>
      <c r="AP190" s="2" t="s">
        <v>1154</v>
      </c>
      <c r="AQ190" s="2" t="s">
        <v>602</v>
      </c>
      <c r="AR190" s="2" t="s">
        <v>948</v>
      </c>
      <c r="AS190" s="2" t="s">
        <v>602</v>
      </c>
      <c r="AT190" s="2" t="s">
        <v>601</v>
      </c>
      <c r="AU190" s="2" t="s">
        <v>602</v>
      </c>
      <c r="AV190" s="2" t="s">
        <v>603</v>
      </c>
      <c r="AW190" s="2" t="s">
        <v>416</v>
      </c>
      <c r="AX190" s="2" t="s">
        <v>620</v>
      </c>
      <c r="AY190" s="2" t="s">
        <v>602</v>
      </c>
      <c r="AZ190" s="2" t="s">
        <v>604</v>
      </c>
      <c r="BA190" s="2" t="s">
        <v>416</v>
      </c>
      <c r="BB190" s="2" t="s">
        <v>621</v>
      </c>
      <c r="BC190" s="2" t="s">
        <v>602</v>
      </c>
      <c r="BD190" s="2" t="s">
        <v>979</v>
      </c>
      <c r="BE190" s="2" t="s">
        <v>416</v>
      </c>
      <c r="BF190" t="s">
        <v>607</v>
      </c>
      <c r="BG190" t="s">
        <v>419</v>
      </c>
      <c r="BH190" t="s">
        <v>1155</v>
      </c>
      <c r="BI190" t="s">
        <v>416</v>
      </c>
      <c r="BJ190" t="s">
        <v>624</v>
      </c>
      <c r="BK190" t="s">
        <v>423</v>
      </c>
      <c r="BL190" t="s">
        <v>607</v>
      </c>
      <c r="BM190" t="s">
        <v>419</v>
      </c>
      <c r="BN190" t="s">
        <v>607</v>
      </c>
      <c r="BO190" t="s">
        <v>419</v>
      </c>
      <c r="BP190" t="s">
        <v>626</v>
      </c>
      <c r="BQ190" t="s">
        <v>423</v>
      </c>
      <c r="BR190" t="s">
        <v>613</v>
      </c>
      <c r="BS190" t="s">
        <v>423</v>
      </c>
      <c r="BT190" t="s">
        <v>637</v>
      </c>
      <c r="BU190" t="s">
        <v>423</v>
      </c>
      <c r="BV190">
        <v>3.7</v>
      </c>
      <c r="BW190" t="s">
        <v>602</v>
      </c>
      <c r="BX190">
        <v>0</v>
      </c>
      <c r="BY190" t="s">
        <v>423</v>
      </c>
      <c r="BZ190">
        <v>3.1</v>
      </c>
      <c r="CA190" t="s">
        <v>602</v>
      </c>
      <c r="CB190" t="s">
        <v>614</v>
      </c>
      <c r="CC190" t="s">
        <v>423</v>
      </c>
      <c r="CD190" t="s">
        <v>416</v>
      </c>
      <c r="CE190" t="s">
        <v>416</v>
      </c>
      <c r="CF190">
        <v>10</v>
      </c>
      <c r="CG190">
        <v>0</v>
      </c>
    </row>
    <row r="191" spans="1:85" x14ac:dyDescent="0.2">
      <c r="A191" s="2" t="s">
        <v>387</v>
      </c>
      <c r="B191" s="2">
        <v>38.200000000000003</v>
      </c>
      <c r="C191" s="2">
        <v>6.36</v>
      </c>
      <c r="D191" s="2">
        <v>0</v>
      </c>
      <c r="E191" s="2">
        <v>0.5</v>
      </c>
      <c r="F191" s="2"/>
      <c r="G191" s="2"/>
      <c r="H191" s="2">
        <v>1</v>
      </c>
      <c r="I191" s="2">
        <v>0.5</v>
      </c>
      <c r="J191" s="2">
        <v>0.5</v>
      </c>
      <c r="K191" s="2">
        <v>4.7619047619047397</v>
      </c>
      <c r="L191" s="2">
        <v>11392629</v>
      </c>
      <c r="M191" s="2">
        <v>10503</v>
      </c>
      <c r="N191" s="2">
        <v>7721</v>
      </c>
      <c r="O191" s="2">
        <v>683</v>
      </c>
      <c r="P191" s="2">
        <v>2782</v>
      </c>
      <c r="Q191" s="2">
        <v>0.24419297775781201</v>
      </c>
      <c r="R191" s="2">
        <v>1437.7745241581299</v>
      </c>
      <c r="S191" s="2">
        <v>10</v>
      </c>
      <c r="T191" s="2">
        <v>274.06838987614401</v>
      </c>
      <c r="U191" s="2">
        <v>151.12164478780099</v>
      </c>
      <c r="V191" s="2">
        <v>10</v>
      </c>
      <c r="W191" s="2">
        <v>10</v>
      </c>
      <c r="X191" s="2"/>
      <c r="Y191" s="2"/>
      <c r="Z191" s="2"/>
      <c r="AA191" s="2"/>
      <c r="AB191" s="2">
        <v>20210119</v>
      </c>
      <c r="AC191" s="2"/>
      <c r="AD191" s="2">
        <v>67.78</v>
      </c>
      <c r="AE191" s="2"/>
      <c r="AF191" s="2">
        <v>25</v>
      </c>
      <c r="AG191" s="2"/>
      <c r="AH191" s="2">
        <v>74.36</v>
      </c>
      <c r="AI191" s="2"/>
      <c r="AJ191" s="2"/>
      <c r="AK191" s="2">
        <v>1.88</v>
      </c>
      <c r="AL191" s="2">
        <v>7.5</v>
      </c>
      <c r="AM191" s="2">
        <v>0</v>
      </c>
      <c r="AN191" s="2">
        <v>5.3</v>
      </c>
      <c r="AO191" s="2"/>
      <c r="AP191" s="2" t="s">
        <v>1156</v>
      </c>
      <c r="AQ191" s="2" t="s">
        <v>602</v>
      </c>
      <c r="AR191" s="2" t="s">
        <v>902</v>
      </c>
      <c r="AS191" s="2" t="s">
        <v>423</v>
      </c>
      <c r="AT191" s="2" t="s">
        <v>672</v>
      </c>
      <c r="AU191" s="2" t="s">
        <v>423</v>
      </c>
      <c r="AV191" s="2" t="s">
        <v>619</v>
      </c>
      <c r="AW191" s="2" t="s">
        <v>423</v>
      </c>
      <c r="AX191" s="2" t="s">
        <v>632</v>
      </c>
      <c r="AY191" s="2" t="s">
        <v>602</v>
      </c>
      <c r="AZ191" s="2" t="s">
        <v>633</v>
      </c>
      <c r="BA191" s="2" t="s">
        <v>602</v>
      </c>
      <c r="BB191" s="2" t="s">
        <v>605</v>
      </c>
      <c r="BC191" s="2" t="s">
        <v>416</v>
      </c>
      <c r="BD191" s="2" t="s">
        <v>1157</v>
      </c>
      <c r="BE191" s="2" t="s">
        <v>416</v>
      </c>
      <c r="BF191" t="s">
        <v>607</v>
      </c>
      <c r="BG191" t="s">
        <v>419</v>
      </c>
      <c r="BH191" t="s">
        <v>1158</v>
      </c>
      <c r="BI191" t="s">
        <v>416</v>
      </c>
      <c r="BJ191" t="s">
        <v>701</v>
      </c>
      <c r="BK191" t="s">
        <v>416</v>
      </c>
      <c r="BL191" t="s">
        <v>1159</v>
      </c>
      <c r="BM191" t="s">
        <v>416</v>
      </c>
      <c r="BN191" t="s">
        <v>759</v>
      </c>
      <c r="BO191" t="s">
        <v>602</v>
      </c>
      <c r="BP191" t="s">
        <v>626</v>
      </c>
      <c r="BQ191" t="s">
        <v>423</v>
      </c>
      <c r="BR191" t="s">
        <v>682</v>
      </c>
      <c r="BS191" t="s">
        <v>602</v>
      </c>
      <c r="BT191" t="s">
        <v>628</v>
      </c>
      <c r="BU191" t="s">
        <v>602</v>
      </c>
      <c r="BV191">
        <v>6</v>
      </c>
      <c r="BW191" t="s">
        <v>602</v>
      </c>
      <c r="BX191">
        <v>0.2</v>
      </c>
      <c r="BY191" t="s">
        <v>423</v>
      </c>
      <c r="BZ191">
        <v>7.7</v>
      </c>
      <c r="CA191" t="s">
        <v>416</v>
      </c>
      <c r="CB191" t="s">
        <v>614</v>
      </c>
      <c r="CC191" t="s">
        <v>423</v>
      </c>
      <c r="CD191" t="s">
        <v>416</v>
      </c>
      <c r="CE191" t="s">
        <v>416</v>
      </c>
      <c r="CF191">
        <v>8.25</v>
      </c>
      <c r="CG191">
        <v>0</v>
      </c>
    </row>
  </sheetData>
  <conditionalFormatting sqref="C1:C191">
    <cfRule type="expression" dxfId="91" priority="25">
      <formula>C1=""</formula>
    </cfRule>
    <cfRule type="cellIs" dxfId="90" priority="26" operator="between">
      <formula>0</formula>
      <formula>6.9999</formula>
    </cfRule>
    <cfRule type="cellIs" dxfId="89" priority="27" operator="between">
      <formula>7</formula>
      <formula>9.99</formula>
    </cfRule>
    <cfRule type="expression" dxfId="88" priority="28">
      <formula>C1=10</formula>
    </cfRule>
  </conditionalFormatting>
  <conditionalFormatting sqref="CF1:CF191">
    <cfRule type="expression" dxfId="87" priority="21">
      <formula>CF1=""</formula>
    </cfRule>
    <cfRule type="cellIs" dxfId="86" priority="22" operator="between">
      <formula>0</formula>
      <formula>6.9999</formula>
    </cfRule>
    <cfRule type="cellIs" dxfId="85" priority="23" operator="between">
      <formula>7</formula>
      <formula>9.99</formula>
    </cfRule>
    <cfRule type="expression" dxfId="84" priority="24">
      <formula>CF1=10</formula>
    </cfRule>
  </conditionalFormatting>
  <conditionalFormatting sqref="K1:K191">
    <cfRule type="expression" dxfId="83" priority="17">
      <formula>K1=""</formula>
    </cfRule>
    <cfRule type="cellIs" dxfId="82" priority="18" operator="between">
      <formula>0</formula>
      <formula>6.9999</formula>
    </cfRule>
    <cfRule type="cellIs" dxfId="81" priority="19" operator="between">
      <formula>7</formula>
      <formula>9.99</formula>
    </cfRule>
    <cfRule type="expression" dxfId="80" priority="20">
      <formula>K1=10</formula>
    </cfRule>
  </conditionalFormatting>
  <conditionalFormatting sqref="V1:W191">
    <cfRule type="expression" dxfId="79" priority="13">
      <formula>V1=""</formula>
    </cfRule>
    <cfRule type="cellIs" dxfId="78" priority="14" operator="between">
      <formula>0</formula>
      <formula>6.9999</formula>
    </cfRule>
    <cfRule type="cellIs" dxfId="77" priority="15" operator="between">
      <formula>7</formula>
      <formula>9.99</formula>
    </cfRule>
    <cfRule type="expression" dxfId="76" priority="16">
      <formula>V1=10</formula>
    </cfRule>
  </conditionalFormatting>
  <conditionalFormatting sqref="Z1:Z191">
    <cfRule type="expression" dxfId="75" priority="9">
      <formula>Z1=""</formula>
    </cfRule>
    <cfRule type="cellIs" dxfId="74" priority="10" operator="between">
      <formula>0</formula>
      <formula>6.9999</formula>
    </cfRule>
    <cfRule type="cellIs" dxfId="73" priority="11" operator="between">
      <formula>7</formula>
      <formula>9.99</formula>
    </cfRule>
    <cfRule type="expression" dxfId="72" priority="12">
      <formula>Z1=10</formula>
    </cfRule>
  </conditionalFormatting>
  <conditionalFormatting sqref="AA1:AA191">
    <cfRule type="expression" dxfId="71" priority="5">
      <formula>AA1=""</formula>
    </cfRule>
    <cfRule type="cellIs" dxfId="70" priority="6" operator="between">
      <formula>0</formula>
      <formula>6.9999</formula>
    </cfRule>
    <cfRule type="cellIs" dxfId="69" priority="7" operator="between">
      <formula>7</formula>
      <formula>9.99</formula>
    </cfRule>
    <cfRule type="expression" dxfId="68" priority="8">
      <formula>AA1=10</formula>
    </cfRule>
  </conditionalFormatting>
  <conditionalFormatting sqref="S1:S191">
    <cfRule type="expression" dxfId="67" priority="1">
      <formula>S1=""</formula>
    </cfRule>
    <cfRule type="cellIs" dxfId="66" priority="2" operator="between">
      <formula>0</formula>
      <formula>6.9999</formula>
    </cfRule>
    <cfRule type="cellIs" dxfId="65" priority="3" operator="between">
      <formula>7</formula>
      <formula>9.99</formula>
    </cfRule>
    <cfRule type="expression" dxfId="64" priority="4">
      <formula>S1=10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FFB6C1"/>
  </sheetPr>
  <dimension ref="A1:BE191"/>
  <sheetViews>
    <sheetView workbookViewId="0"/>
    <sheetView workbookViewId="1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1</v>
      </c>
      <c r="B1" s="1" t="s">
        <v>1160</v>
      </c>
      <c r="C1" s="1" t="s">
        <v>1161</v>
      </c>
      <c r="D1" s="1" t="s">
        <v>1162</v>
      </c>
      <c r="E1" s="1" t="s">
        <v>1163</v>
      </c>
      <c r="F1" s="1" t="s">
        <v>1164</v>
      </c>
      <c r="G1" s="1" t="s">
        <v>1165</v>
      </c>
      <c r="H1" s="1" t="s">
        <v>1166</v>
      </c>
      <c r="I1" s="1" t="s">
        <v>1167</v>
      </c>
      <c r="J1" s="1" t="s">
        <v>1168</v>
      </c>
      <c r="K1" s="1" t="s">
        <v>1169</v>
      </c>
      <c r="L1" s="1" t="s">
        <v>1170</v>
      </c>
      <c r="M1" s="1" t="s">
        <v>1171</v>
      </c>
      <c r="N1" s="1" t="s">
        <v>1172</v>
      </c>
      <c r="O1" s="1" t="s">
        <v>1173</v>
      </c>
      <c r="P1" s="1" t="s">
        <v>1174</v>
      </c>
      <c r="Q1" s="1" t="s">
        <v>1175</v>
      </c>
      <c r="R1" s="1" t="s">
        <v>1176</v>
      </c>
      <c r="S1" s="1" t="s">
        <v>1177</v>
      </c>
      <c r="T1" s="1" t="s">
        <v>1178</v>
      </c>
      <c r="U1" s="1" t="s">
        <v>1179</v>
      </c>
      <c r="V1" s="1" t="s">
        <v>1180</v>
      </c>
      <c r="W1" s="1" t="s">
        <v>1181</v>
      </c>
      <c r="X1" s="1" t="s">
        <v>1182</v>
      </c>
      <c r="Y1" s="1" t="s">
        <v>1183</v>
      </c>
      <c r="Z1" s="1" t="s">
        <v>1184</v>
      </c>
      <c r="AA1" s="1" t="s">
        <v>1185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 t="s">
        <v>9</v>
      </c>
      <c r="B2" s="2">
        <v>4</v>
      </c>
      <c r="C2" s="2">
        <v>6</v>
      </c>
      <c r="D2" s="2"/>
      <c r="E2" s="2">
        <v>3</v>
      </c>
      <c r="F2" s="2">
        <v>1.7</v>
      </c>
      <c r="G2" s="2">
        <v>8</v>
      </c>
      <c r="H2" s="2">
        <v>4.4000000000000004</v>
      </c>
      <c r="I2" s="2">
        <v>5</v>
      </c>
      <c r="J2" s="2">
        <v>4.2750000000000004</v>
      </c>
      <c r="K2" s="2">
        <v>4.6375000000000002</v>
      </c>
      <c r="L2" s="2">
        <v>10</v>
      </c>
      <c r="M2" s="2">
        <v>2.7</v>
      </c>
      <c r="N2" s="2">
        <v>1.8</v>
      </c>
      <c r="O2" s="2">
        <v>2.9</v>
      </c>
      <c r="P2" s="2">
        <v>-5.5</v>
      </c>
      <c r="Q2" s="2">
        <v>1</v>
      </c>
      <c r="R2" s="2">
        <v>-8.4</v>
      </c>
      <c r="S2" s="2" t="s">
        <v>1186</v>
      </c>
      <c r="T2" s="2" t="s">
        <v>1187</v>
      </c>
      <c r="U2" s="2" t="s">
        <v>1188</v>
      </c>
      <c r="V2" s="2">
        <v>-6</v>
      </c>
      <c r="W2" s="2">
        <v>9.9048374306106304</v>
      </c>
      <c r="X2" s="2">
        <v>6.2051282051282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 t="s">
        <v>11</v>
      </c>
      <c r="B3" s="2">
        <v>4</v>
      </c>
      <c r="C3" s="2">
        <v>4</v>
      </c>
      <c r="D3" s="2">
        <v>0</v>
      </c>
      <c r="E3" s="2">
        <v>0</v>
      </c>
      <c r="F3" s="2">
        <v>1.3</v>
      </c>
      <c r="G3" s="2">
        <v>0</v>
      </c>
      <c r="H3" s="2">
        <v>3.4</v>
      </c>
      <c r="I3" s="2">
        <v>2.6666666666666701</v>
      </c>
      <c r="J3" s="2">
        <v>1.175</v>
      </c>
      <c r="K3" s="2">
        <v>1.9208333333333301</v>
      </c>
      <c r="L3" s="2">
        <v>0.46904315196998098</v>
      </c>
      <c r="M3" s="2">
        <v>-0.1</v>
      </c>
      <c r="N3" s="2">
        <v>-2</v>
      </c>
      <c r="O3" s="2">
        <v>-0.9</v>
      </c>
      <c r="P3" s="2">
        <v>-4</v>
      </c>
      <c r="Q3" s="2">
        <v>3.1</v>
      </c>
      <c r="R3" s="2">
        <v>-3.1</v>
      </c>
      <c r="S3" s="2" t="s">
        <v>1189</v>
      </c>
      <c r="T3" s="2" t="s">
        <v>1190</v>
      </c>
      <c r="U3" s="2" t="s">
        <v>1191</v>
      </c>
      <c r="V3" s="2">
        <v>0.1</v>
      </c>
      <c r="W3" s="2">
        <v>1.4988104678826299</v>
      </c>
      <c r="X3" s="2">
        <v>0</v>
      </c>
      <c r="Y3" s="2">
        <v>1.5</v>
      </c>
      <c r="Z3" s="2">
        <v>7.1428571428571397</v>
      </c>
      <c r="AA3" s="2">
        <v>0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 t="s">
        <v>13</v>
      </c>
      <c r="B4" s="2">
        <v>0</v>
      </c>
      <c r="C4" s="2">
        <v>4</v>
      </c>
      <c r="D4" s="2">
        <v>5</v>
      </c>
      <c r="E4" s="2">
        <v>4</v>
      </c>
      <c r="F4" s="2">
        <v>0.9</v>
      </c>
      <c r="G4" s="2">
        <v>3</v>
      </c>
      <c r="H4" s="2">
        <v>4.2</v>
      </c>
      <c r="I4" s="2">
        <v>3</v>
      </c>
      <c r="J4" s="2">
        <v>3.0249999999999999</v>
      </c>
      <c r="K4" s="2">
        <v>3.0125000000000002</v>
      </c>
      <c r="L4" s="2">
        <v>5.3846153846153797</v>
      </c>
      <c r="M4" s="2">
        <v>3.8</v>
      </c>
      <c r="N4" s="2">
        <v>4.0999999999999996</v>
      </c>
      <c r="O4" s="2">
        <v>2.2000000000000002</v>
      </c>
      <c r="P4" s="2">
        <v>-5</v>
      </c>
      <c r="Q4" s="2">
        <v>8.8000000000000007</v>
      </c>
      <c r="R4" s="2">
        <v>-7.2</v>
      </c>
      <c r="S4" s="2" t="s">
        <v>780</v>
      </c>
      <c r="T4" s="2" t="s">
        <v>1192</v>
      </c>
      <c r="U4" s="2" t="s">
        <v>600</v>
      </c>
      <c r="V4" s="2">
        <v>-7.2</v>
      </c>
      <c r="W4" s="2">
        <v>8.0015860428231598</v>
      </c>
      <c r="X4" s="2">
        <v>7.7435897435897401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 t="s">
        <v>15</v>
      </c>
      <c r="B5" s="2">
        <v>3</v>
      </c>
      <c r="C5" s="2">
        <v>3</v>
      </c>
      <c r="D5" s="2">
        <v>4</v>
      </c>
      <c r="E5" s="2"/>
      <c r="F5" s="2"/>
      <c r="G5" s="2"/>
      <c r="H5" s="2"/>
      <c r="I5" s="2">
        <v>3.3333333333333299</v>
      </c>
      <c r="J5" s="2"/>
      <c r="K5" s="2">
        <v>3.3333333333333299</v>
      </c>
      <c r="L5" s="2">
        <v>6.8292682926829302</v>
      </c>
      <c r="M5" s="2">
        <v>0.5</v>
      </c>
      <c r="N5" s="2">
        <v>1.7</v>
      </c>
      <c r="O5" s="2">
        <v>1.7</v>
      </c>
      <c r="P5" s="2">
        <v>-4.5</v>
      </c>
      <c r="Q5" s="2">
        <v>1.4</v>
      </c>
      <c r="R5" s="2">
        <v>-6.2</v>
      </c>
      <c r="S5" s="2" t="s">
        <v>1193</v>
      </c>
      <c r="T5" s="2" t="s">
        <v>1194</v>
      </c>
      <c r="U5" s="2" t="s">
        <v>1120</v>
      </c>
      <c r="V5" s="2">
        <v>-4.8</v>
      </c>
      <c r="W5" s="2">
        <v>6.4155432196669304</v>
      </c>
      <c r="X5" s="2">
        <v>4.6666666666666696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 t="s">
        <v>17</v>
      </c>
      <c r="B6" s="2">
        <v>3</v>
      </c>
      <c r="C6" s="2">
        <v>3</v>
      </c>
      <c r="D6" s="2">
        <v>4</v>
      </c>
      <c r="E6" s="2">
        <v>0</v>
      </c>
      <c r="F6" s="2">
        <v>0.7</v>
      </c>
      <c r="G6" s="2">
        <v>0</v>
      </c>
      <c r="H6" s="2">
        <v>4.4000000000000004</v>
      </c>
      <c r="I6" s="2">
        <v>3.3333333333333299</v>
      </c>
      <c r="J6" s="2">
        <v>1.2749999999999999</v>
      </c>
      <c r="K6" s="2">
        <v>2.3041666666666698</v>
      </c>
      <c r="L6" s="2">
        <v>2.1951219512195101</v>
      </c>
      <c r="M6" s="2">
        <v>2.7</v>
      </c>
      <c r="N6" s="2">
        <v>-2.5</v>
      </c>
      <c r="O6" s="2">
        <v>-2.2000000000000002</v>
      </c>
      <c r="P6" s="2">
        <v>-7.3</v>
      </c>
      <c r="Q6" s="2">
        <v>2.1</v>
      </c>
      <c r="R6" s="2">
        <v>-5.0999999999999996</v>
      </c>
      <c r="S6" s="2" t="s">
        <v>1195</v>
      </c>
      <c r="T6" s="2" t="s">
        <v>1196</v>
      </c>
      <c r="U6" s="2" t="s">
        <v>1197</v>
      </c>
      <c r="V6" s="2">
        <v>-3.5</v>
      </c>
      <c r="W6" s="2">
        <v>4.67089611419508</v>
      </c>
      <c r="X6" s="2">
        <v>3</v>
      </c>
      <c r="Y6" s="2">
        <v>2.5</v>
      </c>
      <c r="Z6" s="2">
        <v>10</v>
      </c>
      <c r="AA6" s="2">
        <v>0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 t="s">
        <v>19</v>
      </c>
      <c r="B7" s="2">
        <v>4</v>
      </c>
      <c r="C7" s="2">
        <v>4</v>
      </c>
      <c r="D7" s="2">
        <v>4</v>
      </c>
      <c r="E7" s="2">
        <v>4</v>
      </c>
      <c r="F7" s="2">
        <v>0.7</v>
      </c>
      <c r="G7" s="2">
        <v>3</v>
      </c>
      <c r="H7" s="2">
        <v>4.2</v>
      </c>
      <c r="I7" s="2">
        <v>4</v>
      </c>
      <c r="J7" s="2">
        <v>2.9750000000000001</v>
      </c>
      <c r="K7" s="2">
        <v>3.4874999999999998</v>
      </c>
      <c r="L7" s="2">
        <v>7.5234521575985003</v>
      </c>
      <c r="M7" s="2">
        <v>7.5</v>
      </c>
      <c r="N7" s="2">
        <v>5.2</v>
      </c>
      <c r="O7" s="2">
        <v>7.6</v>
      </c>
      <c r="P7" s="2">
        <v>-2.8</v>
      </c>
      <c r="Q7" s="2">
        <v>4.9000000000000004</v>
      </c>
      <c r="R7" s="2">
        <v>-10.4</v>
      </c>
      <c r="S7" s="2" t="s">
        <v>1036</v>
      </c>
      <c r="T7" s="2" t="s">
        <v>1189</v>
      </c>
      <c r="U7" s="2" t="s">
        <v>1198</v>
      </c>
      <c r="V7" s="2">
        <v>-9.1</v>
      </c>
      <c r="W7" s="2">
        <v>10</v>
      </c>
      <c r="X7" s="2">
        <v>10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 t="s">
        <v>21</v>
      </c>
      <c r="B8" s="2">
        <v>0</v>
      </c>
      <c r="C8" s="2">
        <v>5</v>
      </c>
      <c r="D8" s="2">
        <v>8</v>
      </c>
      <c r="E8" s="2">
        <v>0</v>
      </c>
      <c r="F8" s="2">
        <v>0.5</v>
      </c>
      <c r="G8" s="2"/>
      <c r="H8" s="2"/>
      <c r="I8" s="2">
        <v>4.3333333333333304</v>
      </c>
      <c r="J8" s="2">
        <v>0.25</v>
      </c>
      <c r="K8" s="2">
        <v>2.2916666666666701</v>
      </c>
      <c r="L8" s="2">
        <v>2.1388367729831099</v>
      </c>
      <c r="M8" s="2"/>
      <c r="N8" s="2"/>
      <c r="O8" s="2"/>
      <c r="P8" s="2"/>
      <c r="Q8" s="2"/>
      <c r="R8" s="2"/>
      <c r="S8" s="2" t="s">
        <v>1199</v>
      </c>
      <c r="T8" s="2" t="s">
        <v>1200</v>
      </c>
      <c r="U8" s="2" t="s">
        <v>600</v>
      </c>
      <c r="V8" s="2">
        <v>-15.3</v>
      </c>
      <c r="W8" s="2"/>
      <c r="X8" s="2">
        <v>10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 t="s">
        <v>23</v>
      </c>
      <c r="B9" s="2">
        <v>4</v>
      </c>
      <c r="C9" s="2">
        <v>3</v>
      </c>
      <c r="D9" s="2">
        <v>4</v>
      </c>
      <c r="E9" s="2">
        <v>0</v>
      </c>
      <c r="F9" s="2">
        <v>0.3</v>
      </c>
      <c r="G9" s="2"/>
      <c r="H9" s="2">
        <v>3.8</v>
      </c>
      <c r="I9" s="2">
        <v>3.6666666666666701</v>
      </c>
      <c r="J9" s="2">
        <v>1.36666666666667</v>
      </c>
      <c r="K9" s="2">
        <v>2.5166666666666702</v>
      </c>
      <c r="L9" s="2">
        <v>3.15196998123827</v>
      </c>
      <c r="M9" s="2"/>
      <c r="N9" s="2"/>
      <c r="O9" s="2"/>
      <c r="P9" s="2"/>
      <c r="Q9" s="2"/>
      <c r="R9" s="2"/>
      <c r="S9" s="2" t="s">
        <v>676</v>
      </c>
      <c r="T9" s="2" t="s">
        <v>1201</v>
      </c>
      <c r="U9" s="2" t="s">
        <v>776</v>
      </c>
      <c r="V9" s="2">
        <v>-8.5</v>
      </c>
      <c r="W9" s="2"/>
      <c r="X9" s="2">
        <v>9.4102564102564106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 t="s">
        <v>25</v>
      </c>
      <c r="B10" s="2">
        <v>3</v>
      </c>
      <c r="C10" s="2">
        <v>3</v>
      </c>
      <c r="D10" s="2">
        <v>4</v>
      </c>
      <c r="E10" s="2">
        <v>0</v>
      </c>
      <c r="F10" s="2">
        <v>0.2</v>
      </c>
      <c r="G10" s="2"/>
      <c r="H10" s="2">
        <v>3.1</v>
      </c>
      <c r="I10" s="2">
        <v>3.3333333333333299</v>
      </c>
      <c r="J10" s="2">
        <v>1.1000000000000001</v>
      </c>
      <c r="K10" s="2">
        <v>2.2166666666666699</v>
      </c>
      <c r="L10" s="2">
        <v>1.8011257035647299</v>
      </c>
      <c r="M10" s="2"/>
      <c r="N10" s="2"/>
      <c r="O10" s="2"/>
      <c r="P10" s="2"/>
      <c r="Q10" s="2"/>
      <c r="R10" s="2"/>
      <c r="S10" s="2" t="s">
        <v>887</v>
      </c>
      <c r="T10" s="2" t="s">
        <v>1202</v>
      </c>
      <c r="U10" s="2" t="s">
        <v>1188</v>
      </c>
      <c r="V10" s="2">
        <v>-8.6</v>
      </c>
      <c r="W10" s="2"/>
      <c r="X10" s="2">
        <v>9.5384615384615401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 t="s">
        <v>27</v>
      </c>
      <c r="B11" s="2">
        <v>3</v>
      </c>
      <c r="C11" s="2">
        <v>4</v>
      </c>
      <c r="D11" s="2">
        <v>4</v>
      </c>
      <c r="E11" s="2">
        <v>0</v>
      </c>
      <c r="F11" s="2">
        <v>0.6</v>
      </c>
      <c r="G11" s="2">
        <v>0</v>
      </c>
      <c r="H11" s="2">
        <v>3.6</v>
      </c>
      <c r="I11" s="2">
        <v>3.6666666666666701</v>
      </c>
      <c r="J11" s="2">
        <v>1.05</v>
      </c>
      <c r="K11" s="2">
        <v>2.3583333333333298</v>
      </c>
      <c r="L11" s="2">
        <v>2.4390243902439002</v>
      </c>
      <c r="M11" s="2">
        <v>0.2</v>
      </c>
      <c r="N11" s="2">
        <v>1.5</v>
      </c>
      <c r="O11" s="2">
        <v>2.2000000000000002</v>
      </c>
      <c r="P11" s="2">
        <v>-2.6</v>
      </c>
      <c r="Q11" s="2">
        <v>2.2000000000000002</v>
      </c>
      <c r="R11" s="2">
        <v>-4.8</v>
      </c>
      <c r="S11" s="2" t="s">
        <v>1203</v>
      </c>
      <c r="T11" s="2" t="s">
        <v>1195</v>
      </c>
      <c r="U11" s="2" t="s">
        <v>1204</v>
      </c>
      <c r="V11" s="2">
        <v>-4.5</v>
      </c>
      <c r="W11" s="2">
        <v>4.1950832672482203</v>
      </c>
      <c r="X11" s="2">
        <v>4.2820512820512802</v>
      </c>
      <c r="Y11" s="2">
        <v>0.5</v>
      </c>
      <c r="Z11" s="2">
        <v>2.38095238095238</v>
      </c>
      <c r="AA11" s="2">
        <v>0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 t="s">
        <v>29</v>
      </c>
      <c r="B12" s="2">
        <v>4</v>
      </c>
      <c r="C12" s="2">
        <v>4</v>
      </c>
      <c r="D12" s="2">
        <v>0</v>
      </c>
      <c r="E12" s="2">
        <v>0</v>
      </c>
      <c r="F12" s="2">
        <v>0.2</v>
      </c>
      <c r="G12" s="2"/>
      <c r="H12" s="2">
        <v>5.3</v>
      </c>
      <c r="I12" s="2">
        <v>2.6666666666666701</v>
      </c>
      <c r="J12" s="2">
        <v>1.8333333333333299</v>
      </c>
      <c r="K12" s="2">
        <v>2.25</v>
      </c>
      <c r="L12" s="2">
        <v>1.9512195121951199</v>
      </c>
      <c r="M12" s="2">
        <v>0.5</v>
      </c>
      <c r="N12" s="2">
        <v>1.6</v>
      </c>
      <c r="O12" s="2">
        <v>1.8</v>
      </c>
      <c r="P12" s="2">
        <v>1</v>
      </c>
      <c r="Q12" s="2">
        <v>2.2999999999999998</v>
      </c>
      <c r="R12" s="2">
        <v>-0.8</v>
      </c>
      <c r="S12" s="2" t="s">
        <v>676</v>
      </c>
      <c r="T12" s="2" t="s">
        <v>1205</v>
      </c>
      <c r="U12" s="2" t="s">
        <v>599</v>
      </c>
      <c r="V12" s="2">
        <v>-7.3</v>
      </c>
      <c r="W12" s="2">
        <v>0</v>
      </c>
      <c r="X12" s="2">
        <v>7.8717948717948696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 t="s">
        <v>31</v>
      </c>
      <c r="B13" s="2">
        <v>4</v>
      </c>
      <c r="C13" s="2">
        <v>3</v>
      </c>
      <c r="D13" s="2">
        <v>3</v>
      </c>
      <c r="E13" s="2">
        <v>0</v>
      </c>
      <c r="F13" s="2">
        <v>0.1</v>
      </c>
      <c r="G13" s="2"/>
      <c r="H13" s="2">
        <v>3.3</v>
      </c>
      <c r="I13" s="2">
        <v>3.3333333333333299</v>
      </c>
      <c r="J13" s="2">
        <v>1.13333333333333</v>
      </c>
      <c r="K13" s="2">
        <v>2.2333333333333298</v>
      </c>
      <c r="L13" s="2">
        <v>1.8761726078799199</v>
      </c>
      <c r="M13" s="2"/>
      <c r="N13" s="2"/>
      <c r="O13" s="2"/>
      <c r="P13" s="2"/>
      <c r="Q13" s="2"/>
      <c r="R13" s="2"/>
      <c r="S13" s="2" t="s">
        <v>1021</v>
      </c>
      <c r="T13" s="2" t="s">
        <v>1206</v>
      </c>
      <c r="U13" s="2" t="s">
        <v>1004</v>
      </c>
      <c r="V13" s="2">
        <v>-8.3000000000000007</v>
      </c>
      <c r="W13" s="2"/>
      <c r="X13" s="2">
        <v>9.1538461538461604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 t="s">
        <v>33</v>
      </c>
      <c r="B14" s="2">
        <v>4</v>
      </c>
      <c r="C14" s="2">
        <v>7</v>
      </c>
      <c r="D14" s="2">
        <v>3</v>
      </c>
      <c r="E14" s="2">
        <v>0</v>
      </c>
      <c r="F14" s="2"/>
      <c r="G14" s="2"/>
      <c r="H14" s="2">
        <v>4.5999999999999996</v>
      </c>
      <c r="I14" s="2">
        <v>4.6666666666666696</v>
      </c>
      <c r="J14" s="2">
        <v>2.2999999999999998</v>
      </c>
      <c r="K14" s="2">
        <v>3.4833333333333298</v>
      </c>
      <c r="L14" s="2">
        <v>7.5046904315197001</v>
      </c>
      <c r="M14" s="2">
        <v>5.8</v>
      </c>
      <c r="N14" s="2">
        <v>6.7</v>
      </c>
      <c r="O14" s="2">
        <v>6.9</v>
      </c>
      <c r="P14" s="2">
        <v>3.2</v>
      </c>
      <c r="Q14" s="2">
        <v>6</v>
      </c>
      <c r="R14" s="2">
        <v>-3.7</v>
      </c>
      <c r="S14" s="2" t="s">
        <v>1207</v>
      </c>
      <c r="T14" s="2" t="s">
        <v>1188</v>
      </c>
      <c r="U14" s="2" t="s">
        <v>1132</v>
      </c>
      <c r="V14" s="2">
        <v>-1.9</v>
      </c>
      <c r="W14" s="2">
        <v>2.4504361617763699</v>
      </c>
      <c r="X14" s="2">
        <v>0.94871794871794701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 t="s">
        <v>35</v>
      </c>
      <c r="B15" s="2">
        <v>5</v>
      </c>
      <c r="C15" s="2">
        <v>4</v>
      </c>
      <c r="D15" s="2">
        <v>0</v>
      </c>
      <c r="E15" s="2">
        <v>0</v>
      </c>
      <c r="F15" s="2"/>
      <c r="G15" s="2">
        <v>6</v>
      </c>
      <c r="H15" s="2">
        <v>4.2</v>
      </c>
      <c r="I15" s="2">
        <v>3</v>
      </c>
      <c r="J15" s="2">
        <v>3.4</v>
      </c>
      <c r="K15" s="2">
        <v>3.2</v>
      </c>
      <c r="L15" s="2">
        <v>6.2288930581613497</v>
      </c>
      <c r="M15" s="2">
        <v>6.3</v>
      </c>
      <c r="N15" s="2">
        <v>6.8</v>
      </c>
      <c r="O15" s="2">
        <v>5.7</v>
      </c>
      <c r="P15" s="2">
        <v>2</v>
      </c>
      <c r="Q15" s="2">
        <v>5.8</v>
      </c>
      <c r="R15" s="2">
        <v>-3.7</v>
      </c>
      <c r="S15" s="2" t="s">
        <v>875</v>
      </c>
      <c r="T15" s="2" t="s">
        <v>641</v>
      </c>
      <c r="U15" s="2" t="s">
        <v>1208</v>
      </c>
      <c r="V15" s="2">
        <v>-3.7</v>
      </c>
      <c r="W15" s="2">
        <v>2.4504361617763699</v>
      </c>
      <c r="X15" s="2">
        <v>3.2564102564102502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 t="s">
        <v>37</v>
      </c>
      <c r="B16" s="2"/>
      <c r="C16" s="2"/>
      <c r="D16" s="2">
        <v>0</v>
      </c>
      <c r="E16" s="2">
        <v>3</v>
      </c>
      <c r="F16" s="2">
        <v>1.1000000000000001</v>
      </c>
      <c r="G16" s="2"/>
      <c r="H16" s="2">
        <v>2</v>
      </c>
      <c r="I16" s="2">
        <v>0</v>
      </c>
      <c r="J16" s="2">
        <v>2.0333333333333301</v>
      </c>
      <c r="K16" s="2">
        <v>1.0166666666666699</v>
      </c>
      <c r="L16" s="2">
        <v>0</v>
      </c>
      <c r="M16" s="2">
        <v>7.3</v>
      </c>
      <c r="N16" s="2">
        <v>7.9</v>
      </c>
      <c r="O16" s="2">
        <v>8.1999999999999993</v>
      </c>
      <c r="P16" s="2">
        <v>1.6</v>
      </c>
      <c r="Q16" s="2">
        <v>1</v>
      </c>
      <c r="R16" s="2">
        <v>-6.6</v>
      </c>
      <c r="S16" s="2" t="s">
        <v>1209</v>
      </c>
      <c r="T16" s="2" t="s">
        <v>641</v>
      </c>
      <c r="U16" s="2" t="s">
        <v>693</v>
      </c>
      <c r="V16" s="2">
        <v>-5.9</v>
      </c>
      <c r="W16" s="2">
        <v>7.04996034892942</v>
      </c>
      <c r="X16" s="2">
        <v>6.0769230769230802</v>
      </c>
      <c r="Y16" s="2">
        <v>2</v>
      </c>
      <c r="Z16" s="2">
        <v>9.5238095238095202</v>
      </c>
      <c r="AA16" s="2">
        <v>0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 t="s">
        <v>39</v>
      </c>
      <c r="B17" s="2">
        <v>4</v>
      </c>
      <c r="C17" s="2">
        <v>3</v>
      </c>
      <c r="D17" s="2">
        <v>4</v>
      </c>
      <c r="E17" s="2">
        <v>0</v>
      </c>
      <c r="F17" s="2">
        <v>1.2</v>
      </c>
      <c r="G17" s="2"/>
      <c r="H17" s="2">
        <v>3.2</v>
      </c>
      <c r="I17" s="2">
        <v>3.6666666666666701</v>
      </c>
      <c r="J17" s="2">
        <v>1.4666666666666699</v>
      </c>
      <c r="K17" s="2">
        <v>2.56666666666667</v>
      </c>
      <c r="L17" s="2">
        <v>3.3771106941838598</v>
      </c>
      <c r="M17" s="2">
        <v>3.5</v>
      </c>
      <c r="N17" s="2">
        <v>3.1</v>
      </c>
      <c r="O17" s="2">
        <v>3.4</v>
      </c>
      <c r="P17" s="2">
        <v>-6.2</v>
      </c>
      <c r="Q17" s="2">
        <v>4.3</v>
      </c>
      <c r="R17" s="2">
        <v>-9.6</v>
      </c>
      <c r="S17" s="2" t="s">
        <v>884</v>
      </c>
      <c r="T17" s="2" t="s">
        <v>1210</v>
      </c>
      <c r="U17" s="2" t="s">
        <v>1132</v>
      </c>
      <c r="V17" s="2">
        <v>-7.4</v>
      </c>
      <c r="W17" s="2">
        <v>10</v>
      </c>
      <c r="X17" s="2">
        <v>8</v>
      </c>
      <c r="Y17" s="2">
        <v>1</v>
      </c>
      <c r="Z17" s="2">
        <v>4.7619047619047601</v>
      </c>
      <c r="AA17" s="2">
        <v>1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 t="s">
        <v>41</v>
      </c>
      <c r="B18" s="2">
        <v>6</v>
      </c>
      <c r="C18" s="2">
        <v>3</v>
      </c>
      <c r="D18" s="2">
        <v>3</v>
      </c>
      <c r="E18" s="2"/>
      <c r="F18" s="2">
        <v>0.2</v>
      </c>
      <c r="G18" s="2"/>
      <c r="H18" s="2">
        <v>3.3</v>
      </c>
      <c r="I18" s="2">
        <v>4</v>
      </c>
      <c r="J18" s="2">
        <v>1.75</v>
      </c>
      <c r="K18" s="2">
        <v>2.875</v>
      </c>
      <c r="L18" s="2">
        <v>4.7654784240150097</v>
      </c>
      <c r="M18" s="2">
        <v>4.3</v>
      </c>
      <c r="N18" s="2">
        <v>1.8</v>
      </c>
      <c r="O18" s="2">
        <v>1.8</v>
      </c>
      <c r="P18" s="2">
        <v>-4.5</v>
      </c>
      <c r="Q18" s="2">
        <v>2.2999999999999998</v>
      </c>
      <c r="R18" s="2">
        <v>-6.3</v>
      </c>
      <c r="S18" s="2" t="s">
        <v>676</v>
      </c>
      <c r="T18" s="2" t="s">
        <v>1211</v>
      </c>
      <c r="U18" s="2" t="s">
        <v>1186</v>
      </c>
      <c r="V18" s="2">
        <v>-5.4</v>
      </c>
      <c r="W18" s="2">
        <v>6.5741475019825497</v>
      </c>
      <c r="X18" s="2">
        <v>5.4358974358974397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 t="s">
        <v>43</v>
      </c>
      <c r="B19" s="2"/>
      <c r="C19" s="2"/>
      <c r="D19" s="2">
        <v>7</v>
      </c>
      <c r="E19" s="2"/>
      <c r="F19" s="2">
        <v>0.3</v>
      </c>
      <c r="G19" s="2"/>
      <c r="H19" s="2">
        <v>3.5</v>
      </c>
      <c r="I19" s="2">
        <v>7</v>
      </c>
      <c r="J19" s="2">
        <v>1.9</v>
      </c>
      <c r="K19" s="2">
        <v>4.45</v>
      </c>
      <c r="L19" s="2">
        <v>10</v>
      </c>
      <c r="M19" s="2"/>
      <c r="N19" s="2"/>
      <c r="O19" s="2"/>
      <c r="P19" s="2"/>
      <c r="Q19" s="2"/>
      <c r="R19" s="2"/>
      <c r="S19" s="2" t="s">
        <v>676</v>
      </c>
      <c r="T19" s="2" t="s">
        <v>1212</v>
      </c>
      <c r="U19" s="2" t="s">
        <v>1213</v>
      </c>
      <c r="V19" s="2">
        <v>-10.1</v>
      </c>
      <c r="W19" s="2"/>
      <c r="X19" s="2">
        <v>10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 t="s">
        <v>45</v>
      </c>
      <c r="B20" s="2">
        <v>4</v>
      </c>
      <c r="C20" s="2">
        <v>4</v>
      </c>
      <c r="D20" s="2">
        <v>4</v>
      </c>
      <c r="E20" s="2">
        <v>4</v>
      </c>
      <c r="F20" s="2">
        <v>0.9</v>
      </c>
      <c r="G20" s="2">
        <v>3</v>
      </c>
      <c r="H20" s="2">
        <v>4.8</v>
      </c>
      <c r="I20" s="2">
        <v>4</v>
      </c>
      <c r="J20" s="2">
        <v>3.1749999999999998</v>
      </c>
      <c r="K20" s="2">
        <v>3.5874999999999999</v>
      </c>
      <c r="L20" s="2">
        <v>7.9737335834896799</v>
      </c>
      <c r="M20" s="2">
        <v>3.2</v>
      </c>
      <c r="N20" s="2">
        <v>3.7</v>
      </c>
      <c r="O20" s="2">
        <v>2.6</v>
      </c>
      <c r="P20" s="2">
        <v>-3.2</v>
      </c>
      <c r="Q20" s="2">
        <v>3.4</v>
      </c>
      <c r="R20" s="2">
        <v>-5.8</v>
      </c>
      <c r="S20" s="2" t="s">
        <v>1214</v>
      </c>
      <c r="T20" s="2" t="s">
        <v>1192</v>
      </c>
      <c r="U20" s="2" t="s">
        <v>890</v>
      </c>
      <c r="V20" s="2">
        <v>-7.7</v>
      </c>
      <c r="W20" s="2">
        <v>5.7811260904044399</v>
      </c>
      <c r="X20" s="2">
        <v>8.3846153846153904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 t="s">
        <v>47</v>
      </c>
      <c r="B21" s="2">
        <v>5</v>
      </c>
      <c r="C21" s="2">
        <v>4</v>
      </c>
      <c r="D21" s="2">
        <v>3</v>
      </c>
      <c r="E21" s="2">
        <v>0</v>
      </c>
      <c r="F21" s="2">
        <v>0.3</v>
      </c>
      <c r="G21" s="2">
        <v>0</v>
      </c>
      <c r="H21" s="2">
        <v>3.2</v>
      </c>
      <c r="I21" s="2">
        <v>4</v>
      </c>
      <c r="J21" s="2">
        <v>0.875</v>
      </c>
      <c r="K21" s="2">
        <v>2.4375</v>
      </c>
      <c r="L21" s="2">
        <v>2.7954971857410902</v>
      </c>
      <c r="M21" s="2">
        <v>2.5</v>
      </c>
      <c r="N21" s="2">
        <v>3.1</v>
      </c>
      <c r="O21" s="2">
        <v>1.2</v>
      </c>
      <c r="P21" s="2">
        <v>-4</v>
      </c>
      <c r="Q21" s="2">
        <v>1</v>
      </c>
      <c r="R21" s="2">
        <v>-5.2</v>
      </c>
      <c r="S21" s="2" t="s">
        <v>659</v>
      </c>
      <c r="T21" s="2" t="s">
        <v>1215</v>
      </c>
      <c r="U21" s="2" t="s">
        <v>890</v>
      </c>
      <c r="V21" s="2">
        <v>-7.2</v>
      </c>
      <c r="W21" s="2">
        <v>4.8295003965107099</v>
      </c>
      <c r="X21" s="2">
        <v>7.7435897435897401</v>
      </c>
      <c r="Y21" s="2">
        <v>2</v>
      </c>
      <c r="Z21" s="2">
        <v>9.5238095238095202</v>
      </c>
      <c r="AA21" s="2">
        <v>0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 t="s">
        <v>49</v>
      </c>
      <c r="B22" s="2">
        <v>4</v>
      </c>
      <c r="C22" s="2">
        <v>5</v>
      </c>
      <c r="D22" s="2">
        <v>7</v>
      </c>
      <c r="E22" s="2">
        <v>0</v>
      </c>
      <c r="F22" s="2">
        <v>0.5</v>
      </c>
      <c r="G22" s="2">
        <v>3</v>
      </c>
      <c r="H22" s="2">
        <v>4.9000000000000004</v>
      </c>
      <c r="I22" s="2">
        <v>5.3333333333333304</v>
      </c>
      <c r="J22" s="2">
        <v>2.1</v>
      </c>
      <c r="K22" s="2">
        <v>3.7166666666666699</v>
      </c>
      <c r="L22" s="2">
        <v>8.5553470919324592</v>
      </c>
      <c r="M22" s="2">
        <v>1.9</v>
      </c>
      <c r="N22" s="2">
        <v>2.1</v>
      </c>
      <c r="O22" s="2">
        <v>0.3</v>
      </c>
      <c r="P22" s="2">
        <v>-13.5</v>
      </c>
      <c r="Q22" s="2">
        <v>6.7</v>
      </c>
      <c r="R22" s="2">
        <v>-13.8</v>
      </c>
      <c r="S22" s="2" t="s">
        <v>755</v>
      </c>
      <c r="T22" s="2" t="s">
        <v>1216</v>
      </c>
      <c r="U22" s="2" t="s">
        <v>1036</v>
      </c>
      <c r="V22" s="2">
        <v>-12.3</v>
      </c>
      <c r="W22" s="2">
        <v>10</v>
      </c>
      <c r="X22" s="2">
        <v>10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 t="s">
        <v>51</v>
      </c>
      <c r="B23" s="2">
        <v>4</v>
      </c>
      <c r="C23" s="2">
        <v>3</v>
      </c>
      <c r="D23" s="2">
        <v>3</v>
      </c>
      <c r="E23" s="2">
        <v>0</v>
      </c>
      <c r="F23" s="2">
        <v>1.5</v>
      </c>
      <c r="G23" s="2"/>
      <c r="H23" s="2">
        <v>4.3</v>
      </c>
      <c r="I23" s="2">
        <v>3.3333333333333299</v>
      </c>
      <c r="J23" s="2">
        <v>1.93333333333333</v>
      </c>
      <c r="K23" s="2">
        <v>2.6333333333333302</v>
      </c>
      <c r="L23" s="2">
        <v>3.67729831144465</v>
      </c>
      <c r="M23" s="2">
        <v>4.2</v>
      </c>
      <c r="N23" s="2">
        <v>4.2</v>
      </c>
      <c r="O23" s="2">
        <v>2.7</v>
      </c>
      <c r="P23" s="2">
        <v>-5.9</v>
      </c>
      <c r="Q23" s="2">
        <v>2.2000000000000002</v>
      </c>
      <c r="R23" s="2">
        <v>-8.6</v>
      </c>
      <c r="S23" s="2" t="s">
        <v>616</v>
      </c>
      <c r="T23" s="2" t="s">
        <v>1217</v>
      </c>
      <c r="U23" s="2" t="s">
        <v>1218</v>
      </c>
      <c r="V23" s="2">
        <v>-5.7</v>
      </c>
      <c r="W23" s="2">
        <v>10</v>
      </c>
      <c r="X23" s="2">
        <v>5.8205128205128203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 t="s">
        <v>53</v>
      </c>
      <c r="B24" s="2">
        <v>4</v>
      </c>
      <c r="C24" s="2">
        <v>3</v>
      </c>
      <c r="D24" s="2">
        <v>3</v>
      </c>
      <c r="E24" s="2">
        <v>0</v>
      </c>
      <c r="F24" s="2">
        <v>2.4</v>
      </c>
      <c r="G24" s="2">
        <v>0</v>
      </c>
      <c r="H24" s="2">
        <v>4.5</v>
      </c>
      <c r="I24" s="2">
        <v>3.3333333333333299</v>
      </c>
      <c r="J24" s="2">
        <v>1.7250000000000001</v>
      </c>
      <c r="K24" s="2">
        <v>2.5291666666666699</v>
      </c>
      <c r="L24" s="2">
        <v>3.2082551594746702</v>
      </c>
      <c r="M24" s="2">
        <v>1.3</v>
      </c>
      <c r="N24" s="2">
        <v>1.3</v>
      </c>
      <c r="O24" s="2">
        <v>1.1000000000000001</v>
      </c>
      <c r="P24" s="2">
        <v>-8</v>
      </c>
      <c r="Q24" s="2">
        <v>2.2000000000000002</v>
      </c>
      <c r="R24" s="2">
        <v>-9.1</v>
      </c>
      <c r="S24" s="2" t="s">
        <v>993</v>
      </c>
      <c r="T24" s="2" t="s">
        <v>1219</v>
      </c>
      <c r="U24" s="2" t="s">
        <v>1218</v>
      </c>
      <c r="V24" s="2">
        <v>-6.4</v>
      </c>
      <c r="W24" s="2">
        <v>10</v>
      </c>
      <c r="X24" s="2">
        <v>6.7179487179487198</v>
      </c>
      <c r="Y24" s="2">
        <v>3.5</v>
      </c>
      <c r="Z24" s="2">
        <v>10</v>
      </c>
      <c r="AA24" s="2">
        <v>1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 t="s">
        <v>55</v>
      </c>
      <c r="B25" s="2">
        <v>5</v>
      </c>
      <c r="C25" s="2">
        <v>5</v>
      </c>
      <c r="D25" s="2">
        <v>7</v>
      </c>
      <c r="E25" s="2">
        <v>0</v>
      </c>
      <c r="F25" s="2"/>
      <c r="G25" s="2"/>
      <c r="H25" s="2"/>
      <c r="I25" s="2">
        <v>5.6666666666666696</v>
      </c>
      <c r="J25" s="2">
        <v>0</v>
      </c>
      <c r="K25" s="2">
        <v>2.8333333333333299</v>
      </c>
      <c r="L25" s="2">
        <v>4.5778611632270199</v>
      </c>
      <c r="M25" s="2"/>
      <c r="N25" s="2"/>
      <c r="O25" s="2"/>
      <c r="P25" s="2"/>
      <c r="Q25" s="2"/>
      <c r="R25" s="2"/>
      <c r="S25" s="2" t="s">
        <v>1220</v>
      </c>
      <c r="T25" s="2" t="s">
        <v>1221</v>
      </c>
      <c r="U25" s="2" t="s">
        <v>1222</v>
      </c>
      <c r="V25" s="2">
        <v>-7.5</v>
      </c>
      <c r="W25" s="2"/>
      <c r="X25" s="2">
        <v>8.1282051282051295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 t="s">
        <v>57</v>
      </c>
      <c r="B26" s="2">
        <v>3</v>
      </c>
      <c r="C26" s="2">
        <v>4</v>
      </c>
      <c r="D26" s="2">
        <v>3</v>
      </c>
      <c r="E26" s="2"/>
      <c r="F26" s="2">
        <v>1.3</v>
      </c>
      <c r="G26" s="2"/>
      <c r="H26" s="2">
        <v>0</v>
      </c>
      <c r="I26" s="2">
        <v>3.3333333333333299</v>
      </c>
      <c r="J26" s="2">
        <v>0.65</v>
      </c>
      <c r="K26" s="2">
        <v>1.99166666666667</v>
      </c>
      <c r="L26" s="2">
        <v>0.78799249530956705</v>
      </c>
      <c r="M26" s="2"/>
      <c r="N26" s="2"/>
      <c r="O26" s="2"/>
      <c r="P26" s="2"/>
      <c r="Q26" s="2"/>
      <c r="R26" s="2"/>
      <c r="S26" s="2" t="s">
        <v>1223</v>
      </c>
      <c r="T26" s="2" t="s">
        <v>1193</v>
      </c>
      <c r="U26" s="2" t="s">
        <v>890</v>
      </c>
      <c r="V26" s="2">
        <v>-2.6</v>
      </c>
      <c r="W26" s="2"/>
      <c r="X26" s="2">
        <v>1.84615384615384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 t="s">
        <v>59</v>
      </c>
      <c r="B27" s="2"/>
      <c r="C27" s="2"/>
      <c r="D27" s="2"/>
      <c r="E27" s="2">
        <v>0</v>
      </c>
      <c r="F27" s="2">
        <v>1.3</v>
      </c>
      <c r="G27" s="2">
        <v>5</v>
      </c>
      <c r="H27" s="2">
        <v>2.9</v>
      </c>
      <c r="I27" s="2"/>
      <c r="J27" s="2">
        <v>2.2999999999999998</v>
      </c>
      <c r="K27" s="2">
        <v>2.2999999999999998</v>
      </c>
      <c r="L27" s="2">
        <v>2.1763602251407099</v>
      </c>
      <c r="M27" s="2">
        <v>6.3</v>
      </c>
      <c r="N27" s="2">
        <v>3.8</v>
      </c>
      <c r="O27" s="2">
        <v>3.9</v>
      </c>
      <c r="P27" s="2">
        <v>1.5</v>
      </c>
      <c r="Q27" s="2">
        <v>1.8</v>
      </c>
      <c r="R27" s="2">
        <v>-2.4</v>
      </c>
      <c r="S27" s="2" t="s">
        <v>1199</v>
      </c>
      <c r="T27" s="2" t="s">
        <v>1214</v>
      </c>
      <c r="U27" s="2" t="s">
        <v>1218</v>
      </c>
      <c r="V27" s="2">
        <v>-2.6</v>
      </c>
      <c r="W27" s="2">
        <v>0.38858049167327702</v>
      </c>
      <c r="X27" s="2">
        <v>1.84615384615384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 t="s">
        <v>61</v>
      </c>
      <c r="B28" s="2">
        <v>4</v>
      </c>
      <c r="C28" s="2">
        <v>4</v>
      </c>
      <c r="D28" s="2">
        <v>4</v>
      </c>
      <c r="E28" s="2">
        <v>0</v>
      </c>
      <c r="F28" s="2">
        <v>1.5</v>
      </c>
      <c r="G28" s="2">
        <v>0</v>
      </c>
      <c r="H28" s="2">
        <v>1.9</v>
      </c>
      <c r="I28" s="2">
        <v>4</v>
      </c>
      <c r="J28" s="2">
        <v>0.85</v>
      </c>
      <c r="K28" s="2">
        <v>2.4249999999999998</v>
      </c>
      <c r="L28" s="2">
        <v>2.73921200750469</v>
      </c>
      <c r="M28" s="2">
        <v>2.9</v>
      </c>
      <c r="N28" s="2">
        <v>4.5</v>
      </c>
      <c r="O28" s="2">
        <v>3.5</v>
      </c>
      <c r="P28" s="2">
        <v>-9.1</v>
      </c>
      <c r="Q28" s="2">
        <v>4.2</v>
      </c>
      <c r="R28" s="2">
        <v>-12.6</v>
      </c>
      <c r="S28" s="2" t="s">
        <v>1186</v>
      </c>
      <c r="T28" s="2" t="s">
        <v>1224</v>
      </c>
      <c r="U28" s="2" t="s">
        <v>1225</v>
      </c>
      <c r="V28" s="2">
        <v>-8.4</v>
      </c>
      <c r="W28" s="2">
        <v>10</v>
      </c>
      <c r="X28" s="2">
        <v>9.2820512820512793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 t="s">
        <v>63</v>
      </c>
      <c r="B29" s="2"/>
      <c r="C29" s="2"/>
      <c r="D29" s="2">
        <v>3</v>
      </c>
      <c r="E29" s="2"/>
      <c r="F29" s="2"/>
      <c r="G29" s="2"/>
      <c r="H29" s="2"/>
      <c r="I29" s="2">
        <v>3</v>
      </c>
      <c r="J29" s="2"/>
      <c r="K29" s="2">
        <v>3</v>
      </c>
      <c r="L29" s="2">
        <v>5.3283302063789897</v>
      </c>
      <c r="M29" s="2">
        <v>4.5</v>
      </c>
      <c r="N29" s="2">
        <v>3.7</v>
      </c>
      <c r="O29" s="2">
        <v>3.1</v>
      </c>
      <c r="P29" s="2">
        <v>0.8</v>
      </c>
      <c r="Q29" s="2">
        <v>3.5</v>
      </c>
      <c r="R29" s="2">
        <v>-2.2999999999999998</v>
      </c>
      <c r="S29" s="2" t="s">
        <v>1186</v>
      </c>
      <c r="T29" s="2" t="s">
        <v>621</v>
      </c>
      <c r="U29" s="2" t="s">
        <v>1226</v>
      </c>
      <c r="V29" s="2">
        <v>-2</v>
      </c>
      <c r="W29" s="2">
        <v>0.229976209357655</v>
      </c>
      <c r="X29" s="2">
        <v>1.07692307692307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 t="s">
        <v>65</v>
      </c>
      <c r="B30" s="2">
        <v>3</v>
      </c>
      <c r="C30" s="2">
        <v>3</v>
      </c>
      <c r="D30" s="2">
        <v>3</v>
      </c>
      <c r="E30" s="2">
        <v>0</v>
      </c>
      <c r="F30" s="2">
        <v>0.2</v>
      </c>
      <c r="G30" s="2"/>
      <c r="H30" s="2">
        <v>3.9</v>
      </c>
      <c r="I30" s="2">
        <v>3</v>
      </c>
      <c r="J30" s="2">
        <v>1.36666666666667</v>
      </c>
      <c r="K30" s="2">
        <v>2.18333333333333</v>
      </c>
      <c r="L30" s="2">
        <v>1.6510318949343299</v>
      </c>
      <c r="M30" s="2"/>
      <c r="N30" s="2"/>
      <c r="O30" s="2"/>
      <c r="P30" s="2"/>
      <c r="Q30" s="2"/>
      <c r="R30" s="2"/>
      <c r="S30" s="2" t="s">
        <v>887</v>
      </c>
      <c r="T30" s="2" t="s">
        <v>1227</v>
      </c>
      <c r="U30" s="2" t="s">
        <v>599</v>
      </c>
      <c r="V30" s="2">
        <v>-7.8</v>
      </c>
      <c r="W30" s="2"/>
      <c r="X30" s="2">
        <v>8.5128205128205092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 t="s">
        <v>67</v>
      </c>
      <c r="B31" s="2">
        <v>0</v>
      </c>
      <c r="C31" s="2">
        <v>3</v>
      </c>
      <c r="D31" s="2">
        <v>3</v>
      </c>
      <c r="E31" s="2">
        <v>0</v>
      </c>
      <c r="F31" s="2">
        <v>2.2999999999999998</v>
      </c>
      <c r="G31" s="2"/>
      <c r="H31" s="2">
        <v>2.4</v>
      </c>
      <c r="I31" s="2">
        <v>2</v>
      </c>
      <c r="J31" s="2">
        <v>1.56666666666667</v>
      </c>
      <c r="K31" s="2">
        <v>1.7833333333333301</v>
      </c>
      <c r="L31" s="2">
        <v>0</v>
      </c>
      <c r="M31" s="2"/>
      <c r="N31" s="2"/>
      <c r="O31" s="2"/>
      <c r="P31" s="2"/>
      <c r="Q31" s="2"/>
      <c r="R31" s="2"/>
      <c r="S31" s="2" t="s">
        <v>1228</v>
      </c>
      <c r="T31" s="2" t="s">
        <v>1215</v>
      </c>
      <c r="U31" s="2" t="s">
        <v>955</v>
      </c>
      <c r="V31" s="2">
        <v>-6.9</v>
      </c>
      <c r="W31" s="2"/>
      <c r="X31" s="2">
        <v>7.3589743589743604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 t="s">
        <v>69</v>
      </c>
      <c r="B32" s="2">
        <v>4</v>
      </c>
      <c r="C32" s="2">
        <v>3</v>
      </c>
      <c r="D32" s="2">
        <v>4</v>
      </c>
      <c r="E32" s="2">
        <v>0</v>
      </c>
      <c r="F32" s="2">
        <v>0.8</v>
      </c>
      <c r="G32" s="2">
        <v>0</v>
      </c>
      <c r="H32" s="2">
        <v>3.8</v>
      </c>
      <c r="I32" s="2">
        <v>3.6666666666666701</v>
      </c>
      <c r="J32" s="2">
        <v>1.1499999999999999</v>
      </c>
      <c r="K32" s="2">
        <v>2.4083333333333301</v>
      </c>
      <c r="L32" s="2">
        <v>2.66416510318949</v>
      </c>
      <c r="M32" s="2">
        <v>1.2</v>
      </c>
      <c r="N32" s="2">
        <v>3.9</v>
      </c>
      <c r="O32" s="2">
        <v>1.1000000000000001</v>
      </c>
      <c r="P32" s="2">
        <v>-4.3</v>
      </c>
      <c r="Q32" s="2">
        <v>3.1</v>
      </c>
      <c r="R32" s="2">
        <v>-5.4</v>
      </c>
      <c r="S32" s="2" t="s">
        <v>993</v>
      </c>
      <c r="T32" s="2" t="s">
        <v>1229</v>
      </c>
      <c r="U32" s="2" t="s">
        <v>1199</v>
      </c>
      <c r="V32" s="2">
        <v>-5.6</v>
      </c>
      <c r="W32" s="2">
        <v>5.1467089611419503</v>
      </c>
      <c r="X32" s="2">
        <v>5.6923076923076898</v>
      </c>
      <c r="Y32" s="2">
        <v>1.5</v>
      </c>
      <c r="Z32" s="2">
        <v>7.1428571428571397</v>
      </c>
      <c r="AA32" s="2">
        <v>1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 t="s">
        <v>71</v>
      </c>
      <c r="B33" s="2">
        <v>4</v>
      </c>
      <c r="C33" s="2">
        <v>3</v>
      </c>
      <c r="D33" s="2">
        <v>4</v>
      </c>
      <c r="E33" s="2">
        <v>0</v>
      </c>
      <c r="F33" s="2">
        <v>2.4</v>
      </c>
      <c r="G33" s="2"/>
      <c r="H33" s="2">
        <v>1.2</v>
      </c>
      <c r="I33" s="2">
        <v>3.6666666666666701</v>
      </c>
      <c r="J33" s="2">
        <v>1.2</v>
      </c>
      <c r="K33" s="2">
        <v>2.43333333333333</v>
      </c>
      <c r="L33" s="2">
        <v>2.77673545966229</v>
      </c>
      <c r="M33" s="2">
        <v>6.8</v>
      </c>
      <c r="N33" s="2">
        <v>6.6</v>
      </c>
      <c r="O33" s="2">
        <v>6.1</v>
      </c>
      <c r="P33" s="2">
        <v>1</v>
      </c>
      <c r="Q33" s="2">
        <v>6.9</v>
      </c>
      <c r="R33" s="2">
        <v>-5.0999999999999996</v>
      </c>
      <c r="S33" s="2" t="s">
        <v>776</v>
      </c>
      <c r="T33" s="2" t="s">
        <v>659</v>
      </c>
      <c r="U33" s="2" t="s">
        <v>1230</v>
      </c>
      <c r="V33" s="2">
        <v>-4.9000000000000004</v>
      </c>
      <c r="W33" s="2">
        <v>4.67089611419508</v>
      </c>
      <c r="X33" s="2">
        <v>4.7948717948717903</v>
      </c>
      <c r="Y33" s="2">
        <v>1.5</v>
      </c>
      <c r="Z33" s="2">
        <v>7.1428571428571397</v>
      </c>
      <c r="AA33" s="2">
        <v>0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 t="s">
        <v>73</v>
      </c>
      <c r="B34" s="2">
        <v>5</v>
      </c>
      <c r="C34" s="2">
        <v>5</v>
      </c>
      <c r="D34" s="2">
        <v>3</v>
      </c>
      <c r="E34" s="2">
        <v>0</v>
      </c>
      <c r="F34" s="2"/>
      <c r="G34" s="2">
        <v>4</v>
      </c>
      <c r="H34" s="2">
        <v>4.2</v>
      </c>
      <c r="I34" s="2">
        <v>4.3333333333333304</v>
      </c>
      <c r="J34" s="2">
        <v>2.7333333333333298</v>
      </c>
      <c r="K34" s="2">
        <v>3.5333333333333301</v>
      </c>
      <c r="L34" s="2">
        <v>7.7298311444652903</v>
      </c>
      <c r="M34" s="2">
        <v>7.4</v>
      </c>
      <c r="N34" s="2">
        <v>6.8</v>
      </c>
      <c r="O34" s="2">
        <v>6.9</v>
      </c>
      <c r="P34" s="2">
        <v>2.7</v>
      </c>
      <c r="Q34" s="2">
        <v>8.6999999999999993</v>
      </c>
      <c r="R34" s="2">
        <v>-4.2</v>
      </c>
      <c r="S34" s="2" t="s">
        <v>1231</v>
      </c>
      <c r="T34" s="2" t="s">
        <v>1214</v>
      </c>
      <c r="U34" s="2" t="s">
        <v>1134</v>
      </c>
      <c r="V34" s="2">
        <v>-4.2</v>
      </c>
      <c r="W34" s="2">
        <v>3.2434575733544802</v>
      </c>
      <c r="X34" s="2">
        <v>3.8974358974359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 t="s">
        <v>75</v>
      </c>
      <c r="B35" s="2"/>
      <c r="C35" s="2"/>
      <c r="D35" s="2">
        <v>3</v>
      </c>
      <c r="E35" s="2">
        <v>0</v>
      </c>
      <c r="F35" s="2">
        <v>0.5</v>
      </c>
      <c r="G35" s="2">
        <v>6</v>
      </c>
      <c r="H35" s="2">
        <v>4.0999999999999996</v>
      </c>
      <c r="I35" s="2">
        <v>3</v>
      </c>
      <c r="J35" s="2">
        <v>2.65</v>
      </c>
      <c r="K35" s="2">
        <v>2.8250000000000002</v>
      </c>
      <c r="L35" s="2">
        <v>4.5403377110694203</v>
      </c>
      <c r="M35" s="2">
        <v>3.5</v>
      </c>
      <c r="N35" s="2">
        <v>4.0999999999999996</v>
      </c>
      <c r="O35" s="2">
        <v>3.9</v>
      </c>
      <c r="P35" s="2">
        <v>-0.2</v>
      </c>
      <c r="Q35" s="2">
        <v>3.4</v>
      </c>
      <c r="R35" s="2">
        <v>-4.0999999999999996</v>
      </c>
      <c r="S35" s="2" t="s">
        <v>1087</v>
      </c>
      <c r="T35" s="2" t="s">
        <v>1232</v>
      </c>
      <c r="U35" s="2" t="s">
        <v>1233</v>
      </c>
      <c r="V35" s="2">
        <v>-4.9000000000000004</v>
      </c>
      <c r="W35" s="2">
        <v>3.08485329103886</v>
      </c>
      <c r="X35" s="2">
        <v>4.7948717948717903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 t="s">
        <v>77</v>
      </c>
      <c r="B36" s="2"/>
      <c r="C36" s="2"/>
      <c r="D36" s="2">
        <v>0</v>
      </c>
      <c r="E36" s="2">
        <v>0</v>
      </c>
      <c r="F36" s="2">
        <v>0.1</v>
      </c>
      <c r="G36" s="2"/>
      <c r="H36" s="2">
        <v>4.8</v>
      </c>
      <c r="I36" s="2">
        <v>0</v>
      </c>
      <c r="J36" s="2">
        <v>1.63333333333333</v>
      </c>
      <c r="K36" s="2">
        <v>0.81666666666666698</v>
      </c>
      <c r="L36" s="2">
        <v>0</v>
      </c>
      <c r="M36" s="2">
        <v>3.7</v>
      </c>
      <c r="N36" s="2">
        <v>5.8</v>
      </c>
      <c r="O36" s="2">
        <v>4.4000000000000004</v>
      </c>
      <c r="P36" s="2">
        <v>-2.2000000000000002</v>
      </c>
      <c r="Q36" s="2">
        <v>3.5</v>
      </c>
      <c r="R36" s="2">
        <v>-6.6</v>
      </c>
      <c r="S36" s="2" t="s">
        <v>1197</v>
      </c>
      <c r="T36" s="2" t="s">
        <v>1195</v>
      </c>
      <c r="U36" s="2" t="s">
        <v>890</v>
      </c>
      <c r="V36" s="2">
        <v>-6.6</v>
      </c>
      <c r="W36" s="2">
        <v>7.04996034892942</v>
      </c>
      <c r="X36" s="2">
        <v>6.97435897435897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 t="s">
        <v>79</v>
      </c>
      <c r="B37" s="2"/>
      <c r="C37" s="2"/>
      <c r="D37" s="2">
        <v>0</v>
      </c>
      <c r="E37" s="2"/>
      <c r="F37" s="2">
        <v>0.2</v>
      </c>
      <c r="G37" s="2"/>
      <c r="H37" s="2">
        <v>6.4</v>
      </c>
      <c r="I37" s="2">
        <v>0</v>
      </c>
      <c r="J37" s="2">
        <v>3.3</v>
      </c>
      <c r="K37" s="2">
        <v>1.65</v>
      </c>
      <c r="L37" s="2">
        <v>0</v>
      </c>
      <c r="M37" s="2">
        <v>-1.8</v>
      </c>
      <c r="N37" s="2">
        <v>1.6</v>
      </c>
      <c r="O37" s="2">
        <v>-0.9</v>
      </c>
      <c r="P37" s="2">
        <v>-6.2</v>
      </c>
      <c r="Q37" s="2">
        <v>-1.1000000000000001</v>
      </c>
      <c r="R37" s="2">
        <v>-5.3</v>
      </c>
      <c r="S37" s="2" t="s">
        <v>1234</v>
      </c>
      <c r="T37" s="2" t="s">
        <v>1235</v>
      </c>
      <c r="U37" s="2" t="s">
        <v>884</v>
      </c>
      <c r="V37" s="2">
        <v>-1.4</v>
      </c>
      <c r="W37" s="2">
        <v>4.9881046788263301</v>
      </c>
      <c r="X37" s="2">
        <v>0.30769230769230499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 t="s">
        <v>81</v>
      </c>
      <c r="B38" s="2">
        <v>3</v>
      </c>
      <c r="C38" s="2">
        <v>4</v>
      </c>
      <c r="D38" s="2">
        <v>3</v>
      </c>
      <c r="E38" s="2">
        <v>0</v>
      </c>
      <c r="F38" s="2">
        <v>1.2</v>
      </c>
      <c r="G38" s="2">
        <v>0</v>
      </c>
      <c r="H38" s="2">
        <v>4.0999999999999996</v>
      </c>
      <c r="I38" s="2">
        <v>3.3333333333333299</v>
      </c>
      <c r="J38" s="2">
        <v>1.325</v>
      </c>
      <c r="K38" s="2">
        <v>2.3291666666666702</v>
      </c>
      <c r="L38" s="2">
        <v>2.3076923076923102</v>
      </c>
      <c r="M38" s="2">
        <v>1.4</v>
      </c>
      <c r="N38" s="2">
        <v>2.5</v>
      </c>
      <c r="O38" s="2">
        <v>3.3</v>
      </c>
      <c r="P38" s="2">
        <v>-4.9000000000000004</v>
      </c>
      <c r="Q38" s="2">
        <v>3.6</v>
      </c>
      <c r="R38" s="2">
        <v>-8.1999999999999993</v>
      </c>
      <c r="S38" s="2" t="s">
        <v>1120</v>
      </c>
      <c r="T38" s="2" t="s">
        <v>1236</v>
      </c>
      <c r="U38" s="2" t="s">
        <v>1087</v>
      </c>
      <c r="V38" s="2">
        <v>-5.7</v>
      </c>
      <c r="W38" s="2">
        <v>9.5876288659793794</v>
      </c>
      <c r="X38" s="2">
        <v>5.8205128205128203</v>
      </c>
      <c r="Y38" s="2">
        <v>2</v>
      </c>
      <c r="Z38" s="2">
        <v>9.5238095238095202</v>
      </c>
      <c r="AA38" s="2">
        <v>1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 t="s">
        <v>83</v>
      </c>
      <c r="B39" s="2"/>
      <c r="C39" s="2"/>
      <c r="D39" s="2">
        <v>3</v>
      </c>
      <c r="E39" s="2">
        <v>4</v>
      </c>
      <c r="F39" s="2">
        <v>1</v>
      </c>
      <c r="G39" s="2"/>
      <c r="H39" s="2">
        <v>5.0999999999999996</v>
      </c>
      <c r="I39" s="2">
        <v>3</v>
      </c>
      <c r="J39" s="2">
        <v>3.3666666666666698</v>
      </c>
      <c r="K39" s="2">
        <v>3.18333333333333</v>
      </c>
      <c r="L39" s="2">
        <v>6.1538461538461497</v>
      </c>
      <c r="M39" s="2">
        <v>3.8</v>
      </c>
      <c r="N39" s="2">
        <v>3.4</v>
      </c>
      <c r="O39" s="2">
        <v>1.9</v>
      </c>
      <c r="P39" s="2">
        <v>-1.4</v>
      </c>
      <c r="Q39" s="2">
        <v>3.2</v>
      </c>
      <c r="R39" s="2">
        <v>-3.3</v>
      </c>
      <c r="S39" s="2" t="s">
        <v>1237</v>
      </c>
      <c r="T39" s="2" t="s">
        <v>1232</v>
      </c>
      <c r="U39" s="2" t="s">
        <v>1031</v>
      </c>
      <c r="V39" s="2">
        <v>-3.1</v>
      </c>
      <c r="W39" s="2">
        <v>1.8160190325138801</v>
      </c>
      <c r="X39" s="2">
        <v>2.4871794871794899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 t="s">
        <v>85</v>
      </c>
      <c r="B40" s="2">
        <v>4</v>
      </c>
      <c r="C40" s="2">
        <v>6</v>
      </c>
      <c r="D40" s="2">
        <v>7</v>
      </c>
      <c r="E40" s="2">
        <v>4</v>
      </c>
      <c r="F40" s="2">
        <v>0.9</v>
      </c>
      <c r="G40" s="2">
        <v>5</v>
      </c>
      <c r="H40" s="2">
        <v>2.5</v>
      </c>
      <c r="I40" s="2">
        <v>5.6666666666666696</v>
      </c>
      <c r="J40" s="2">
        <v>3.1</v>
      </c>
      <c r="K40" s="2">
        <v>4.3833333333333302</v>
      </c>
      <c r="L40" s="2">
        <v>10</v>
      </c>
      <c r="M40" s="2">
        <v>3.7</v>
      </c>
      <c r="N40" s="2">
        <v>5.0999999999999996</v>
      </c>
      <c r="O40" s="2">
        <v>5.5</v>
      </c>
      <c r="P40" s="2">
        <v>-5.5</v>
      </c>
      <c r="Q40" s="2">
        <v>5</v>
      </c>
      <c r="R40" s="2">
        <v>-11</v>
      </c>
      <c r="S40" s="2" t="s">
        <v>1238</v>
      </c>
      <c r="T40" s="2" t="s">
        <v>1210</v>
      </c>
      <c r="U40" s="2" t="s">
        <v>1238</v>
      </c>
      <c r="V40" s="2">
        <v>-9.5</v>
      </c>
      <c r="W40" s="2">
        <v>10</v>
      </c>
      <c r="X40" s="2">
        <v>10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 t="s">
        <v>87</v>
      </c>
      <c r="B41" s="2">
        <v>4</v>
      </c>
      <c r="C41" s="2">
        <v>4</v>
      </c>
      <c r="D41" s="2">
        <v>4</v>
      </c>
      <c r="E41" s="2">
        <v>0</v>
      </c>
      <c r="F41" s="2">
        <v>0.6</v>
      </c>
      <c r="G41" s="2">
        <v>0</v>
      </c>
      <c r="H41" s="2">
        <v>4.4000000000000004</v>
      </c>
      <c r="I41" s="2">
        <v>4</v>
      </c>
      <c r="J41" s="2">
        <v>1.25</v>
      </c>
      <c r="K41" s="2">
        <v>2.625</v>
      </c>
      <c r="L41" s="2">
        <v>3.63977485928705</v>
      </c>
      <c r="M41" s="2">
        <v>3.9</v>
      </c>
      <c r="N41" s="2">
        <v>2.7</v>
      </c>
      <c r="O41" s="2">
        <v>2.1</v>
      </c>
      <c r="P41" s="2">
        <v>-3.3</v>
      </c>
      <c r="Q41" s="2">
        <v>3</v>
      </c>
      <c r="R41" s="2">
        <v>-5.4</v>
      </c>
      <c r="S41" s="2" t="s">
        <v>1239</v>
      </c>
      <c r="T41" s="2" t="s">
        <v>1240</v>
      </c>
      <c r="U41" s="2" t="s">
        <v>1186</v>
      </c>
      <c r="V41" s="2">
        <v>-5.4</v>
      </c>
      <c r="W41" s="2">
        <v>5.1467089611419503</v>
      </c>
      <c r="X41" s="2">
        <v>5.4358974358974397</v>
      </c>
      <c r="Y41" s="2">
        <v>3</v>
      </c>
      <c r="Z41" s="2">
        <v>10</v>
      </c>
      <c r="AA41" s="2">
        <v>1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 t="s">
        <v>89</v>
      </c>
      <c r="B42" s="2"/>
      <c r="C42" s="2"/>
      <c r="D42" s="2">
        <v>4</v>
      </c>
      <c r="E42" s="2"/>
      <c r="F42" s="2"/>
      <c r="G42" s="2"/>
      <c r="H42" s="2"/>
      <c r="I42" s="2">
        <v>4</v>
      </c>
      <c r="J42" s="2"/>
      <c r="K42" s="2">
        <v>4</v>
      </c>
      <c r="L42" s="2">
        <v>9.8311444652908104</v>
      </c>
      <c r="M42" s="2"/>
      <c r="N42" s="2"/>
      <c r="O42" s="2"/>
      <c r="P42" s="2"/>
      <c r="Q42" s="2"/>
      <c r="R42" s="2"/>
      <c r="S42" s="2" t="s">
        <v>419</v>
      </c>
      <c r="T42" s="2" t="s">
        <v>419</v>
      </c>
      <c r="U42" s="2" t="s">
        <v>419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 t="s">
        <v>91</v>
      </c>
      <c r="B43" s="2">
        <v>5</v>
      </c>
      <c r="C43" s="2">
        <v>4</v>
      </c>
      <c r="D43" s="2">
        <v>5</v>
      </c>
      <c r="E43" s="2">
        <v>0</v>
      </c>
      <c r="F43" s="2">
        <v>0</v>
      </c>
      <c r="G43" s="2"/>
      <c r="H43" s="2">
        <v>4.5999999999999996</v>
      </c>
      <c r="I43" s="2">
        <v>4.6666666666666696</v>
      </c>
      <c r="J43" s="2">
        <v>1.5333333333333301</v>
      </c>
      <c r="K43" s="2">
        <v>3.1</v>
      </c>
      <c r="L43" s="2">
        <v>5.7786116322701702</v>
      </c>
      <c r="M43" s="2"/>
      <c r="N43" s="2"/>
      <c r="O43" s="2"/>
      <c r="P43" s="2"/>
      <c r="Q43" s="2"/>
      <c r="R43" s="2"/>
      <c r="S43" s="2" t="s">
        <v>1241</v>
      </c>
      <c r="T43" s="2" t="s">
        <v>1242</v>
      </c>
      <c r="U43" s="2" t="s">
        <v>1243</v>
      </c>
      <c r="V43" s="2">
        <v>-9.6999999999999993</v>
      </c>
      <c r="W43" s="2"/>
      <c r="X43" s="2">
        <v>10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 t="s">
        <v>93</v>
      </c>
      <c r="B44" s="2">
        <v>3</v>
      </c>
      <c r="C44" s="2">
        <v>3</v>
      </c>
      <c r="D44" s="2">
        <v>3</v>
      </c>
      <c r="E44" s="2">
        <v>0</v>
      </c>
      <c r="F44" s="2">
        <v>0.9</v>
      </c>
      <c r="G44" s="2"/>
      <c r="H44" s="2">
        <v>3.1</v>
      </c>
      <c r="I44" s="2">
        <v>3</v>
      </c>
      <c r="J44" s="2">
        <v>1.3333333333333299</v>
      </c>
      <c r="K44" s="2">
        <v>2.1666666666666701</v>
      </c>
      <c r="L44" s="2">
        <v>1.5759849906191401</v>
      </c>
      <c r="M44" s="2"/>
      <c r="N44" s="2"/>
      <c r="O44" s="2"/>
      <c r="P44" s="2"/>
      <c r="Q44" s="2"/>
      <c r="R44" s="2"/>
      <c r="S44" s="2" t="s">
        <v>1191</v>
      </c>
      <c r="T44" s="2" t="s">
        <v>1242</v>
      </c>
      <c r="U44" s="2" t="s">
        <v>1244</v>
      </c>
      <c r="V44" s="2">
        <v>-9.1</v>
      </c>
      <c r="W44" s="2"/>
      <c r="X44" s="2">
        <v>10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 t="s">
        <v>95</v>
      </c>
      <c r="B45" s="2">
        <v>3</v>
      </c>
      <c r="C45" s="2">
        <v>3</v>
      </c>
      <c r="D45" s="2">
        <v>4</v>
      </c>
      <c r="E45" s="2">
        <v>0</v>
      </c>
      <c r="F45" s="2">
        <v>0.2</v>
      </c>
      <c r="G45" s="2"/>
      <c r="H45" s="2">
        <v>2.9</v>
      </c>
      <c r="I45" s="2">
        <v>3.3333333333333299</v>
      </c>
      <c r="J45" s="2">
        <v>1.0333333333333301</v>
      </c>
      <c r="K45" s="2">
        <v>2.18333333333333</v>
      </c>
      <c r="L45" s="2">
        <v>1.6510318949343299</v>
      </c>
      <c r="M45" s="2"/>
      <c r="N45" s="2"/>
      <c r="O45" s="2"/>
      <c r="P45" s="2"/>
      <c r="Q45" s="2"/>
      <c r="R45" s="2"/>
      <c r="S45" s="2" t="s">
        <v>1125</v>
      </c>
      <c r="T45" s="2" t="s">
        <v>1202</v>
      </c>
      <c r="U45" s="2" t="s">
        <v>1245</v>
      </c>
      <c r="V45" s="2">
        <v>-7.6</v>
      </c>
      <c r="W45" s="2"/>
      <c r="X45" s="2">
        <v>8.2564102564102608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 t="s">
        <v>97</v>
      </c>
      <c r="B46" s="2"/>
      <c r="C46" s="2"/>
      <c r="D46" s="2"/>
      <c r="E46" s="2">
        <v>0</v>
      </c>
      <c r="F46" s="2">
        <v>0.7</v>
      </c>
      <c r="G46" s="2"/>
      <c r="H46" s="2">
        <v>3.5</v>
      </c>
      <c r="I46" s="2"/>
      <c r="J46" s="2">
        <v>1.4</v>
      </c>
      <c r="K46" s="2">
        <v>1.4</v>
      </c>
      <c r="L46" s="2">
        <v>0</v>
      </c>
      <c r="M46" s="2">
        <v>5.4</v>
      </c>
      <c r="N46" s="2">
        <v>8.4</v>
      </c>
      <c r="O46" s="2">
        <v>7.5</v>
      </c>
      <c r="P46" s="2">
        <v>1.3</v>
      </c>
      <c r="Q46" s="2">
        <v>9.1999999999999993</v>
      </c>
      <c r="R46" s="2">
        <v>-6.2</v>
      </c>
      <c r="S46" s="2" t="s">
        <v>1244</v>
      </c>
      <c r="T46" s="2" t="s">
        <v>621</v>
      </c>
      <c r="U46" s="2" t="s">
        <v>1246</v>
      </c>
      <c r="V46" s="2">
        <v>-6.5</v>
      </c>
      <c r="W46" s="2">
        <v>6.4155432196669304</v>
      </c>
      <c r="X46" s="2">
        <v>6.8461538461538503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 t="s">
        <v>99</v>
      </c>
      <c r="B47" s="2"/>
      <c r="C47" s="2"/>
      <c r="D47" s="2">
        <v>6</v>
      </c>
      <c r="E47" s="2">
        <v>3</v>
      </c>
      <c r="F47" s="2">
        <v>1.1000000000000001</v>
      </c>
      <c r="G47" s="2"/>
      <c r="H47" s="2"/>
      <c r="I47" s="2">
        <v>6</v>
      </c>
      <c r="J47" s="2">
        <v>2.0499999999999998</v>
      </c>
      <c r="K47" s="2">
        <v>4.0250000000000004</v>
      </c>
      <c r="L47" s="2">
        <v>9.9437148217635993</v>
      </c>
      <c r="M47" s="2">
        <v>-9.5</v>
      </c>
      <c r="N47" s="2">
        <v>0.5</v>
      </c>
      <c r="O47" s="2">
        <v>9.6</v>
      </c>
      <c r="P47" s="2">
        <v>-4</v>
      </c>
      <c r="Q47" s="2">
        <v>4</v>
      </c>
      <c r="R47" s="2">
        <v>-13.6</v>
      </c>
      <c r="S47" s="2" t="s">
        <v>1230</v>
      </c>
      <c r="T47" s="2" t="s">
        <v>1247</v>
      </c>
      <c r="U47" s="2" t="s">
        <v>884</v>
      </c>
      <c r="V47" s="2">
        <v>-13.9</v>
      </c>
      <c r="W47" s="2">
        <v>10</v>
      </c>
      <c r="X47" s="2">
        <v>10</v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 t="s">
        <v>101</v>
      </c>
      <c r="B48" s="2">
        <v>3</v>
      </c>
      <c r="C48" s="2">
        <v>4</v>
      </c>
      <c r="D48" s="2">
        <v>3</v>
      </c>
      <c r="E48" s="2">
        <v>0</v>
      </c>
      <c r="F48" s="2">
        <v>0.7</v>
      </c>
      <c r="G48" s="2"/>
      <c r="H48" s="2">
        <v>2.9</v>
      </c>
      <c r="I48" s="2">
        <v>3.3333333333333299</v>
      </c>
      <c r="J48" s="2">
        <v>1.2</v>
      </c>
      <c r="K48" s="2">
        <v>2.2666666666666702</v>
      </c>
      <c r="L48" s="2">
        <v>2.0262664165103201</v>
      </c>
      <c r="M48" s="2"/>
      <c r="N48" s="2"/>
      <c r="O48" s="2"/>
      <c r="P48" s="2"/>
      <c r="Q48" s="2"/>
      <c r="R48" s="2"/>
      <c r="S48" s="2" t="s">
        <v>880</v>
      </c>
      <c r="T48" s="2" t="s">
        <v>1242</v>
      </c>
      <c r="U48" s="2" t="s">
        <v>1132</v>
      </c>
      <c r="V48" s="2">
        <v>-8.9</v>
      </c>
      <c r="W48" s="2"/>
      <c r="X48" s="2">
        <v>9.9230769230769305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 t="s">
        <v>103</v>
      </c>
      <c r="B49" s="2"/>
      <c r="C49" s="2"/>
      <c r="D49" s="2">
        <v>4</v>
      </c>
      <c r="E49" s="2">
        <v>3</v>
      </c>
      <c r="F49" s="2">
        <v>0.4</v>
      </c>
      <c r="G49" s="2">
        <v>0</v>
      </c>
      <c r="H49" s="2">
        <v>3.7</v>
      </c>
      <c r="I49" s="2">
        <v>4</v>
      </c>
      <c r="J49" s="2">
        <v>1.7749999999999999</v>
      </c>
      <c r="K49" s="2">
        <v>2.8875000000000002</v>
      </c>
      <c r="L49" s="2">
        <v>4.8217636022514103</v>
      </c>
      <c r="M49" s="2">
        <v>4.7</v>
      </c>
      <c r="N49" s="2">
        <v>7</v>
      </c>
      <c r="O49" s="2">
        <v>5.0999999999999996</v>
      </c>
      <c r="P49" s="2">
        <v>-0.8</v>
      </c>
      <c r="Q49" s="2">
        <v>2.5</v>
      </c>
      <c r="R49" s="2">
        <v>-5.9</v>
      </c>
      <c r="S49" s="2" t="s">
        <v>1248</v>
      </c>
      <c r="T49" s="2" t="s">
        <v>1249</v>
      </c>
      <c r="U49" s="2" t="s">
        <v>1226</v>
      </c>
      <c r="V49" s="2">
        <v>-6.1</v>
      </c>
      <c r="W49" s="2">
        <v>5.9397303727200601</v>
      </c>
      <c r="X49" s="2">
        <v>6.3333333333333304</v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 t="s">
        <v>105</v>
      </c>
      <c r="B50" s="2"/>
      <c r="C50" s="2"/>
      <c r="D50" s="2">
        <v>3</v>
      </c>
      <c r="E50" s="2">
        <v>0</v>
      </c>
      <c r="F50" s="2">
        <v>3.2</v>
      </c>
      <c r="G50" s="2"/>
      <c r="H50" s="2">
        <v>2</v>
      </c>
      <c r="I50" s="2">
        <v>3</v>
      </c>
      <c r="J50" s="2">
        <v>1.7333333333333301</v>
      </c>
      <c r="K50" s="2">
        <v>2.3666666666666698</v>
      </c>
      <c r="L50" s="2">
        <v>2.4765478424015002</v>
      </c>
      <c r="M50" s="2">
        <v>1.3</v>
      </c>
      <c r="N50" s="2">
        <v>1.4</v>
      </c>
      <c r="O50" s="2">
        <v>0.8</v>
      </c>
      <c r="P50" s="2">
        <v>-6.4</v>
      </c>
      <c r="Q50" s="2">
        <v>1.9</v>
      </c>
      <c r="R50" s="2">
        <v>-7.2</v>
      </c>
      <c r="S50" s="2" t="s">
        <v>1204</v>
      </c>
      <c r="T50" s="2" t="s">
        <v>1250</v>
      </c>
      <c r="U50" s="2" t="s">
        <v>1251</v>
      </c>
      <c r="V50" s="2">
        <v>-5.9</v>
      </c>
      <c r="W50" s="2">
        <v>8.0015860428231598</v>
      </c>
      <c r="X50" s="2">
        <v>6.0769230769230802</v>
      </c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 t="s">
        <v>107</v>
      </c>
      <c r="B51" s="2">
        <v>4</v>
      </c>
      <c r="C51" s="2">
        <v>4</v>
      </c>
      <c r="D51" s="2">
        <v>3</v>
      </c>
      <c r="E51" s="2">
        <v>0</v>
      </c>
      <c r="F51" s="2">
        <v>0.3</v>
      </c>
      <c r="G51" s="2"/>
      <c r="H51" s="2">
        <v>3.2</v>
      </c>
      <c r="I51" s="2">
        <v>3.6666666666666701</v>
      </c>
      <c r="J51" s="2">
        <v>1.1666666666666701</v>
      </c>
      <c r="K51" s="2">
        <v>2.4166666666666701</v>
      </c>
      <c r="L51" s="2">
        <v>2.70168855534709</v>
      </c>
      <c r="M51" s="2">
        <v>2.4</v>
      </c>
      <c r="N51" s="2">
        <v>1.3</v>
      </c>
      <c r="O51" s="2">
        <v>0.1</v>
      </c>
      <c r="P51" s="2">
        <v>-7.4</v>
      </c>
      <c r="Q51" s="2">
        <v>4.0999999999999996</v>
      </c>
      <c r="R51" s="2">
        <v>-7.5</v>
      </c>
      <c r="S51" s="2" t="s">
        <v>772</v>
      </c>
      <c r="T51" s="2" t="s">
        <v>1252</v>
      </c>
      <c r="U51" s="2" t="s">
        <v>1223</v>
      </c>
      <c r="V51" s="2">
        <v>-6.4</v>
      </c>
      <c r="W51" s="2">
        <v>8.4773988897700203</v>
      </c>
      <c r="X51" s="2">
        <v>6.7179487179487198</v>
      </c>
      <c r="Y51" s="2">
        <v>2.5</v>
      </c>
      <c r="Z51" s="2">
        <v>10</v>
      </c>
      <c r="AA51" s="2">
        <v>0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 t="s">
        <v>109</v>
      </c>
      <c r="B52" s="2">
        <v>4</v>
      </c>
      <c r="C52" s="2">
        <v>4</v>
      </c>
      <c r="D52" s="2">
        <v>4</v>
      </c>
      <c r="E52" s="2">
        <v>4</v>
      </c>
      <c r="F52" s="2">
        <v>0.6</v>
      </c>
      <c r="G52" s="2"/>
      <c r="H52" s="2">
        <v>4.9000000000000004</v>
      </c>
      <c r="I52" s="2">
        <v>4</v>
      </c>
      <c r="J52" s="2">
        <v>3.1666666666666701</v>
      </c>
      <c r="K52" s="2">
        <v>3.5833333333333299</v>
      </c>
      <c r="L52" s="2">
        <v>7.9549718574108796</v>
      </c>
      <c r="M52" s="2">
        <v>4.2</v>
      </c>
      <c r="N52" s="2">
        <v>5.3</v>
      </c>
      <c r="O52" s="2">
        <v>5.6</v>
      </c>
      <c r="P52" s="2">
        <v>3</v>
      </c>
      <c r="Q52" s="2">
        <v>2.1</v>
      </c>
      <c r="R52" s="2">
        <v>-2.6</v>
      </c>
      <c r="S52" s="2" t="s">
        <v>1243</v>
      </c>
      <c r="T52" s="2" t="s">
        <v>641</v>
      </c>
      <c r="U52" s="2" t="s">
        <v>616</v>
      </c>
      <c r="V52" s="2">
        <v>-3.6</v>
      </c>
      <c r="W52" s="2">
        <v>0.70578905630452105</v>
      </c>
      <c r="X52" s="2">
        <v>3.12820512820513</v>
      </c>
      <c r="Y52" s="2">
        <v>2.5</v>
      </c>
      <c r="Z52" s="2">
        <v>10</v>
      </c>
      <c r="AA52" s="2">
        <v>0.5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 t="s">
        <v>111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>
        <v>-10</v>
      </c>
      <c r="N53" s="2">
        <v>13</v>
      </c>
      <c r="O53" s="2">
        <v>3.7</v>
      </c>
      <c r="P53" s="2">
        <v>-0.7</v>
      </c>
      <c r="Q53" s="2">
        <v>5.7</v>
      </c>
      <c r="R53" s="2">
        <v>-4.4000000000000004</v>
      </c>
      <c r="S53" s="2" t="s">
        <v>955</v>
      </c>
      <c r="T53" s="2" t="s">
        <v>772</v>
      </c>
      <c r="U53" s="2" t="s">
        <v>1253</v>
      </c>
      <c r="V53" s="2">
        <v>-3.7</v>
      </c>
      <c r="W53" s="2">
        <v>3.5606661379857298</v>
      </c>
      <c r="X53" s="2">
        <v>3.2564102564102502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 t="s">
        <v>113</v>
      </c>
      <c r="B54" s="2">
        <v>4</v>
      </c>
      <c r="C54" s="2">
        <v>4</v>
      </c>
      <c r="D54" s="2">
        <v>4</v>
      </c>
      <c r="E54" s="2">
        <v>0</v>
      </c>
      <c r="F54" s="2">
        <v>0.2</v>
      </c>
      <c r="G54" s="2"/>
      <c r="H54" s="2">
        <v>3.6</v>
      </c>
      <c r="I54" s="2">
        <v>4</v>
      </c>
      <c r="J54" s="2">
        <v>1.2666666666666699</v>
      </c>
      <c r="K54" s="2">
        <v>2.6333333333333302</v>
      </c>
      <c r="L54" s="2">
        <v>3.67729831144465</v>
      </c>
      <c r="M54" s="2"/>
      <c r="N54" s="2"/>
      <c r="O54" s="2"/>
      <c r="P54" s="2"/>
      <c r="Q54" s="2"/>
      <c r="R54" s="2"/>
      <c r="S54" s="2" t="s">
        <v>641</v>
      </c>
      <c r="T54" s="2" t="s">
        <v>1254</v>
      </c>
      <c r="U54" s="2" t="s">
        <v>945</v>
      </c>
      <c r="V54" s="2">
        <v>-10</v>
      </c>
      <c r="W54" s="2"/>
      <c r="X54" s="2">
        <v>10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 t="s">
        <v>115</v>
      </c>
      <c r="B55" s="2">
        <v>4</v>
      </c>
      <c r="C55" s="2">
        <v>4</v>
      </c>
      <c r="D55" s="2">
        <v>4</v>
      </c>
      <c r="E55" s="2">
        <v>0</v>
      </c>
      <c r="F55" s="2">
        <v>0</v>
      </c>
      <c r="G55" s="2"/>
      <c r="H55" s="2">
        <v>3.3</v>
      </c>
      <c r="I55" s="2">
        <v>4</v>
      </c>
      <c r="J55" s="2">
        <v>1.1000000000000001</v>
      </c>
      <c r="K55" s="2">
        <v>2.5499999999999998</v>
      </c>
      <c r="L55" s="2">
        <v>3.30206378986867</v>
      </c>
      <c r="M55" s="2"/>
      <c r="N55" s="2"/>
      <c r="O55" s="2"/>
      <c r="P55" s="2"/>
      <c r="Q55" s="2"/>
      <c r="R55" s="2"/>
      <c r="S55" s="2" t="s">
        <v>945</v>
      </c>
      <c r="T55" s="2" t="s">
        <v>1255</v>
      </c>
      <c r="U55" s="2" t="s">
        <v>1209</v>
      </c>
      <c r="V55" s="2">
        <v>-11.8</v>
      </c>
      <c r="W55" s="2"/>
      <c r="X55" s="2">
        <v>10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 t="s">
        <v>117</v>
      </c>
      <c r="B56" s="2"/>
      <c r="C56" s="2"/>
      <c r="D56" s="2">
        <v>3</v>
      </c>
      <c r="E56" s="2">
        <v>0</v>
      </c>
      <c r="F56" s="2">
        <v>0.2</v>
      </c>
      <c r="G56" s="2">
        <v>7</v>
      </c>
      <c r="H56" s="2">
        <v>2.7</v>
      </c>
      <c r="I56" s="2">
        <v>3</v>
      </c>
      <c r="J56" s="2">
        <v>2.4750000000000001</v>
      </c>
      <c r="K56" s="2">
        <v>2.7374999999999998</v>
      </c>
      <c r="L56" s="2">
        <v>4.1463414634146298</v>
      </c>
      <c r="M56" s="2">
        <v>10</v>
      </c>
      <c r="N56" s="2">
        <v>7.9</v>
      </c>
      <c r="O56" s="2">
        <v>9</v>
      </c>
      <c r="P56" s="2">
        <v>3.2</v>
      </c>
      <c r="Q56" s="2">
        <v>3.6</v>
      </c>
      <c r="R56" s="2">
        <v>-5.8</v>
      </c>
      <c r="S56" s="2" t="s">
        <v>1256</v>
      </c>
      <c r="T56" s="2" t="s">
        <v>1241</v>
      </c>
      <c r="U56" s="2" t="s">
        <v>945</v>
      </c>
      <c r="V56" s="2">
        <v>-5.8</v>
      </c>
      <c r="W56" s="2">
        <v>5.7811260904044399</v>
      </c>
      <c r="X56" s="2">
        <v>5.9487179487179498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 t="s">
        <v>119</v>
      </c>
      <c r="B57" s="2">
        <v>4</v>
      </c>
      <c r="C57" s="2">
        <v>3</v>
      </c>
      <c r="D57" s="2">
        <v>3</v>
      </c>
      <c r="E57" s="2">
        <v>0</v>
      </c>
      <c r="F57" s="2">
        <v>0.2</v>
      </c>
      <c r="G57" s="2"/>
      <c r="H57" s="2">
        <v>3.7</v>
      </c>
      <c r="I57" s="2">
        <v>3.3333333333333299</v>
      </c>
      <c r="J57" s="2">
        <v>1.3</v>
      </c>
      <c r="K57" s="2">
        <v>2.31666666666667</v>
      </c>
      <c r="L57" s="2">
        <v>2.2514071294559099</v>
      </c>
      <c r="M57" s="2"/>
      <c r="N57" s="2"/>
      <c r="O57" s="2"/>
      <c r="P57" s="2"/>
      <c r="Q57" s="2"/>
      <c r="R57" s="2"/>
      <c r="S57" s="2" t="s">
        <v>621</v>
      </c>
      <c r="T57" s="2" t="s">
        <v>1215</v>
      </c>
      <c r="U57" s="2" t="s">
        <v>1031</v>
      </c>
      <c r="V57" s="2">
        <v>-7</v>
      </c>
      <c r="W57" s="2"/>
      <c r="X57" s="2">
        <v>7.4871794871794899</v>
      </c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 t="s">
        <v>121</v>
      </c>
      <c r="B58" s="2">
        <v>5</v>
      </c>
      <c r="C58" s="2">
        <v>4</v>
      </c>
      <c r="D58" s="2">
        <v>6</v>
      </c>
      <c r="E58" s="2">
        <v>3</v>
      </c>
      <c r="F58" s="2">
        <v>0.5</v>
      </c>
      <c r="G58" s="2">
        <v>4</v>
      </c>
      <c r="H58" s="2"/>
      <c r="I58" s="2">
        <v>5</v>
      </c>
      <c r="J58" s="2">
        <v>2.5</v>
      </c>
      <c r="K58" s="2">
        <v>3.75</v>
      </c>
      <c r="L58" s="2">
        <v>8.7054409005628504</v>
      </c>
      <c r="M58" s="2">
        <v>5.4</v>
      </c>
      <c r="N58" s="2">
        <v>3.5</v>
      </c>
      <c r="O58" s="2">
        <v>1</v>
      </c>
      <c r="P58" s="2">
        <v>-4.3</v>
      </c>
      <c r="Q58" s="2">
        <v>1.9</v>
      </c>
      <c r="R58" s="2">
        <v>-5.3</v>
      </c>
      <c r="S58" s="2" t="s">
        <v>1257</v>
      </c>
      <c r="T58" s="2" t="s">
        <v>1258</v>
      </c>
      <c r="U58" s="2" t="s">
        <v>1259</v>
      </c>
      <c r="V58" s="2">
        <v>-6.3</v>
      </c>
      <c r="W58" s="2">
        <v>4.9881046788263301</v>
      </c>
      <c r="X58" s="2">
        <v>6.5897435897435903</v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 t="s">
        <v>123</v>
      </c>
      <c r="B59" s="2">
        <v>4</v>
      </c>
      <c r="C59" s="2">
        <v>3</v>
      </c>
      <c r="D59" s="2">
        <v>3</v>
      </c>
      <c r="E59" s="2">
        <v>0</v>
      </c>
      <c r="F59" s="2">
        <v>0.3</v>
      </c>
      <c r="G59" s="2"/>
      <c r="H59" s="2">
        <v>3.6</v>
      </c>
      <c r="I59" s="2">
        <v>3.3333333333333299</v>
      </c>
      <c r="J59" s="2">
        <v>1.3</v>
      </c>
      <c r="K59" s="2">
        <v>2.31666666666667</v>
      </c>
      <c r="L59" s="2">
        <v>2.2514071294559099</v>
      </c>
      <c r="M59" s="2"/>
      <c r="N59" s="2"/>
      <c r="O59" s="2"/>
      <c r="P59" s="2"/>
      <c r="Q59" s="2"/>
      <c r="R59" s="2"/>
      <c r="S59" s="2" t="s">
        <v>1193</v>
      </c>
      <c r="T59" s="2" t="s">
        <v>1260</v>
      </c>
      <c r="U59" s="2" t="s">
        <v>1188</v>
      </c>
      <c r="V59" s="2">
        <v>-8.5</v>
      </c>
      <c r="W59" s="2"/>
      <c r="X59" s="2">
        <v>9.4102564102564106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 t="s">
        <v>125</v>
      </c>
      <c r="B60" s="2"/>
      <c r="C60" s="2"/>
      <c r="D60" s="2"/>
      <c r="E60" s="2">
        <v>3</v>
      </c>
      <c r="F60" s="2"/>
      <c r="G60" s="2">
        <v>10</v>
      </c>
      <c r="H60" s="2"/>
      <c r="I60" s="2"/>
      <c r="J60" s="2">
        <v>6.5</v>
      </c>
      <c r="K60" s="2">
        <v>6.5</v>
      </c>
      <c r="L60" s="2">
        <v>10</v>
      </c>
      <c r="M60" s="2"/>
      <c r="N60" s="2"/>
      <c r="O60" s="2"/>
      <c r="P60" s="2"/>
      <c r="Q60" s="2"/>
      <c r="R60" s="2"/>
      <c r="S60" s="2" t="s">
        <v>419</v>
      </c>
      <c r="T60" s="2" t="s">
        <v>419</v>
      </c>
      <c r="U60" s="2" t="s">
        <v>419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 t="s">
        <v>127</v>
      </c>
      <c r="B61" s="2"/>
      <c r="C61" s="2"/>
      <c r="D61" s="2">
        <v>0</v>
      </c>
      <c r="E61" s="2">
        <v>0</v>
      </c>
      <c r="F61" s="2"/>
      <c r="G61" s="2">
        <v>0</v>
      </c>
      <c r="H61" s="2"/>
      <c r="I61" s="2">
        <v>0</v>
      </c>
      <c r="J61" s="2">
        <v>0</v>
      </c>
      <c r="K61" s="2">
        <v>0</v>
      </c>
      <c r="L61" s="2">
        <v>0</v>
      </c>
      <c r="M61" s="2">
        <v>0.5</v>
      </c>
      <c r="N61" s="2">
        <v>0.8</v>
      </c>
      <c r="O61" s="2">
        <v>3.3</v>
      </c>
      <c r="P61" s="2">
        <v>-3.2</v>
      </c>
      <c r="Q61" s="2">
        <v>-2.6</v>
      </c>
      <c r="R61" s="2">
        <v>-6.5</v>
      </c>
      <c r="S61" s="2" t="s">
        <v>884</v>
      </c>
      <c r="T61" s="2" t="s">
        <v>1232</v>
      </c>
      <c r="U61" s="2" t="s">
        <v>1261</v>
      </c>
      <c r="V61" s="2">
        <v>-4.5999999999999996</v>
      </c>
      <c r="W61" s="2">
        <v>6.8913560666137998</v>
      </c>
      <c r="X61" s="2">
        <v>4.4102564102564097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 t="s">
        <v>129</v>
      </c>
      <c r="B62" s="2">
        <v>4</v>
      </c>
      <c r="C62" s="2">
        <v>3</v>
      </c>
      <c r="D62" s="2">
        <v>4</v>
      </c>
      <c r="E62" s="2">
        <v>0</v>
      </c>
      <c r="F62" s="2">
        <v>0.2</v>
      </c>
      <c r="G62" s="2"/>
      <c r="H62" s="2">
        <v>4.7</v>
      </c>
      <c r="I62" s="2">
        <v>3.6666666666666701</v>
      </c>
      <c r="J62" s="2">
        <v>1.63333333333333</v>
      </c>
      <c r="K62" s="2">
        <v>2.65</v>
      </c>
      <c r="L62" s="2">
        <v>3.75234521575985</v>
      </c>
      <c r="M62" s="2"/>
      <c r="N62" s="2"/>
      <c r="O62" s="2"/>
      <c r="P62" s="2"/>
      <c r="Q62" s="2"/>
      <c r="R62" s="2"/>
      <c r="S62" s="2" t="s">
        <v>1021</v>
      </c>
      <c r="T62" s="2" t="s">
        <v>1242</v>
      </c>
      <c r="U62" s="2" t="s">
        <v>1226</v>
      </c>
      <c r="V62" s="2">
        <v>-7.9</v>
      </c>
      <c r="W62" s="2"/>
      <c r="X62" s="2">
        <v>8.6410256410256405</v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 t="s">
        <v>131</v>
      </c>
      <c r="B63" s="2">
        <v>4</v>
      </c>
      <c r="C63" s="2">
        <v>4</v>
      </c>
      <c r="D63" s="2">
        <v>6</v>
      </c>
      <c r="E63" s="2">
        <v>4</v>
      </c>
      <c r="F63" s="2">
        <v>0.5</v>
      </c>
      <c r="G63" s="2">
        <v>4</v>
      </c>
      <c r="H63" s="2">
        <v>4.0999999999999996</v>
      </c>
      <c r="I63" s="2">
        <v>4.6666666666666696</v>
      </c>
      <c r="J63" s="2">
        <v>3.15</v>
      </c>
      <c r="K63" s="2">
        <v>3.9083333333333301</v>
      </c>
      <c r="L63" s="2">
        <v>9.4183864915572197</v>
      </c>
      <c r="M63" s="2">
        <v>4.8</v>
      </c>
      <c r="N63" s="2">
        <v>4.8</v>
      </c>
      <c r="O63" s="2">
        <v>5.0999999999999996</v>
      </c>
      <c r="P63" s="2">
        <v>-4.8</v>
      </c>
      <c r="Q63" s="2">
        <v>4</v>
      </c>
      <c r="R63" s="2">
        <v>-9.9</v>
      </c>
      <c r="S63" s="2" t="s">
        <v>1248</v>
      </c>
      <c r="T63" s="2" t="s">
        <v>1210</v>
      </c>
      <c r="U63" s="2" t="s">
        <v>1186</v>
      </c>
      <c r="V63" s="2">
        <v>-9.1</v>
      </c>
      <c r="W63" s="2">
        <v>10</v>
      </c>
      <c r="X63" s="2">
        <v>10</v>
      </c>
      <c r="Y63" s="2">
        <v>2.5</v>
      </c>
      <c r="Z63" s="2">
        <v>10</v>
      </c>
      <c r="AA63" s="2">
        <v>1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 t="s">
        <v>133</v>
      </c>
      <c r="B64" s="2">
        <v>0</v>
      </c>
      <c r="C64" s="2">
        <v>5</v>
      </c>
      <c r="D64" s="2">
        <v>3</v>
      </c>
      <c r="E64" s="2">
        <v>3</v>
      </c>
      <c r="F64" s="2">
        <v>0.5</v>
      </c>
      <c r="G64" s="2"/>
      <c r="H64" s="2">
        <v>3.3</v>
      </c>
      <c r="I64" s="2">
        <v>2.6666666666666701</v>
      </c>
      <c r="J64" s="2">
        <v>2.2666666666666702</v>
      </c>
      <c r="K64" s="2">
        <v>2.4666666666666699</v>
      </c>
      <c r="L64" s="2">
        <v>2.9268292682926802</v>
      </c>
      <c r="M64" s="2">
        <v>8.1</v>
      </c>
      <c r="N64" s="2">
        <v>6.3</v>
      </c>
      <c r="O64" s="2">
        <v>6.5</v>
      </c>
      <c r="P64" s="2">
        <v>1.5</v>
      </c>
      <c r="Q64" s="2">
        <v>3.4</v>
      </c>
      <c r="R64" s="2">
        <v>-5</v>
      </c>
      <c r="S64" s="2" t="s">
        <v>776</v>
      </c>
      <c r="T64" s="2" t="s">
        <v>1262</v>
      </c>
      <c r="U64" s="2" t="s">
        <v>1253</v>
      </c>
      <c r="V64" s="2">
        <v>-4.5999999999999996</v>
      </c>
      <c r="W64" s="2">
        <v>4.5122918318794598</v>
      </c>
      <c r="X64" s="2">
        <v>4.4102564102564097</v>
      </c>
      <c r="Y64" s="2">
        <v>2</v>
      </c>
      <c r="Z64" s="2">
        <v>9.5238095238095202</v>
      </c>
      <c r="AA64" s="2">
        <v>0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 t="s">
        <v>135</v>
      </c>
      <c r="B65" s="2"/>
      <c r="C65" s="2"/>
      <c r="D65" s="2">
        <v>3</v>
      </c>
      <c r="E65" s="2">
        <v>0</v>
      </c>
      <c r="F65" s="2">
        <v>0.3</v>
      </c>
      <c r="G65" s="2"/>
      <c r="H65" s="2">
        <v>6</v>
      </c>
      <c r="I65" s="2">
        <v>3</v>
      </c>
      <c r="J65" s="2">
        <v>2.1</v>
      </c>
      <c r="K65" s="2">
        <v>2.5499999999999998</v>
      </c>
      <c r="L65" s="2">
        <v>3.30206378986867</v>
      </c>
      <c r="M65" s="2">
        <v>10.3</v>
      </c>
      <c r="N65" s="2">
        <v>6.2</v>
      </c>
      <c r="O65" s="2">
        <v>5.6</v>
      </c>
      <c r="P65" s="2">
        <v>2.1</v>
      </c>
      <c r="Q65" s="2">
        <v>7.9</v>
      </c>
      <c r="R65" s="2">
        <v>-3.5</v>
      </c>
      <c r="S65" s="2" t="s">
        <v>1243</v>
      </c>
      <c r="T65" s="2" t="s">
        <v>1218</v>
      </c>
      <c r="U65" s="2" t="s">
        <v>1036</v>
      </c>
      <c r="V65" s="2">
        <v>-2.7</v>
      </c>
      <c r="W65" s="2">
        <v>2.1332275971451198</v>
      </c>
      <c r="X65" s="2">
        <v>1.97435897435897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 t="s">
        <v>137</v>
      </c>
      <c r="B66" s="2">
        <v>7</v>
      </c>
      <c r="C66" s="2">
        <v>5</v>
      </c>
      <c r="D66" s="2">
        <v>5</v>
      </c>
      <c r="E66" s="2">
        <v>4</v>
      </c>
      <c r="F66" s="2">
        <v>0.3</v>
      </c>
      <c r="G66" s="2"/>
      <c r="H66" s="2">
        <v>5</v>
      </c>
      <c r="I66" s="2">
        <v>5.6666666666666696</v>
      </c>
      <c r="J66" s="2">
        <v>3.1</v>
      </c>
      <c r="K66" s="2">
        <v>4.3833333333333302</v>
      </c>
      <c r="L66" s="2">
        <v>10</v>
      </c>
      <c r="M66" s="2">
        <v>4.8</v>
      </c>
      <c r="N66" s="2">
        <v>6.6</v>
      </c>
      <c r="O66" s="2">
        <v>6</v>
      </c>
      <c r="P66" s="2">
        <v>2.5</v>
      </c>
      <c r="Q66" s="2">
        <v>6.5</v>
      </c>
      <c r="R66" s="2">
        <v>-3.5</v>
      </c>
      <c r="S66" s="2" t="s">
        <v>1132</v>
      </c>
      <c r="T66" s="2" t="s">
        <v>1263</v>
      </c>
      <c r="U66" s="2" t="s">
        <v>1264</v>
      </c>
      <c r="V66" s="2">
        <v>-3.5</v>
      </c>
      <c r="W66" s="2">
        <v>2.1332275971451198</v>
      </c>
      <c r="X66" s="2">
        <v>3</v>
      </c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 t="s">
        <v>139</v>
      </c>
      <c r="B67" s="2"/>
      <c r="C67" s="2"/>
      <c r="D67" s="2"/>
      <c r="E67" s="2">
        <v>3</v>
      </c>
      <c r="F67" s="2"/>
      <c r="G67" s="2">
        <v>8</v>
      </c>
      <c r="H67" s="2">
        <v>5.0999999999999996</v>
      </c>
      <c r="I67" s="2"/>
      <c r="J67" s="2">
        <v>5.3666666666666698</v>
      </c>
      <c r="K67" s="2">
        <v>5.3666666666666698</v>
      </c>
      <c r="L67" s="2">
        <v>10</v>
      </c>
      <c r="M67" s="2">
        <v>5.9</v>
      </c>
      <c r="N67" s="2">
        <v>3.8</v>
      </c>
      <c r="O67" s="2">
        <v>4.7</v>
      </c>
      <c r="P67" s="2">
        <v>-1.6</v>
      </c>
      <c r="Q67" s="2">
        <v>3.1</v>
      </c>
      <c r="R67" s="2">
        <v>-6.3</v>
      </c>
      <c r="S67" s="2" t="s">
        <v>1004</v>
      </c>
      <c r="T67" s="2" t="s">
        <v>1189</v>
      </c>
      <c r="U67" s="2" t="s">
        <v>1186</v>
      </c>
      <c r="V67" s="2">
        <v>-6.1</v>
      </c>
      <c r="W67" s="2">
        <v>6.5741475019825497</v>
      </c>
      <c r="X67" s="2">
        <v>6.3333333333333304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 t="s">
        <v>141</v>
      </c>
      <c r="B68" s="2"/>
      <c r="C68" s="2"/>
      <c r="D68" s="2"/>
      <c r="E68" s="2"/>
      <c r="F68" s="2"/>
      <c r="G68" s="2">
        <v>0</v>
      </c>
      <c r="H68" s="2"/>
      <c r="I68" s="2"/>
      <c r="J68" s="2">
        <v>0</v>
      </c>
      <c r="K68" s="2">
        <v>0</v>
      </c>
      <c r="L68" s="2">
        <v>0</v>
      </c>
      <c r="M68" s="2">
        <v>-4.7</v>
      </c>
      <c r="N68" s="2">
        <v>-6.1</v>
      </c>
      <c r="O68" s="2">
        <v>-6.2</v>
      </c>
      <c r="P68" s="2">
        <v>-8.4</v>
      </c>
      <c r="Q68" s="2">
        <v>-1.6</v>
      </c>
      <c r="R68" s="2">
        <v>-2.2000000000000002</v>
      </c>
      <c r="S68" s="2" t="s">
        <v>1265</v>
      </c>
      <c r="T68" s="2" t="s">
        <v>1205</v>
      </c>
      <c r="U68" s="2" t="s">
        <v>1203</v>
      </c>
      <c r="V68" s="2">
        <v>0.6</v>
      </c>
      <c r="W68" s="2">
        <v>7.1371927042033406E-2</v>
      </c>
      <c r="X68" s="2">
        <v>0</v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 t="s">
        <v>143</v>
      </c>
      <c r="B69" s="2">
        <v>5</v>
      </c>
      <c r="C69" s="2">
        <v>4</v>
      </c>
      <c r="D69" s="2">
        <v>5</v>
      </c>
      <c r="E69" s="2">
        <v>0</v>
      </c>
      <c r="F69" s="2">
        <v>0.2</v>
      </c>
      <c r="G69" s="2"/>
      <c r="H69" s="2">
        <v>4.9000000000000004</v>
      </c>
      <c r="I69" s="2">
        <v>4.6666666666666696</v>
      </c>
      <c r="J69" s="2">
        <v>1.7</v>
      </c>
      <c r="K69" s="2">
        <v>3.18333333333333</v>
      </c>
      <c r="L69" s="2">
        <v>6.1538461538461497</v>
      </c>
      <c r="M69" s="2"/>
      <c r="N69" s="2"/>
      <c r="O69" s="2"/>
      <c r="P69" s="2"/>
      <c r="Q69" s="2"/>
      <c r="R69" s="2"/>
      <c r="S69" s="2" t="s">
        <v>1237</v>
      </c>
      <c r="T69" s="2" t="s">
        <v>1200</v>
      </c>
      <c r="U69" s="2" t="s">
        <v>1248</v>
      </c>
      <c r="V69" s="2">
        <v>-11.9</v>
      </c>
      <c r="W69" s="2"/>
      <c r="X69" s="2">
        <v>10</v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 t="s">
        <v>145</v>
      </c>
      <c r="B70" s="2"/>
      <c r="C70" s="2"/>
      <c r="D70" s="2">
        <v>5</v>
      </c>
      <c r="E70" s="2">
        <v>0</v>
      </c>
      <c r="F70" s="2">
        <v>0.6</v>
      </c>
      <c r="G70" s="2"/>
      <c r="H70" s="2"/>
      <c r="I70" s="2">
        <v>5</v>
      </c>
      <c r="J70" s="2">
        <v>0.3</v>
      </c>
      <c r="K70" s="2">
        <v>2.65</v>
      </c>
      <c r="L70" s="2">
        <v>3.75234521575985</v>
      </c>
      <c r="M70" s="2">
        <v>4.4000000000000004</v>
      </c>
      <c r="N70" s="2">
        <v>4.2</v>
      </c>
      <c r="O70" s="2">
        <v>3.1</v>
      </c>
      <c r="P70" s="2">
        <v>-9.6</v>
      </c>
      <c r="Q70" s="2">
        <v>6.5</v>
      </c>
      <c r="R70" s="2">
        <v>-12.7</v>
      </c>
      <c r="S70" s="2" t="s">
        <v>1031</v>
      </c>
      <c r="T70" s="2" t="s">
        <v>1254</v>
      </c>
      <c r="U70" s="2" t="s">
        <v>776</v>
      </c>
      <c r="V70" s="2">
        <v>-11.1</v>
      </c>
      <c r="W70" s="2">
        <v>10</v>
      </c>
      <c r="X70" s="2">
        <v>10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 t="s">
        <v>147</v>
      </c>
      <c r="B71" s="2"/>
      <c r="C71" s="2"/>
      <c r="D71" s="2">
        <v>3</v>
      </c>
      <c r="E71" s="2">
        <v>4</v>
      </c>
      <c r="F71" s="2">
        <v>0.7</v>
      </c>
      <c r="G71" s="2"/>
      <c r="H71" s="2">
        <v>4.4000000000000004</v>
      </c>
      <c r="I71" s="2">
        <v>3</v>
      </c>
      <c r="J71" s="2">
        <v>3.0333333333333301</v>
      </c>
      <c r="K71" s="2">
        <v>3.0166666666666702</v>
      </c>
      <c r="L71" s="2">
        <v>5.4033771106941799</v>
      </c>
      <c r="M71" s="2">
        <v>3</v>
      </c>
      <c r="N71" s="2">
        <v>3.1</v>
      </c>
      <c r="O71" s="2">
        <v>3.6</v>
      </c>
      <c r="P71" s="2">
        <v>-3</v>
      </c>
      <c r="Q71" s="2">
        <v>4.0999999999999996</v>
      </c>
      <c r="R71" s="2">
        <v>-6.6</v>
      </c>
      <c r="S71" s="2" t="s">
        <v>1261</v>
      </c>
      <c r="T71" s="2" t="s">
        <v>1266</v>
      </c>
      <c r="U71" s="2" t="s">
        <v>1238</v>
      </c>
      <c r="V71" s="2">
        <v>-5.6</v>
      </c>
      <c r="W71" s="2">
        <v>7.04996034892942</v>
      </c>
      <c r="X71" s="2">
        <v>5.6923076923076898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 t="s">
        <v>149</v>
      </c>
      <c r="B72" s="2">
        <v>4</v>
      </c>
      <c r="C72" s="2">
        <v>3</v>
      </c>
      <c r="D72" s="2">
        <v>3</v>
      </c>
      <c r="E72" s="2">
        <v>3</v>
      </c>
      <c r="F72" s="2">
        <v>0.5</v>
      </c>
      <c r="G72" s="2"/>
      <c r="H72" s="2">
        <v>3.1</v>
      </c>
      <c r="I72" s="2">
        <v>3.3333333333333299</v>
      </c>
      <c r="J72" s="2">
        <v>2.2000000000000002</v>
      </c>
      <c r="K72" s="2">
        <v>2.7666666666666702</v>
      </c>
      <c r="L72" s="2">
        <v>4.2776735459662296</v>
      </c>
      <c r="M72" s="2">
        <v>2.1</v>
      </c>
      <c r="N72" s="2">
        <v>4.0999999999999996</v>
      </c>
      <c r="O72" s="2">
        <v>4.7</v>
      </c>
      <c r="P72" s="2">
        <v>51.1</v>
      </c>
      <c r="Q72" s="2">
        <v>8.1</v>
      </c>
      <c r="R72" s="2">
        <v>46.4</v>
      </c>
      <c r="S72" s="2" t="s">
        <v>1122</v>
      </c>
      <c r="T72" s="2" t="s">
        <v>1267</v>
      </c>
      <c r="U72" s="2" t="s">
        <v>1268</v>
      </c>
      <c r="V72" s="2">
        <v>48.1</v>
      </c>
      <c r="W72" s="2">
        <v>0</v>
      </c>
      <c r="X72" s="2">
        <v>0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 t="s">
        <v>151</v>
      </c>
      <c r="B73" s="2"/>
      <c r="C73" s="2"/>
      <c r="D73" s="2">
        <v>4</v>
      </c>
      <c r="E73" s="2">
        <v>4</v>
      </c>
      <c r="F73" s="2">
        <v>0.6</v>
      </c>
      <c r="G73" s="2"/>
      <c r="H73" s="2">
        <v>3.8</v>
      </c>
      <c r="I73" s="2">
        <v>4</v>
      </c>
      <c r="J73" s="2">
        <v>2.8</v>
      </c>
      <c r="K73" s="2">
        <v>3.4</v>
      </c>
      <c r="L73" s="2">
        <v>7.1294559099437098</v>
      </c>
      <c r="M73" s="2">
        <v>4.8</v>
      </c>
      <c r="N73" s="2">
        <v>3.7</v>
      </c>
      <c r="O73" s="2">
        <v>2.7</v>
      </c>
      <c r="P73" s="2">
        <v>-5.8</v>
      </c>
      <c r="Q73" s="2">
        <v>3.7</v>
      </c>
      <c r="R73" s="2">
        <v>-8.5</v>
      </c>
      <c r="S73" s="2" t="s">
        <v>1214</v>
      </c>
      <c r="T73" s="2" t="s">
        <v>1236</v>
      </c>
      <c r="U73" s="2" t="s">
        <v>1233</v>
      </c>
      <c r="V73" s="2">
        <v>-5.0999999999999996</v>
      </c>
      <c r="W73" s="2">
        <v>10</v>
      </c>
      <c r="X73" s="2">
        <v>5.0512820512820502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 t="s">
        <v>153</v>
      </c>
      <c r="B74" s="2">
        <v>4</v>
      </c>
      <c r="C74" s="2">
        <v>4</v>
      </c>
      <c r="D74" s="2">
        <v>5</v>
      </c>
      <c r="E74" s="2">
        <v>0</v>
      </c>
      <c r="F74" s="2">
        <v>0.9</v>
      </c>
      <c r="G74" s="2"/>
      <c r="H74" s="2">
        <v>3.6</v>
      </c>
      <c r="I74" s="2">
        <v>4.3333333333333304</v>
      </c>
      <c r="J74" s="2">
        <v>1.5</v>
      </c>
      <c r="K74" s="2">
        <v>2.9166666666666701</v>
      </c>
      <c r="L74" s="2">
        <v>4.9530956848030003</v>
      </c>
      <c r="M74" s="2">
        <v>3.1</v>
      </c>
      <c r="N74" s="2">
        <v>2.7</v>
      </c>
      <c r="O74" s="2">
        <v>2.9</v>
      </c>
      <c r="P74" s="2">
        <v>-9.3000000000000007</v>
      </c>
      <c r="Q74" s="2">
        <v>5.4</v>
      </c>
      <c r="R74" s="2">
        <v>-12.2</v>
      </c>
      <c r="S74" s="2" t="s">
        <v>1218</v>
      </c>
      <c r="T74" s="2" t="s">
        <v>1269</v>
      </c>
      <c r="U74" s="2" t="s">
        <v>743</v>
      </c>
      <c r="V74" s="2">
        <v>-11.9</v>
      </c>
      <c r="W74" s="2">
        <v>10</v>
      </c>
      <c r="X74" s="2">
        <v>10</v>
      </c>
      <c r="Y74" s="2">
        <v>1.5</v>
      </c>
      <c r="Z74" s="2">
        <v>7.1428571428571397</v>
      </c>
      <c r="AA74" s="2">
        <v>1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 t="s">
        <v>155</v>
      </c>
      <c r="B75" s="2"/>
      <c r="C75" s="2"/>
      <c r="D75" s="2">
        <v>4</v>
      </c>
      <c r="E75" s="2">
        <v>6</v>
      </c>
      <c r="F75" s="2">
        <v>0.9</v>
      </c>
      <c r="G75" s="2"/>
      <c r="H75" s="2">
        <v>2.8</v>
      </c>
      <c r="I75" s="2">
        <v>4</v>
      </c>
      <c r="J75" s="2">
        <v>3.2333333333333298</v>
      </c>
      <c r="K75" s="2">
        <v>3.6166666666666698</v>
      </c>
      <c r="L75" s="2">
        <v>8.1050656660412699</v>
      </c>
      <c r="M75" s="2">
        <v>1.2</v>
      </c>
      <c r="N75" s="2">
        <v>1.5</v>
      </c>
      <c r="O75" s="2">
        <v>-0.9</v>
      </c>
      <c r="P75" s="2">
        <v>-3.5</v>
      </c>
      <c r="Q75" s="2">
        <v>1</v>
      </c>
      <c r="R75" s="2">
        <v>-2.6</v>
      </c>
      <c r="S75" s="2" t="s">
        <v>1232</v>
      </c>
      <c r="T75" s="2" t="s">
        <v>1210</v>
      </c>
      <c r="U75" s="2" t="s">
        <v>659</v>
      </c>
      <c r="V75" s="2">
        <v>-2.8</v>
      </c>
      <c r="W75" s="2">
        <v>0.70578905630452105</v>
      </c>
      <c r="X75" s="2">
        <v>2.1025641025641</v>
      </c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 t="s">
        <v>157</v>
      </c>
      <c r="B76" s="2">
        <v>3</v>
      </c>
      <c r="C76" s="2">
        <v>3</v>
      </c>
      <c r="D76" s="2">
        <v>3</v>
      </c>
      <c r="E76" s="2">
        <v>0</v>
      </c>
      <c r="F76" s="2">
        <v>0.4</v>
      </c>
      <c r="G76" s="2"/>
      <c r="H76" s="2">
        <v>3.2</v>
      </c>
      <c r="I76" s="2">
        <v>3</v>
      </c>
      <c r="J76" s="2">
        <v>1.2</v>
      </c>
      <c r="K76" s="2">
        <v>2.1</v>
      </c>
      <c r="L76" s="2">
        <v>1.2757973733583501</v>
      </c>
      <c r="M76" s="2">
        <v>4.3</v>
      </c>
      <c r="N76" s="2">
        <v>5.0999999999999996</v>
      </c>
      <c r="O76" s="2">
        <v>4.9000000000000004</v>
      </c>
      <c r="P76" s="2">
        <v>-5</v>
      </c>
      <c r="Q76" s="2">
        <v>4.5</v>
      </c>
      <c r="R76" s="2">
        <v>-9.9</v>
      </c>
      <c r="S76" s="2" t="s">
        <v>743</v>
      </c>
      <c r="T76" s="2" t="s">
        <v>1270</v>
      </c>
      <c r="U76" s="2" t="s">
        <v>599</v>
      </c>
      <c r="V76" s="2">
        <v>-8</v>
      </c>
      <c r="W76" s="2">
        <v>10</v>
      </c>
      <c r="X76" s="2">
        <v>8.7692307692307701</v>
      </c>
      <c r="Y76" s="2">
        <v>2</v>
      </c>
      <c r="Z76" s="2">
        <v>9.5238095238095202</v>
      </c>
      <c r="AA76" s="2">
        <v>0</v>
      </c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 t="s">
        <v>159</v>
      </c>
      <c r="B77" s="2">
        <v>4</v>
      </c>
      <c r="C77" s="2">
        <v>4</v>
      </c>
      <c r="D77" s="2">
        <v>3</v>
      </c>
      <c r="E77" s="2">
        <v>0</v>
      </c>
      <c r="F77" s="2">
        <v>1</v>
      </c>
      <c r="G77" s="2">
        <v>0</v>
      </c>
      <c r="H77" s="2">
        <v>2.8</v>
      </c>
      <c r="I77" s="2">
        <v>3.6666666666666701</v>
      </c>
      <c r="J77" s="2">
        <v>0.95</v>
      </c>
      <c r="K77" s="2">
        <v>2.30833333333333</v>
      </c>
      <c r="L77" s="2">
        <v>2.2138836772983099</v>
      </c>
      <c r="M77" s="2">
        <v>5.0999999999999996</v>
      </c>
      <c r="N77" s="2">
        <v>5.2</v>
      </c>
      <c r="O77" s="2">
        <v>5</v>
      </c>
      <c r="P77" s="2">
        <v>0</v>
      </c>
      <c r="Q77" s="2">
        <v>4.8</v>
      </c>
      <c r="R77" s="2">
        <v>-5</v>
      </c>
      <c r="S77" s="2" t="s">
        <v>1271</v>
      </c>
      <c r="T77" s="2" t="s">
        <v>1257</v>
      </c>
      <c r="U77" s="2" t="s">
        <v>698</v>
      </c>
      <c r="V77" s="2">
        <v>-4.5</v>
      </c>
      <c r="W77" s="2">
        <v>4.5122918318794598</v>
      </c>
      <c r="X77" s="2">
        <v>4.2820512820512802</v>
      </c>
      <c r="Y77" s="2">
        <v>1</v>
      </c>
      <c r="Z77" s="2">
        <v>4.7619047619047601</v>
      </c>
      <c r="AA77" s="2">
        <v>0</v>
      </c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 t="s">
        <v>161</v>
      </c>
      <c r="B78" s="2">
        <v>6</v>
      </c>
      <c r="C78" s="2">
        <v>0</v>
      </c>
      <c r="D78" s="2">
        <v>3</v>
      </c>
      <c r="E78" s="2">
        <v>0</v>
      </c>
      <c r="F78" s="2">
        <v>1.2</v>
      </c>
      <c r="G78" s="2">
        <v>0</v>
      </c>
      <c r="H78" s="2">
        <v>2.6</v>
      </c>
      <c r="I78" s="2">
        <v>3</v>
      </c>
      <c r="J78" s="2">
        <v>0.95</v>
      </c>
      <c r="K78" s="2">
        <v>1.9750000000000001</v>
      </c>
      <c r="L78" s="2">
        <v>0.71294559099437105</v>
      </c>
      <c r="M78" s="2">
        <v>7</v>
      </c>
      <c r="N78" s="2">
        <v>6.1</v>
      </c>
      <c r="O78" s="2">
        <v>4.2</v>
      </c>
      <c r="P78" s="2">
        <v>-3.2</v>
      </c>
      <c r="Q78" s="2">
        <v>3.1</v>
      </c>
      <c r="R78" s="2">
        <v>-7.4</v>
      </c>
      <c r="S78" s="2" t="s">
        <v>599</v>
      </c>
      <c r="T78" s="2" t="s">
        <v>1237</v>
      </c>
      <c r="U78" s="2" t="s">
        <v>1272</v>
      </c>
      <c r="V78" s="2">
        <v>-2.2999999999999998</v>
      </c>
      <c r="W78" s="2">
        <v>8.3187946074544001</v>
      </c>
      <c r="X78" s="2">
        <v>1.4615384615384599</v>
      </c>
      <c r="Y78" s="2">
        <v>3</v>
      </c>
      <c r="Z78" s="2">
        <v>10</v>
      </c>
      <c r="AA78" s="2">
        <v>0.5</v>
      </c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 t="s">
        <v>163</v>
      </c>
      <c r="B79" s="2">
        <v>3</v>
      </c>
      <c r="C79" s="2">
        <v>3</v>
      </c>
      <c r="D79" s="2">
        <v>3</v>
      </c>
      <c r="E79" s="2">
        <v>0</v>
      </c>
      <c r="F79" s="2">
        <v>0</v>
      </c>
      <c r="G79" s="2"/>
      <c r="H79" s="2">
        <v>2.2999999999999998</v>
      </c>
      <c r="I79" s="2">
        <v>3</v>
      </c>
      <c r="J79" s="2">
        <v>0.76666666666666705</v>
      </c>
      <c r="K79" s="2">
        <v>1.88333333333333</v>
      </c>
      <c r="L79" s="2">
        <v>0.30018761726078602</v>
      </c>
      <c r="M79" s="2"/>
      <c r="N79" s="2"/>
      <c r="O79" s="2"/>
      <c r="P79" s="2"/>
      <c r="Q79" s="2"/>
      <c r="R79" s="2"/>
      <c r="S79" s="2" t="s">
        <v>1238</v>
      </c>
      <c r="T79" s="2" t="s">
        <v>1273</v>
      </c>
      <c r="U79" s="2" t="s">
        <v>1268</v>
      </c>
      <c r="V79" s="2">
        <v>-12.3</v>
      </c>
      <c r="W79" s="2"/>
      <c r="X79" s="2">
        <v>10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 t="s">
        <v>165</v>
      </c>
      <c r="B80" s="2"/>
      <c r="C80" s="2"/>
      <c r="D80" s="2">
        <v>3</v>
      </c>
      <c r="E80" s="2">
        <v>0</v>
      </c>
      <c r="F80" s="2"/>
      <c r="G80" s="2"/>
      <c r="H80" s="2"/>
      <c r="I80" s="2">
        <v>3</v>
      </c>
      <c r="J80" s="2">
        <v>0</v>
      </c>
      <c r="K80" s="2">
        <v>1.5</v>
      </c>
      <c r="L80" s="2">
        <v>0</v>
      </c>
      <c r="M80" s="2">
        <v>3.8</v>
      </c>
      <c r="N80" s="2">
        <v>-4.7</v>
      </c>
      <c r="O80" s="2">
        <v>-8.1999999999999993</v>
      </c>
      <c r="P80" s="2">
        <v>-5.3</v>
      </c>
      <c r="Q80" s="2">
        <v>2.1</v>
      </c>
      <c r="R80" s="2">
        <v>2.9</v>
      </c>
      <c r="S80" s="2" t="s">
        <v>1221</v>
      </c>
      <c r="T80" s="2" t="s">
        <v>1215</v>
      </c>
      <c r="U80" s="2" t="s">
        <v>1031</v>
      </c>
      <c r="V80" s="2">
        <v>1.6</v>
      </c>
      <c r="W80" s="2">
        <v>0</v>
      </c>
      <c r="X80" s="2">
        <v>0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 t="s">
        <v>167</v>
      </c>
      <c r="B81" s="2"/>
      <c r="C81" s="2"/>
      <c r="D81" s="2">
        <v>3</v>
      </c>
      <c r="E81" s="2">
        <v>0</v>
      </c>
      <c r="F81" s="2">
        <v>1.7</v>
      </c>
      <c r="G81" s="2"/>
      <c r="H81" s="2">
        <v>4.5999999999999996</v>
      </c>
      <c r="I81" s="2">
        <v>3</v>
      </c>
      <c r="J81" s="2">
        <v>2.1</v>
      </c>
      <c r="K81" s="2">
        <v>2.5499999999999998</v>
      </c>
      <c r="L81" s="2">
        <v>3.30206378986867</v>
      </c>
      <c r="M81" s="2">
        <v>-2.5</v>
      </c>
      <c r="N81" s="2">
        <v>-0.6</v>
      </c>
      <c r="O81" s="2">
        <v>4.4000000000000004</v>
      </c>
      <c r="P81" s="2">
        <v>-9.6999999999999993</v>
      </c>
      <c r="Q81" s="2">
        <v>1.9</v>
      </c>
      <c r="R81" s="2">
        <v>-14.1</v>
      </c>
      <c r="S81" s="2" t="s">
        <v>1223</v>
      </c>
      <c r="T81" s="2" t="s">
        <v>1247</v>
      </c>
      <c r="U81" s="2" t="s">
        <v>1274</v>
      </c>
      <c r="V81" s="2">
        <v>-8.6</v>
      </c>
      <c r="W81" s="2">
        <v>10</v>
      </c>
      <c r="X81" s="2">
        <v>9.5384615384615401</v>
      </c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 t="s">
        <v>169</v>
      </c>
      <c r="B82" s="2">
        <v>4</v>
      </c>
      <c r="C82" s="2">
        <v>3</v>
      </c>
      <c r="D82" s="2">
        <v>6</v>
      </c>
      <c r="E82" s="2">
        <v>0</v>
      </c>
      <c r="F82" s="2">
        <v>1.3</v>
      </c>
      <c r="G82" s="2"/>
      <c r="H82" s="2">
        <v>3.5</v>
      </c>
      <c r="I82" s="2">
        <v>4.3333333333333304</v>
      </c>
      <c r="J82" s="2">
        <v>1.6</v>
      </c>
      <c r="K82" s="2">
        <v>2.9666666666666699</v>
      </c>
      <c r="L82" s="2">
        <v>5.1782363977485897</v>
      </c>
      <c r="M82" s="2"/>
      <c r="N82" s="2"/>
      <c r="O82" s="2"/>
      <c r="P82" s="2"/>
      <c r="Q82" s="2"/>
      <c r="R82" s="2"/>
      <c r="S82" s="2" t="s">
        <v>1237</v>
      </c>
      <c r="T82" s="2" t="s">
        <v>1260</v>
      </c>
      <c r="U82" s="2" t="s">
        <v>1132</v>
      </c>
      <c r="V82" s="2">
        <v>-9.1</v>
      </c>
      <c r="W82" s="2"/>
      <c r="X82" s="2">
        <v>10</v>
      </c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 t="s">
        <v>171</v>
      </c>
      <c r="B83" s="2">
        <v>4</v>
      </c>
      <c r="C83" s="2">
        <v>3</v>
      </c>
      <c r="D83" s="2">
        <v>3</v>
      </c>
      <c r="E83" s="2">
        <v>0</v>
      </c>
      <c r="F83" s="2">
        <v>1.6</v>
      </c>
      <c r="G83" s="2"/>
      <c r="H83" s="2">
        <v>3.3</v>
      </c>
      <c r="I83" s="2">
        <v>3.3333333333333299</v>
      </c>
      <c r="J83" s="2">
        <v>1.63333333333333</v>
      </c>
      <c r="K83" s="2">
        <v>2.4833333333333298</v>
      </c>
      <c r="L83" s="2">
        <v>3.0018761726078802</v>
      </c>
      <c r="M83" s="2"/>
      <c r="N83" s="2"/>
      <c r="O83" s="2"/>
      <c r="P83" s="2"/>
      <c r="Q83" s="2"/>
      <c r="R83" s="2"/>
      <c r="S83" s="2" t="s">
        <v>890</v>
      </c>
      <c r="T83" s="2" t="s">
        <v>1252</v>
      </c>
      <c r="U83" s="2" t="s">
        <v>1271</v>
      </c>
      <c r="V83" s="2">
        <v>-9.8000000000000007</v>
      </c>
      <c r="W83" s="2"/>
      <c r="X83" s="2">
        <v>10</v>
      </c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 t="s">
        <v>173</v>
      </c>
      <c r="B84" s="2">
        <v>4</v>
      </c>
      <c r="C84" s="2">
        <v>3</v>
      </c>
      <c r="D84" s="2">
        <v>4</v>
      </c>
      <c r="E84" s="2">
        <v>0</v>
      </c>
      <c r="F84" s="2">
        <v>0.4</v>
      </c>
      <c r="G84" s="2"/>
      <c r="H84" s="2">
        <v>3.8</v>
      </c>
      <c r="I84" s="2">
        <v>3.6666666666666701</v>
      </c>
      <c r="J84" s="2">
        <v>1.4</v>
      </c>
      <c r="K84" s="2">
        <v>2.5333333333333301</v>
      </c>
      <c r="L84" s="2">
        <v>3.22701688555347</v>
      </c>
      <c r="M84" s="2"/>
      <c r="N84" s="2"/>
      <c r="O84" s="2"/>
      <c r="P84" s="2"/>
      <c r="Q84" s="2"/>
      <c r="R84" s="2"/>
      <c r="S84" s="2" t="s">
        <v>755</v>
      </c>
      <c r="T84" s="2" t="s">
        <v>1275</v>
      </c>
      <c r="U84" s="2" t="s">
        <v>1198</v>
      </c>
      <c r="V84" s="2">
        <v>-9.4</v>
      </c>
      <c r="W84" s="2"/>
      <c r="X84" s="2">
        <v>10</v>
      </c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 t="s">
        <v>175</v>
      </c>
      <c r="B85" s="2"/>
      <c r="C85" s="2"/>
      <c r="D85" s="2">
        <v>6</v>
      </c>
      <c r="E85" s="2">
        <v>4</v>
      </c>
      <c r="F85" s="2">
        <v>0.8</v>
      </c>
      <c r="G85" s="2">
        <v>0</v>
      </c>
      <c r="H85" s="2">
        <v>3.7</v>
      </c>
      <c r="I85" s="2">
        <v>6</v>
      </c>
      <c r="J85" s="2">
        <v>2.125</v>
      </c>
      <c r="K85" s="2">
        <v>4.0625</v>
      </c>
      <c r="L85" s="2">
        <v>10</v>
      </c>
      <c r="M85" s="2">
        <v>1</v>
      </c>
      <c r="N85" s="2">
        <v>1.9</v>
      </c>
      <c r="O85" s="2">
        <v>0.7</v>
      </c>
      <c r="P85" s="2">
        <v>-6.2</v>
      </c>
      <c r="Q85" s="2">
        <v>2.7</v>
      </c>
      <c r="R85" s="2">
        <v>-6.9</v>
      </c>
      <c r="S85" s="2" t="s">
        <v>621</v>
      </c>
      <c r="T85" s="2" t="s">
        <v>1276</v>
      </c>
      <c r="U85" s="2" t="s">
        <v>890</v>
      </c>
      <c r="V85" s="2">
        <v>-6.6</v>
      </c>
      <c r="W85" s="2">
        <v>7.5257731958762903</v>
      </c>
      <c r="X85" s="2">
        <v>6.97435897435897</v>
      </c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 t="s">
        <v>177</v>
      </c>
      <c r="B86" s="2">
        <v>5</v>
      </c>
      <c r="C86" s="2">
        <v>4</v>
      </c>
      <c r="D86" s="2">
        <v>5</v>
      </c>
      <c r="E86" s="2">
        <v>4</v>
      </c>
      <c r="F86" s="2">
        <v>1.2</v>
      </c>
      <c r="G86" s="2">
        <v>5</v>
      </c>
      <c r="H86" s="2">
        <v>4.8</v>
      </c>
      <c r="I86" s="2">
        <v>4.6666666666666696</v>
      </c>
      <c r="J86" s="2">
        <v>3.75</v>
      </c>
      <c r="K86" s="2">
        <v>4.2083333333333304</v>
      </c>
      <c r="L86" s="2">
        <v>10</v>
      </c>
      <c r="M86" s="2">
        <v>2.1</v>
      </c>
      <c r="N86" s="2">
        <v>1.9</v>
      </c>
      <c r="O86" s="2">
        <v>2</v>
      </c>
      <c r="P86" s="2">
        <v>-3.5</v>
      </c>
      <c r="Q86" s="2">
        <v>2</v>
      </c>
      <c r="R86" s="2">
        <v>-5.5</v>
      </c>
      <c r="S86" s="2" t="s">
        <v>641</v>
      </c>
      <c r="T86" s="2" t="s">
        <v>1277</v>
      </c>
      <c r="U86" s="2" t="s">
        <v>1087</v>
      </c>
      <c r="V86" s="2">
        <v>-5.7</v>
      </c>
      <c r="W86" s="2">
        <v>5.3053132434575696</v>
      </c>
      <c r="X86" s="2">
        <v>5.8205128205128203</v>
      </c>
      <c r="Y86" s="2">
        <v>3</v>
      </c>
      <c r="Z86" s="2">
        <v>10</v>
      </c>
      <c r="AA86" s="2">
        <v>1</v>
      </c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 t="s">
        <v>179</v>
      </c>
      <c r="B87" s="2">
        <v>5</v>
      </c>
      <c r="C87" s="2">
        <v>3</v>
      </c>
      <c r="D87" s="2">
        <v>3</v>
      </c>
      <c r="E87" s="2">
        <v>0</v>
      </c>
      <c r="F87" s="2">
        <v>2.4</v>
      </c>
      <c r="G87" s="2"/>
      <c r="H87" s="2">
        <v>3.1</v>
      </c>
      <c r="I87" s="2">
        <v>3.6666666666666701</v>
      </c>
      <c r="J87" s="2">
        <v>1.8333333333333299</v>
      </c>
      <c r="K87" s="2">
        <v>2.75</v>
      </c>
      <c r="L87" s="2">
        <v>4.2026266416510296</v>
      </c>
      <c r="M87" s="2">
        <v>2.2000000000000002</v>
      </c>
      <c r="N87" s="2">
        <v>0.3</v>
      </c>
      <c r="O87" s="2">
        <v>0.7</v>
      </c>
      <c r="P87" s="2">
        <v>-6.1</v>
      </c>
      <c r="Q87" s="2">
        <v>2.5</v>
      </c>
      <c r="R87" s="2">
        <v>-6.8</v>
      </c>
      <c r="S87" s="2" t="s">
        <v>1204</v>
      </c>
      <c r="T87" s="2" t="s">
        <v>1250</v>
      </c>
      <c r="U87" s="2" t="s">
        <v>1186</v>
      </c>
      <c r="V87" s="2">
        <v>-5.9</v>
      </c>
      <c r="W87" s="2">
        <v>7.3671689135606702</v>
      </c>
      <c r="X87" s="2">
        <v>6.0769230769230802</v>
      </c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 t="s">
        <v>181</v>
      </c>
      <c r="B88" s="2">
        <v>3</v>
      </c>
      <c r="C88" s="2">
        <v>4</v>
      </c>
      <c r="D88" s="2">
        <v>3</v>
      </c>
      <c r="E88" s="2">
        <v>0</v>
      </c>
      <c r="F88" s="2">
        <v>1</v>
      </c>
      <c r="G88" s="2">
        <v>0</v>
      </c>
      <c r="H88" s="2">
        <v>3.4</v>
      </c>
      <c r="I88" s="2">
        <v>3.3333333333333299</v>
      </c>
      <c r="J88" s="2">
        <v>1.1000000000000001</v>
      </c>
      <c r="K88" s="2">
        <v>2.2166666666666699</v>
      </c>
      <c r="L88" s="2">
        <v>1.8011257035647299</v>
      </c>
      <c r="M88" s="2">
        <v>4.0999999999999996</v>
      </c>
      <c r="N88" s="2">
        <v>4.0999999999999996</v>
      </c>
      <c r="O88" s="2">
        <v>4.5</v>
      </c>
      <c r="P88" s="2">
        <v>-3</v>
      </c>
      <c r="Q88" s="2">
        <v>2.5</v>
      </c>
      <c r="R88" s="2">
        <v>-7.5</v>
      </c>
      <c r="S88" s="2" t="s">
        <v>1188</v>
      </c>
      <c r="T88" s="2" t="s">
        <v>1278</v>
      </c>
      <c r="U88" s="2" t="s">
        <v>1233</v>
      </c>
      <c r="V88" s="2">
        <v>-7</v>
      </c>
      <c r="W88" s="2">
        <v>8.4773988897700203</v>
      </c>
      <c r="X88" s="2">
        <v>7.4871794871794899</v>
      </c>
      <c r="Y88" s="2">
        <v>0.5</v>
      </c>
      <c r="Z88" s="2">
        <v>2.38095238095238</v>
      </c>
      <c r="AA88" s="2">
        <v>0</v>
      </c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 t="s">
        <v>183</v>
      </c>
      <c r="B89" s="2">
        <v>4</v>
      </c>
      <c r="C89" s="2">
        <v>4</v>
      </c>
      <c r="D89" s="2">
        <v>3</v>
      </c>
      <c r="E89" s="2">
        <v>0</v>
      </c>
      <c r="F89" s="2">
        <v>0.8</v>
      </c>
      <c r="G89" s="2">
        <v>4</v>
      </c>
      <c r="H89" s="2">
        <v>4.7</v>
      </c>
      <c r="I89" s="2">
        <v>3.6666666666666701</v>
      </c>
      <c r="J89" s="2">
        <v>2.375</v>
      </c>
      <c r="K89" s="2">
        <v>3.0208333333333299</v>
      </c>
      <c r="L89" s="2">
        <v>5.4221388367729801</v>
      </c>
      <c r="M89" s="2">
        <v>4.8</v>
      </c>
      <c r="N89" s="2">
        <v>6.3</v>
      </c>
      <c r="O89" s="2">
        <v>5.4</v>
      </c>
      <c r="P89" s="2">
        <v>1.5</v>
      </c>
      <c r="Q89" s="2">
        <v>5.2</v>
      </c>
      <c r="R89" s="2">
        <v>-3.9</v>
      </c>
      <c r="S89" s="2" t="s">
        <v>1243</v>
      </c>
      <c r="T89" s="2" t="s">
        <v>621</v>
      </c>
      <c r="U89" s="2" t="s">
        <v>776</v>
      </c>
      <c r="V89" s="2">
        <v>-4.5999999999999996</v>
      </c>
      <c r="W89" s="2">
        <v>2.76764472640762</v>
      </c>
      <c r="X89" s="2">
        <v>4.4102564102564097</v>
      </c>
      <c r="Y89" s="2">
        <v>1</v>
      </c>
      <c r="Z89" s="2">
        <v>4.7619047619047601</v>
      </c>
      <c r="AA89" s="2">
        <v>0</v>
      </c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 t="s">
        <v>185</v>
      </c>
      <c r="B90" s="2">
        <v>4</v>
      </c>
      <c r="C90" s="2">
        <v>4</v>
      </c>
      <c r="D90" s="2">
        <v>0</v>
      </c>
      <c r="E90" s="2">
        <v>6</v>
      </c>
      <c r="F90" s="2">
        <v>0.7</v>
      </c>
      <c r="G90" s="2">
        <v>5</v>
      </c>
      <c r="H90" s="2">
        <v>3.6</v>
      </c>
      <c r="I90" s="2">
        <v>2.6666666666666701</v>
      </c>
      <c r="J90" s="2">
        <v>3.8250000000000002</v>
      </c>
      <c r="K90" s="2">
        <v>3.24583333333333</v>
      </c>
      <c r="L90" s="2">
        <v>6.4352720450281398</v>
      </c>
      <c r="M90" s="2">
        <v>4.7</v>
      </c>
      <c r="N90" s="2">
        <v>3.8</v>
      </c>
      <c r="O90" s="2">
        <v>4.5</v>
      </c>
      <c r="P90" s="2">
        <v>-4</v>
      </c>
      <c r="Q90" s="2">
        <v>5.6</v>
      </c>
      <c r="R90" s="2">
        <v>-8.5</v>
      </c>
      <c r="S90" s="2" t="s">
        <v>1188</v>
      </c>
      <c r="T90" s="2" t="s">
        <v>1210</v>
      </c>
      <c r="U90" s="2" t="s">
        <v>600</v>
      </c>
      <c r="V90" s="2">
        <v>-8.5</v>
      </c>
      <c r="W90" s="2">
        <v>10</v>
      </c>
      <c r="X90" s="2">
        <v>9.4102564102564106</v>
      </c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 t="s">
        <v>187</v>
      </c>
      <c r="B91" s="2"/>
      <c r="C91" s="2"/>
      <c r="D91" s="2">
        <v>6</v>
      </c>
      <c r="E91" s="2">
        <v>3</v>
      </c>
      <c r="F91" s="2">
        <v>0.8</v>
      </c>
      <c r="G91" s="2">
        <v>5</v>
      </c>
      <c r="H91" s="2">
        <v>3.8</v>
      </c>
      <c r="I91" s="2">
        <v>6</v>
      </c>
      <c r="J91" s="2">
        <v>3.15</v>
      </c>
      <c r="K91" s="2">
        <v>4.5750000000000002</v>
      </c>
      <c r="L91" s="2">
        <v>10</v>
      </c>
      <c r="M91" s="2">
        <v>7</v>
      </c>
      <c r="N91" s="2">
        <v>7.5</v>
      </c>
      <c r="O91" s="2">
        <v>7.1</v>
      </c>
      <c r="P91" s="2">
        <v>-1</v>
      </c>
      <c r="Q91" s="2">
        <v>6</v>
      </c>
      <c r="R91" s="2">
        <v>-8.1</v>
      </c>
      <c r="S91" s="2" t="s">
        <v>1259</v>
      </c>
      <c r="T91" s="2" t="s">
        <v>1279</v>
      </c>
      <c r="U91" s="2" t="s">
        <v>776</v>
      </c>
      <c r="V91" s="2">
        <v>-8.6</v>
      </c>
      <c r="W91" s="2">
        <v>9.4290245836637592</v>
      </c>
      <c r="X91" s="2">
        <v>9.5384615384615401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 t="s">
        <v>189</v>
      </c>
      <c r="B92" s="2"/>
      <c r="C92" s="2"/>
      <c r="D92" s="2">
        <v>5</v>
      </c>
      <c r="E92" s="2">
        <v>3</v>
      </c>
      <c r="F92" s="2"/>
      <c r="G92" s="2">
        <v>8</v>
      </c>
      <c r="H92" s="2"/>
      <c r="I92" s="2">
        <v>5</v>
      </c>
      <c r="J92" s="2">
        <v>5.5</v>
      </c>
      <c r="K92" s="2">
        <v>5.25</v>
      </c>
      <c r="L92" s="2">
        <v>10</v>
      </c>
      <c r="M92" s="2"/>
      <c r="N92" s="2"/>
      <c r="O92" s="2"/>
      <c r="P92" s="2"/>
      <c r="Q92" s="2"/>
      <c r="R92" s="2"/>
      <c r="S92" s="2" t="s">
        <v>1203</v>
      </c>
      <c r="T92" s="2" t="s">
        <v>605</v>
      </c>
      <c r="U92" s="2" t="s">
        <v>780</v>
      </c>
      <c r="V92" s="2">
        <v>-2.2999999999999998</v>
      </c>
      <c r="W92" s="2"/>
      <c r="X92" s="2">
        <v>1.4615384615384599</v>
      </c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 t="s">
        <v>191</v>
      </c>
      <c r="B93" s="2"/>
      <c r="C93" s="2"/>
      <c r="D93" s="2">
        <v>5</v>
      </c>
      <c r="E93" s="2">
        <v>0</v>
      </c>
      <c r="F93" s="2">
        <v>0.9</v>
      </c>
      <c r="G93" s="2"/>
      <c r="H93" s="2"/>
      <c r="I93" s="2">
        <v>5</v>
      </c>
      <c r="J93" s="2">
        <v>0.45</v>
      </c>
      <c r="K93" s="2">
        <v>2.7250000000000001</v>
      </c>
      <c r="L93" s="2">
        <v>4.0900562851782398</v>
      </c>
      <c r="M93" s="2"/>
      <c r="N93" s="2"/>
      <c r="O93" s="2"/>
      <c r="P93" s="2"/>
      <c r="Q93" s="2"/>
      <c r="R93" s="2"/>
      <c r="S93" s="2" t="s">
        <v>1218</v>
      </c>
      <c r="T93" s="2" t="s">
        <v>1280</v>
      </c>
      <c r="U93" s="2" t="s">
        <v>1246</v>
      </c>
      <c r="V93" s="2">
        <v>-11</v>
      </c>
      <c r="W93" s="2"/>
      <c r="X93" s="2">
        <v>10</v>
      </c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 t="s">
        <v>193</v>
      </c>
      <c r="B94" s="2">
        <v>5</v>
      </c>
      <c r="C94" s="2">
        <v>3</v>
      </c>
      <c r="D94" s="2">
        <v>0</v>
      </c>
      <c r="E94" s="2">
        <v>0</v>
      </c>
      <c r="F94" s="2">
        <v>1.2</v>
      </c>
      <c r="G94" s="2"/>
      <c r="H94" s="2">
        <v>2.2000000000000002</v>
      </c>
      <c r="I94" s="2">
        <v>2.6666666666666701</v>
      </c>
      <c r="J94" s="2">
        <v>1.13333333333333</v>
      </c>
      <c r="K94" s="2">
        <v>1.9</v>
      </c>
      <c r="L94" s="2">
        <v>0.37523452157598303</v>
      </c>
      <c r="M94" s="2"/>
      <c r="N94" s="2"/>
      <c r="O94" s="2"/>
      <c r="P94" s="2"/>
      <c r="Q94" s="2"/>
      <c r="R94" s="2"/>
      <c r="S94" s="2" t="s">
        <v>641</v>
      </c>
      <c r="T94" s="2" t="s">
        <v>1232</v>
      </c>
      <c r="U94" s="2" t="s">
        <v>884</v>
      </c>
      <c r="V94" s="2">
        <v>-3.2</v>
      </c>
      <c r="W94" s="2"/>
      <c r="X94" s="2">
        <v>2.6153846153846101</v>
      </c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 t="s">
        <v>195</v>
      </c>
      <c r="B95" s="2">
        <v>0</v>
      </c>
      <c r="C95" s="2">
        <v>4</v>
      </c>
      <c r="D95" s="2">
        <v>3</v>
      </c>
      <c r="E95" s="2">
        <v>0</v>
      </c>
      <c r="F95" s="2">
        <v>1.1000000000000001</v>
      </c>
      <c r="G95" s="2"/>
      <c r="H95" s="2">
        <v>2.8</v>
      </c>
      <c r="I95" s="2">
        <v>2.3333333333333299</v>
      </c>
      <c r="J95" s="2">
        <v>1.3</v>
      </c>
      <c r="K95" s="2">
        <v>1.81666666666667</v>
      </c>
      <c r="L95" s="2">
        <v>0</v>
      </c>
      <c r="M95" s="2">
        <v>-4.7</v>
      </c>
      <c r="N95" s="2">
        <v>1.2</v>
      </c>
      <c r="O95" s="2">
        <v>0.4</v>
      </c>
      <c r="P95" s="2">
        <v>-5.4</v>
      </c>
      <c r="Q95" s="2">
        <v>1.1000000000000001</v>
      </c>
      <c r="R95" s="2">
        <v>-5.8</v>
      </c>
      <c r="S95" s="2" t="s">
        <v>1204</v>
      </c>
      <c r="T95" s="2" t="s">
        <v>1281</v>
      </c>
      <c r="U95" s="2" t="s">
        <v>884</v>
      </c>
      <c r="V95" s="2">
        <v>-1.8</v>
      </c>
      <c r="W95" s="2">
        <v>5.7811260904044399</v>
      </c>
      <c r="X95" s="2">
        <v>0.82051282051281804</v>
      </c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 t="s">
        <v>197</v>
      </c>
      <c r="B96" s="2"/>
      <c r="C96" s="2"/>
      <c r="D96" s="2">
        <v>4</v>
      </c>
      <c r="E96" s="2">
        <v>0</v>
      </c>
      <c r="F96" s="2">
        <v>0.2</v>
      </c>
      <c r="G96" s="2"/>
      <c r="H96" s="2">
        <v>4.0999999999999996</v>
      </c>
      <c r="I96" s="2">
        <v>4</v>
      </c>
      <c r="J96" s="2">
        <v>1.43333333333333</v>
      </c>
      <c r="K96" s="2">
        <v>2.7166666666666699</v>
      </c>
      <c r="L96" s="2">
        <v>4.0525328330206403</v>
      </c>
      <c r="M96" s="2">
        <v>6.9</v>
      </c>
      <c r="N96" s="2">
        <v>6.3</v>
      </c>
      <c r="O96" s="2">
        <v>4.7</v>
      </c>
      <c r="P96" s="2">
        <v>1</v>
      </c>
      <c r="Q96" s="2">
        <v>4.5999999999999996</v>
      </c>
      <c r="R96" s="2">
        <v>-3.7</v>
      </c>
      <c r="S96" s="2" t="s">
        <v>1122</v>
      </c>
      <c r="T96" s="2" t="s">
        <v>1204</v>
      </c>
      <c r="U96" s="2" t="s">
        <v>1243</v>
      </c>
      <c r="V96" s="2">
        <v>-4</v>
      </c>
      <c r="W96" s="2">
        <v>2.4504361617763699</v>
      </c>
      <c r="X96" s="2">
        <v>3.6410256410256401</v>
      </c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 t="s">
        <v>199</v>
      </c>
      <c r="B97" s="2">
        <v>5</v>
      </c>
      <c r="C97" s="2">
        <v>4</v>
      </c>
      <c r="D97" s="2">
        <v>4</v>
      </c>
      <c r="E97" s="2">
        <v>4</v>
      </c>
      <c r="F97" s="2">
        <v>2.7</v>
      </c>
      <c r="G97" s="2">
        <v>3</v>
      </c>
      <c r="H97" s="2">
        <v>5.7</v>
      </c>
      <c r="I97" s="2">
        <v>4.3333333333333304</v>
      </c>
      <c r="J97" s="2">
        <v>3.85</v>
      </c>
      <c r="K97" s="2">
        <v>4.0916666666666703</v>
      </c>
      <c r="L97" s="2">
        <v>10</v>
      </c>
      <c r="M97" s="2">
        <v>0.9</v>
      </c>
      <c r="N97" s="2">
        <v>-1.9</v>
      </c>
      <c r="O97" s="2">
        <v>-5.6</v>
      </c>
      <c r="P97" s="2">
        <v>-10.9</v>
      </c>
      <c r="Q97" s="2">
        <v>-6.3</v>
      </c>
      <c r="R97" s="2">
        <v>-5.3</v>
      </c>
      <c r="S97" s="2" t="s">
        <v>1242</v>
      </c>
      <c r="T97" s="2" t="s">
        <v>1216</v>
      </c>
      <c r="U97" s="2" t="s">
        <v>1282</v>
      </c>
      <c r="V97" s="2">
        <v>-5.5</v>
      </c>
      <c r="W97" s="2">
        <v>4.9881046788263301</v>
      </c>
      <c r="X97" s="2">
        <v>5.5641025641025603</v>
      </c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 t="s">
        <v>201</v>
      </c>
      <c r="B98" s="2"/>
      <c r="C98" s="2"/>
      <c r="D98" s="2"/>
      <c r="E98" s="2">
        <v>4</v>
      </c>
      <c r="F98" s="2">
        <v>0.6</v>
      </c>
      <c r="G98" s="2"/>
      <c r="H98" s="2">
        <v>10</v>
      </c>
      <c r="I98" s="2"/>
      <c r="J98" s="2">
        <v>4.8666666666666698</v>
      </c>
      <c r="K98" s="2">
        <v>4.8666666666666698</v>
      </c>
      <c r="L98" s="2">
        <v>10</v>
      </c>
      <c r="M98" s="2">
        <v>2.5</v>
      </c>
      <c r="N98" s="2">
        <v>1.2</v>
      </c>
      <c r="O98" s="2">
        <v>-2.2999999999999998</v>
      </c>
      <c r="P98" s="2">
        <v>-2.6</v>
      </c>
      <c r="Q98" s="2">
        <v>4</v>
      </c>
      <c r="R98" s="2">
        <v>-0.3</v>
      </c>
      <c r="S98" s="2" t="s">
        <v>1278</v>
      </c>
      <c r="T98" s="2" t="s">
        <v>1278</v>
      </c>
      <c r="U98" s="2" t="s">
        <v>1226</v>
      </c>
      <c r="V98" s="2">
        <v>0</v>
      </c>
      <c r="W98" s="2">
        <v>0</v>
      </c>
      <c r="X98" s="2">
        <v>0</v>
      </c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 t="s">
        <v>203</v>
      </c>
      <c r="B99" s="2"/>
      <c r="C99" s="2"/>
      <c r="D99" s="2">
        <v>3</v>
      </c>
      <c r="E99" s="2"/>
      <c r="F99" s="2">
        <v>10</v>
      </c>
      <c r="G99" s="2"/>
      <c r="H99" s="2"/>
      <c r="I99" s="2">
        <v>3</v>
      </c>
      <c r="J99" s="2">
        <v>10</v>
      </c>
      <c r="K99" s="2">
        <v>6.5</v>
      </c>
      <c r="L99" s="2">
        <v>10</v>
      </c>
      <c r="M99" s="2"/>
      <c r="N99" s="2"/>
      <c r="O99" s="2"/>
      <c r="P99" s="2"/>
      <c r="Q99" s="2"/>
      <c r="R99" s="2"/>
      <c r="S99" s="2" t="s">
        <v>1283</v>
      </c>
      <c r="T99" s="2" t="s">
        <v>1284</v>
      </c>
      <c r="U99" s="2" t="s">
        <v>1285</v>
      </c>
      <c r="V99" s="2">
        <v>-68.599999999999994</v>
      </c>
      <c r="W99" s="2"/>
      <c r="X99" s="2">
        <v>10</v>
      </c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 t="s">
        <v>205</v>
      </c>
      <c r="B100" s="2"/>
      <c r="C100" s="2"/>
      <c r="D100" s="2">
        <v>7</v>
      </c>
      <c r="E100" s="2">
        <v>0</v>
      </c>
      <c r="F100" s="2">
        <v>0.5</v>
      </c>
      <c r="G100" s="2">
        <v>0</v>
      </c>
      <c r="H100" s="2">
        <v>4.9000000000000004</v>
      </c>
      <c r="I100" s="2">
        <v>7</v>
      </c>
      <c r="J100" s="2">
        <v>1.35</v>
      </c>
      <c r="K100" s="2">
        <v>4.1749999999999998</v>
      </c>
      <c r="L100" s="2">
        <v>10</v>
      </c>
      <c r="M100" s="2">
        <v>2.2000000000000002</v>
      </c>
      <c r="N100" s="2">
        <v>1.4</v>
      </c>
      <c r="O100" s="2">
        <v>1.4</v>
      </c>
      <c r="P100" s="2">
        <v>-8.8000000000000007</v>
      </c>
      <c r="Q100" s="2">
        <v>8.3000000000000007</v>
      </c>
      <c r="R100" s="2">
        <v>-10.199999999999999</v>
      </c>
      <c r="S100" s="2" t="s">
        <v>1286</v>
      </c>
      <c r="T100" s="2" t="s">
        <v>1287</v>
      </c>
      <c r="U100" s="2" t="s">
        <v>1231</v>
      </c>
      <c r="V100" s="2">
        <v>-10.199999999999999</v>
      </c>
      <c r="W100" s="2">
        <v>10</v>
      </c>
      <c r="X100" s="2">
        <v>10</v>
      </c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 t="s">
        <v>207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 t="s">
        <v>419</v>
      </c>
      <c r="T101" s="2" t="s">
        <v>419</v>
      </c>
      <c r="U101" s="2" t="s">
        <v>419</v>
      </c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 t="s">
        <v>209</v>
      </c>
      <c r="B102" s="2"/>
      <c r="C102" s="2"/>
      <c r="D102" s="2">
        <v>4</v>
      </c>
      <c r="E102" s="2">
        <v>3</v>
      </c>
      <c r="F102" s="2">
        <v>0.4</v>
      </c>
      <c r="G102" s="2">
        <v>0</v>
      </c>
      <c r="H102" s="2">
        <v>3.2</v>
      </c>
      <c r="I102" s="2">
        <v>4</v>
      </c>
      <c r="J102" s="2">
        <v>1.65</v>
      </c>
      <c r="K102" s="2">
        <v>2.8250000000000002</v>
      </c>
      <c r="L102" s="2">
        <v>4.5403377110694203</v>
      </c>
      <c r="M102" s="2">
        <v>3.6</v>
      </c>
      <c r="N102" s="2">
        <v>3.3</v>
      </c>
      <c r="O102" s="2">
        <v>2.2999999999999998</v>
      </c>
      <c r="P102" s="2">
        <v>-3.2</v>
      </c>
      <c r="Q102" s="2">
        <v>0</v>
      </c>
      <c r="R102" s="2">
        <v>-5.5</v>
      </c>
      <c r="S102" s="2" t="s">
        <v>1203</v>
      </c>
      <c r="T102" s="2" t="s">
        <v>1288</v>
      </c>
      <c r="U102" s="2" t="s">
        <v>599</v>
      </c>
      <c r="V102" s="2">
        <v>-2.8</v>
      </c>
      <c r="W102" s="2">
        <v>5.3053132434575696</v>
      </c>
      <c r="X102" s="2">
        <v>2.1025641025641</v>
      </c>
      <c r="Y102" s="2">
        <v>4.5</v>
      </c>
      <c r="Z102" s="2">
        <v>10</v>
      </c>
      <c r="AA102" s="2">
        <v>0.5</v>
      </c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 t="s">
        <v>211</v>
      </c>
      <c r="B103" s="2"/>
      <c r="C103" s="2"/>
      <c r="D103" s="2">
        <v>4</v>
      </c>
      <c r="E103" s="2">
        <v>5</v>
      </c>
      <c r="F103" s="2">
        <v>0.7</v>
      </c>
      <c r="G103" s="2">
        <v>4</v>
      </c>
      <c r="H103" s="2">
        <v>3.4</v>
      </c>
      <c r="I103" s="2">
        <v>4</v>
      </c>
      <c r="J103" s="2">
        <v>3.2749999999999999</v>
      </c>
      <c r="K103" s="2">
        <v>3.6375000000000002</v>
      </c>
      <c r="L103" s="2">
        <v>8.1988742964352692</v>
      </c>
      <c r="M103" s="2">
        <v>-0.4</v>
      </c>
      <c r="N103" s="2">
        <v>1.5</v>
      </c>
      <c r="O103" s="2">
        <v>1.4</v>
      </c>
      <c r="P103" s="2">
        <v>-5.0999999999999996</v>
      </c>
      <c r="Q103" s="2">
        <v>5.5</v>
      </c>
      <c r="R103" s="2">
        <v>-6.5</v>
      </c>
      <c r="S103" s="2" t="s">
        <v>659</v>
      </c>
      <c r="T103" s="2" t="s">
        <v>1250</v>
      </c>
      <c r="U103" s="2" t="s">
        <v>1248</v>
      </c>
      <c r="V103" s="2">
        <v>-6.4</v>
      </c>
      <c r="W103" s="2">
        <v>6.8913560666137998</v>
      </c>
      <c r="X103" s="2">
        <v>6.7179487179487198</v>
      </c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 t="s">
        <v>213</v>
      </c>
      <c r="B104" s="2">
        <v>4</v>
      </c>
      <c r="C104" s="2">
        <v>4</v>
      </c>
      <c r="D104" s="2">
        <v>0</v>
      </c>
      <c r="E104" s="2">
        <v>0</v>
      </c>
      <c r="F104" s="2">
        <v>0.1</v>
      </c>
      <c r="G104" s="2"/>
      <c r="H104" s="2">
        <v>4</v>
      </c>
      <c r="I104" s="2">
        <v>2.6666666666666701</v>
      </c>
      <c r="J104" s="2">
        <v>1.36666666666667</v>
      </c>
      <c r="K104" s="2">
        <v>2.0166666666666702</v>
      </c>
      <c r="L104" s="2">
        <v>0.90056285178236295</v>
      </c>
      <c r="M104" s="2"/>
      <c r="N104" s="2"/>
      <c r="O104" s="2"/>
      <c r="P104" s="2"/>
      <c r="Q104" s="2"/>
      <c r="R104" s="2"/>
      <c r="S104" s="2" t="s">
        <v>1223</v>
      </c>
      <c r="T104" s="2" t="s">
        <v>1280</v>
      </c>
      <c r="U104" s="2" t="s">
        <v>698</v>
      </c>
      <c r="V104" s="2">
        <v>-12</v>
      </c>
      <c r="W104" s="2"/>
      <c r="X104" s="2">
        <v>10</v>
      </c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 t="s">
        <v>215</v>
      </c>
      <c r="B105" s="2">
        <v>3</v>
      </c>
      <c r="C105" s="2">
        <v>4</v>
      </c>
      <c r="D105" s="2">
        <v>0</v>
      </c>
      <c r="E105" s="2">
        <v>0</v>
      </c>
      <c r="F105" s="2">
        <v>0</v>
      </c>
      <c r="G105" s="2"/>
      <c r="H105" s="2">
        <v>3.9</v>
      </c>
      <c r="I105" s="2">
        <v>2.3333333333333299</v>
      </c>
      <c r="J105" s="2">
        <v>1.3</v>
      </c>
      <c r="K105" s="2">
        <v>1.81666666666667</v>
      </c>
      <c r="L105" s="2">
        <v>0</v>
      </c>
      <c r="M105" s="2"/>
      <c r="N105" s="2"/>
      <c r="O105" s="2"/>
      <c r="P105" s="2"/>
      <c r="Q105" s="2"/>
      <c r="R105" s="2"/>
      <c r="S105" s="2" t="s">
        <v>1203</v>
      </c>
      <c r="T105" s="2" t="s">
        <v>1289</v>
      </c>
      <c r="U105" s="2" t="s">
        <v>1198</v>
      </c>
      <c r="V105" s="2">
        <v>-7.2</v>
      </c>
      <c r="W105" s="2"/>
      <c r="X105" s="2">
        <v>7.7435897435897401</v>
      </c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 t="s">
        <v>217</v>
      </c>
      <c r="B106" s="2">
        <v>4</v>
      </c>
      <c r="C106" s="2">
        <v>4</v>
      </c>
      <c r="D106" s="2">
        <v>3</v>
      </c>
      <c r="E106" s="2">
        <v>0</v>
      </c>
      <c r="F106" s="2">
        <v>0.3</v>
      </c>
      <c r="G106" s="2"/>
      <c r="H106" s="2">
        <v>3.6</v>
      </c>
      <c r="I106" s="2">
        <v>3.6666666666666701</v>
      </c>
      <c r="J106" s="2">
        <v>1.3</v>
      </c>
      <c r="K106" s="2">
        <v>2.4833333333333298</v>
      </c>
      <c r="L106" s="2">
        <v>3.0018761726078802</v>
      </c>
      <c r="M106" s="2"/>
      <c r="N106" s="2"/>
      <c r="O106" s="2"/>
      <c r="P106" s="2"/>
      <c r="Q106" s="2"/>
      <c r="R106" s="2"/>
      <c r="S106" s="2" t="s">
        <v>780</v>
      </c>
      <c r="T106" s="2" t="s">
        <v>1290</v>
      </c>
      <c r="U106" s="2" t="s">
        <v>1291</v>
      </c>
      <c r="V106" s="2">
        <v>-10.8</v>
      </c>
      <c r="W106" s="2"/>
      <c r="X106" s="2">
        <v>10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 t="s">
        <v>219</v>
      </c>
      <c r="B107" s="2">
        <v>4</v>
      </c>
      <c r="C107" s="2">
        <v>4</v>
      </c>
      <c r="D107" s="2">
        <v>4</v>
      </c>
      <c r="E107" s="2">
        <v>3</v>
      </c>
      <c r="F107" s="2">
        <v>0.9</v>
      </c>
      <c r="G107" s="2">
        <v>3</v>
      </c>
      <c r="H107" s="2">
        <v>3</v>
      </c>
      <c r="I107" s="2">
        <v>4</v>
      </c>
      <c r="J107" s="2">
        <v>2.4750000000000001</v>
      </c>
      <c r="K107" s="2">
        <v>3.2374999999999998</v>
      </c>
      <c r="L107" s="2">
        <v>6.3977485928705402</v>
      </c>
      <c r="M107" s="2">
        <v>4.2</v>
      </c>
      <c r="N107" s="2">
        <v>3</v>
      </c>
      <c r="O107" s="2">
        <v>2.2999999999999998</v>
      </c>
      <c r="P107" s="2">
        <v>-4</v>
      </c>
      <c r="Q107" s="2">
        <v>3.4</v>
      </c>
      <c r="R107" s="2">
        <v>-6.3</v>
      </c>
      <c r="S107" s="2" t="s">
        <v>780</v>
      </c>
      <c r="T107" s="2" t="s">
        <v>1277</v>
      </c>
      <c r="U107" s="2" t="s">
        <v>1198</v>
      </c>
      <c r="V107" s="2">
        <v>-5.9</v>
      </c>
      <c r="W107" s="2">
        <v>6.5741475019825497</v>
      </c>
      <c r="X107" s="2">
        <v>6.0769230769230802</v>
      </c>
      <c r="Y107" s="2">
        <v>2</v>
      </c>
      <c r="Z107" s="2">
        <v>9.5238095238095202</v>
      </c>
      <c r="AA107" s="2">
        <v>1</v>
      </c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 t="s">
        <v>221</v>
      </c>
      <c r="B108" s="2">
        <v>4</v>
      </c>
      <c r="C108" s="2">
        <v>4</v>
      </c>
      <c r="D108" s="2">
        <v>0</v>
      </c>
      <c r="E108" s="2">
        <v>4</v>
      </c>
      <c r="F108" s="2">
        <v>0.8</v>
      </c>
      <c r="G108" s="2">
        <v>3</v>
      </c>
      <c r="H108" s="2">
        <v>4</v>
      </c>
      <c r="I108" s="2">
        <v>2.6666666666666701</v>
      </c>
      <c r="J108" s="2">
        <v>2.95</v>
      </c>
      <c r="K108" s="2">
        <v>2.80833333333333</v>
      </c>
      <c r="L108" s="2">
        <v>4.4652908067542203</v>
      </c>
      <c r="M108" s="2">
        <v>4.7</v>
      </c>
      <c r="N108" s="2">
        <v>4.3</v>
      </c>
      <c r="O108" s="2">
        <v>3.6</v>
      </c>
      <c r="P108" s="2">
        <v>-3.1</v>
      </c>
      <c r="Q108" s="2">
        <v>4</v>
      </c>
      <c r="R108" s="2">
        <v>-6.7</v>
      </c>
      <c r="S108" s="2" t="s">
        <v>1261</v>
      </c>
      <c r="T108" s="2" t="s">
        <v>1187</v>
      </c>
      <c r="U108" s="2" t="s">
        <v>1233</v>
      </c>
      <c r="V108" s="2">
        <v>-6.6</v>
      </c>
      <c r="W108" s="2">
        <v>7.2085646312450402</v>
      </c>
      <c r="X108" s="2">
        <v>6.97435897435897</v>
      </c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 t="s">
        <v>223</v>
      </c>
      <c r="B109" s="2">
        <v>4</v>
      </c>
      <c r="C109" s="2">
        <v>4</v>
      </c>
      <c r="D109" s="2">
        <v>4</v>
      </c>
      <c r="E109" s="2">
        <v>0</v>
      </c>
      <c r="F109" s="2">
        <v>0.5</v>
      </c>
      <c r="G109" s="2">
        <v>8</v>
      </c>
      <c r="H109" s="2">
        <v>4.3</v>
      </c>
      <c r="I109" s="2">
        <v>4</v>
      </c>
      <c r="J109" s="2">
        <v>3.2</v>
      </c>
      <c r="K109" s="2">
        <v>3.6</v>
      </c>
      <c r="L109" s="2">
        <v>8.0300187617260796</v>
      </c>
      <c r="M109" s="2">
        <v>3.9</v>
      </c>
      <c r="N109" s="2">
        <v>4.5999999999999996</v>
      </c>
      <c r="O109" s="2">
        <v>4.8</v>
      </c>
      <c r="P109" s="2">
        <v>-1.2</v>
      </c>
      <c r="Q109" s="2">
        <v>4</v>
      </c>
      <c r="R109" s="2">
        <v>-6</v>
      </c>
      <c r="S109" s="2" t="s">
        <v>1198</v>
      </c>
      <c r="T109" s="2" t="s">
        <v>1065</v>
      </c>
      <c r="U109" s="2" t="s">
        <v>1271</v>
      </c>
      <c r="V109" s="2">
        <v>-4.4000000000000004</v>
      </c>
      <c r="W109" s="2">
        <v>6.0983346550356901</v>
      </c>
      <c r="X109" s="2">
        <v>4.1538461538461497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 t="s">
        <v>225</v>
      </c>
      <c r="B110" s="2">
        <v>4</v>
      </c>
      <c r="C110" s="2">
        <v>4</v>
      </c>
      <c r="D110" s="2">
        <v>8</v>
      </c>
      <c r="E110" s="2">
        <v>0</v>
      </c>
      <c r="F110" s="2">
        <v>0.2</v>
      </c>
      <c r="G110" s="2"/>
      <c r="H110" s="2"/>
      <c r="I110" s="2">
        <v>5.3333333333333304</v>
      </c>
      <c r="J110" s="2">
        <v>0.1</v>
      </c>
      <c r="K110" s="2">
        <v>2.7166666666666699</v>
      </c>
      <c r="L110" s="2">
        <v>4.0525328330206296</v>
      </c>
      <c r="M110" s="2">
        <v>6.8</v>
      </c>
      <c r="N110" s="2">
        <v>6.9</v>
      </c>
      <c r="O110" s="2">
        <v>5.2</v>
      </c>
      <c r="P110" s="2">
        <v>-13</v>
      </c>
      <c r="Q110" s="2">
        <v>8.5</v>
      </c>
      <c r="R110" s="2">
        <v>-18.2</v>
      </c>
      <c r="S110" s="2" t="s">
        <v>875</v>
      </c>
      <c r="T110" s="2" t="s">
        <v>1280</v>
      </c>
      <c r="U110" s="2" t="s">
        <v>1292</v>
      </c>
      <c r="V110" s="2">
        <v>-13.8</v>
      </c>
      <c r="W110" s="2">
        <v>10</v>
      </c>
      <c r="X110" s="2">
        <v>10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 t="s">
        <v>227</v>
      </c>
      <c r="B111" s="2">
        <v>4</v>
      </c>
      <c r="C111" s="2">
        <v>3</v>
      </c>
      <c r="D111" s="2">
        <v>4</v>
      </c>
      <c r="E111" s="2">
        <v>0</v>
      </c>
      <c r="F111" s="2">
        <v>0.7</v>
      </c>
      <c r="G111" s="2">
        <v>0</v>
      </c>
      <c r="H111" s="2">
        <v>3.6</v>
      </c>
      <c r="I111" s="2">
        <v>3.6666666666666701</v>
      </c>
      <c r="J111" s="2">
        <v>1.075</v>
      </c>
      <c r="K111" s="2">
        <v>2.37083333333333</v>
      </c>
      <c r="L111" s="2">
        <v>2.4953095684802999</v>
      </c>
      <c r="M111" s="2">
        <v>2.1</v>
      </c>
      <c r="N111" s="2">
        <v>2.2000000000000002</v>
      </c>
      <c r="O111" s="2">
        <v>-0.3</v>
      </c>
      <c r="P111" s="2">
        <v>-7.5</v>
      </c>
      <c r="Q111" s="2">
        <v>3</v>
      </c>
      <c r="R111" s="2">
        <v>-7.2</v>
      </c>
      <c r="S111" s="2" t="s">
        <v>1220</v>
      </c>
      <c r="T111" s="2" t="s">
        <v>1293</v>
      </c>
      <c r="U111" s="2" t="s">
        <v>1186</v>
      </c>
      <c r="V111" s="2">
        <v>-6.5</v>
      </c>
      <c r="W111" s="2">
        <v>8.0015860428231598</v>
      </c>
      <c r="X111" s="2">
        <v>6.8461538461538503</v>
      </c>
      <c r="Y111" s="2">
        <v>1.5</v>
      </c>
      <c r="Z111" s="2">
        <v>7.1428571428571397</v>
      </c>
      <c r="AA111" s="2">
        <v>0</v>
      </c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 t="s">
        <v>229</v>
      </c>
      <c r="B112" s="2"/>
      <c r="C112" s="2"/>
      <c r="D112" s="2"/>
      <c r="E112" s="2">
        <v>4</v>
      </c>
      <c r="F112" s="2"/>
      <c r="G112" s="2">
        <v>8</v>
      </c>
      <c r="H112" s="2">
        <v>2.8</v>
      </c>
      <c r="I112" s="2"/>
      <c r="J112" s="2">
        <v>4.93333333333333</v>
      </c>
      <c r="K112" s="2">
        <v>4.93333333333333</v>
      </c>
      <c r="L112" s="2">
        <v>10</v>
      </c>
      <c r="M112" s="2"/>
      <c r="N112" s="2"/>
      <c r="O112" s="2"/>
      <c r="P112" s="2"/>
      <c r="Q112" s="2"/>
      <c r="R112" s="2"/>
      <c r="S112" s="2" t="s">
        <v>880</v>
      </c>
      <c r="T112" s="2" t="s">
        <v>1294</v>
      </c>
      <c r="U112" s="2" t="s">
        <v>1241</v>
      </c>
      <c r="V112" s="2">
        <v>-2.6</v>
      </c>
      <c r="W112" s="2"/>
      <c r="X112" s="2">
        <v>1.84615384615384</v>
      </c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 t="s">
        <v>231</v>
      </c>
      <c r="B113" s="2">
        <v>4</v>
      </c>
      <c r="C113" s="2">
        <v>4</v>
      </c>
      <c r="D113" s="2">
        <v>3</v>
      </c>
      <c r="E113" s="2">
        <v>0</v>
      </c>
      <c r="F113" s="2">
        <v>0.6</v>
      </c>
      <c r="G113" s="2">
        <v>0</v>
      </c>
      <c r="H113" s="2">
        <v>2.8</v>
      </c>
      <c r="I113" s="2">
        <v>3.6666666666666701</v>
      </c>
      <c r="J113" s="2">
        <v>0.85</v>
      </c>
      <c r="K113" s="2">
        <v>2.2583333333333302</v>
      </c>
      <c r="L113" s="2">
        <v>1.9887429643527199</v>
      </c>
      <c r="M113" s="2">
        <v>1.1000000000000001</v>
      </c>
      <c r="N113" s="2">
        <v>2.7</v>
      </c>
      <c r="O113" s="2">
        <v>3.6</v>
      </c>
      <c r="P113" s="2">
        <v>-2.1</v>
      </c>
      <c r="Q113" s="2">
        <v>3.9</v>
      </c>
      <c r="R113" s="2">
        <v>-5.7</v>
      </c>
      <c r="S113" s="2" t="s">
        <v>1261</v>
      </c>
      <c r="T113" s="2" t="s">
        <v>1210</v>
      </c>
      <c r="U113" s="2" t="s">
        <v>1259</v>
      </c>
      <c r="V113" s="2">
        <v>-7.6</v>
      </c>
      <c r="W113" s="2">
        <v>5.6225218080888197</v>
      </c>
      <c r="X113" s="2">
        <v>8.2564102564102608</v>
      </c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 t="s">
        <v>233</v>
      </c>
      <c r="B114" s="2"/>
      <c r="C114" s="2"/>
      <c r="D114" s="2">
        <v>3</v>
      </c>
      <c r="E114" s="2">
        <v>3</v>
      </c>
      <c r="F114" s="2"/>
      <c r="G114" s="2">
        <v>8</v>
      </c>
      <c r="H114" s="2">
        <v>4.3</v>
      </c>
      <c r="I114" s="2">
        <v>3</v>
      </c>
      <c r="J114" s="2">
        <v>5.0999999999999996</v>
      </c>
      <c r="K114" s="2">
        <v>4.05</v>
      </c>
      <c r="L114" s="2">
        <v>10</v>
      </c>
      <c r="M114" s="2">
        <v>5.3</v>
      </c>
      <c r="N114" s="2">
        <v>4.7</v>
      </c>
      <c r="O114" s="2">
        <v>5.0999999999999996</v>
      </c>
      <c r="P114" s="2">
        <v>0.9</v>
      </c>
      <c r="Q114" s="2">
        <v>4</v>
      </c>
      <c r="R114" s="2">
        <v>-4.2</v>
      </c>
      <c r="S114" s="2" t="s">
        <v>1248</v>
      </c>
      <c r="T114" s="2" t="s">
        <v>1262</v>
      </c>
      <c r="U114" s="2" t="s">
        <v>1233</v>
      </c>
      <c r="V114" s="2">
        <v>-3.6</v>
      </c>
      <c r="W114" s="2">
        <v>3.2434575733544802</v>
      </c>
      <c r="X114" s="2">
        <v>3.12820512820513</v>
      </c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 t="s">
        <v>235</v>
      </c>
      <c r="B115" s="2">
        <v>6</v>
      </c>
      <c r="C115" s="2">
        <v>4</v>
      </c>
      <c r="D115" s="2">
        <v>5</v>
      </c>
      <c r="E115" s="2">
        <v>0</v>
      </c>
      <c r="F115" s="2">
        <v>0</v>
      </c>
      <c r="G115" s="2"/>
      <c r="H115" s="2">
        <v>3</v>
      </c>
      <c r="I115" s="2">
        <v>5</v>
      </c>
      <c r="J115" s="2">
        <v>1</v>
      </c>
      <c r="K115" s="2">
        <v>3</v>
      </c>
      <c r="L115" s="2">
        <v>5.3283302063789897</v>
      </c>
      <c r="M115" s="2"/>
      <c r="N115" s="2"/>
      <c r="O115" s="2"/>
      <c r="P115" s="2"/>
      <c r="Q115" s="2"/>
      <c r="R115" s="2"/>
      <c r="S115" s="2" t="s">
        <v>1197</v>
      </c>
      <c r="T115" s="2" t="s">
        <v>1295</v>
      </c>
      <c r="U115" s="2" t="s">
        <v>1259</v>
      </c>
      <c r="V115" s="2">
        <v>-7.2</v>
      </c>
      <c r="W115" s="2"/>
      <c r="X115" s="2">
        <v>7.7435897435897401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 t="s">
        <v>237</v>
      </c>
      <c r="B116" s="2">
        <v>5</v>
      </c>
      <c r="C116" s="2">
        <v>4</v>
      </c>
      <c r="D116" s="2">
        <v>3</v>
      </c>
      <c r="E116" s="2">
        <v>0</v>
      </c>
      <c r="F116" s="2">
        <v>0.5</v>
      </c>
      <c r="G116" s="2">
        <v>4</v>
      </c>
      <c r="H116" s="2">
        <v>2.7</v>
      </c>
      <c r="I116" s="2">
        <v>4</v>
      </c>
      <c r="J116" s="2">
        <v>1.8</v>
      </c>
      <c r="K116" s="2">
        <v>2.9</v>
      </c>
      <c r="L116" s="2">
        <v>4.8780487804878003</v>
      </c>
      <c r="M116" s="2">
        <v>6.2</v>
      </c>
      <c r="N116" s="2">
        <v>6.8</v>
      </c>
      <c r="O116" s="2">
        <v>6.3</v>
      </c>
      <c r="P116" s="2">
        <v>1.5</v>
      </c>
      <c r="Q116" s="2">
        <v>6</v>
      </c>
      <c r="R116" s="2">
        <v>-4.8</v>
      </c>
      <c r="S116" s="2" t="s">
        <v>1264</v>
      </c>
      <c r="T116" s="2" t="s">
        <v>676</v>
      </c>
      <c r="U116" s="2" t="s">
        <v>1244</v>
      </c>
      <c r="V116" s="2">
        <v>-4.7</v>
      </c>
      <c r="W116" s="2">
        <v>4.1950832672482203</v>
      </c>
      <c r="X116" s="2">
        <v>4.5384615384615401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 t="s">
        <v>239</v>
      </c>
      <c r="B117" s="2">
        <v>4</v>
      </c>
      <c r="C117" s="2">
        <v>5</v>
      </c>
      <c r="D117" s="2">
        <v>5</v>
      </c>
      <c r="E117" s="2">
        <v>4</v>
      </c>
      <c r="F117" s="2">
        <v>0.4</v>
      </c>
      <c r="G117" s="2"/>
      <c r="H117" s="2">
        <v>4.9000000000000004</v>
      </c>
      <c r="I117" s="2">
        <v>4.6666666666666696</v>
      </c>
      <c r="J117" s="2">
        <v>3.1</v>
      </c>
      <c r="K117" s="2">
        <v>3.8833333333333302</v>
      </c>
      <c r="L117" s="2">
        <v>9.3058161350844308</v>
      </c>
      <c r="M117" s="2">
        <v>4.7</v>
      </c>
      <c r="N117" s="2">
        <v>5.0999999999999996</v>
      </c>
      <c r="O117" s="2">
        <v>3.6</v>
      </c>
      <c r="P117" s="2">
        <v>-5.6</v>
      </c>
      <c r="Q117" s="2">
        <v>4.8</v>
      </c>
      <c r="R117" s="2">
        <v>-9.1999999999999993</v>
      </c>
      <c r="S117" s="2" t="s">
        <v>1261</v>
      </c>
      <c r="T117" s="2" t="s">
        <v>1269</v>
      </c>
      <c r="U117" s="2" t="s">
        <v>1264</v>
      </c>
      <c r="V117" s="2">
        <v>-12.6</v>
      </c>
      <c r="W117" s="2">
        <v>10</v>
      </c>
      <c r="X117" s="2">
        <v>10</v>
      </c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 t="s">
        <v>241</v>
      </c>
      <c r="B118" s="2">
        <v>5</v>
      </c>
      <c r="C118" s="2">
        <v>4</v>
      </c>
      <c r="D118" s="2">
        <v>4</v>
      </c>
      <c r="E118" s="2">
        <v>0</v>
      </c>
      <c r="F118" s="2">
        <v>0.3</v>
      </c>
      <c r="G118" s="2">
        <v>5</v>
      </c>
      <c r="H118" s="2">
        <v>3.4</v>
      </c>
      <c r="I118" s="2">
        <v>4.3333333333333304</v>
      </c>
      <c r="J118" s="2">
        <v>2.1749999999999998</v>
      </c>
      <c r="K118" s="2">
        <v>3.25416666666667</v>
      </c>
      <c r="L118" s="2">
        <v>6.4727954971857402</v>
      </c>
      <c r="M118" s="2">
        <v>5.3</v>
      </c>
      <c r="N118" s="2">
        <v>6.9</v>
      </c>
      <c r="O118" s="2">
        <v>4.8</v>
      </c>
      <c r="P118" s="2">
        <v>-0.5</v>
      </c>
      <c r="Q118" s="2">
        <v>4.9000000000000004</v>
      </c>
      <c r="R118" s="2">
        <v>-5.3</v>
      </c>
      <c r="S118" s="2" t="s">
        <v>1248</v>
      </c>
      <c r="T118" s="2" t="s">
        <v>1249</v>
      </c>
      <c r="U118" s="2" t="s">
        <v>600</v>
      </c>
      <c r="V118" s="2">
        <v>-6.1</v>
      </c>
      <c r="W118" s="2">
        <v>4.9881046788263301</v>
      </c>
      <c r="X118" s="2">
        <v>6.3333333333333304</v>
      </c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 t="s">
        <v>243</v>
      </c>
      <c r="B119" s="2">
        <v>5</v>
      </c>
      <c r="C119" s="2">
        <v>4</v>
      </c>
      <c r="D119" s="2">
        <v>3</v>
      </c>
      <c r="E119" s="2">
        <v>0</v>
      </c>
      <c r="F119" s="2">
        <v>0.4</v>
      </c>
      <c r="G119" s="2">
        <v>9</v>
      </c>
      <c r="H119" s="2">
        <v>4.9000000000000004</v>
      </c>
      <c r="I119" s="2">
        <v>4</v>
      </c>
      <c r="J119" s="2">
        <v>3.5750000000000002</v>
      </c>
      <c r="K119" s="2">
        <v>3.7875000000000001</v>
      </c>
      <c r="L119" s="2">
        <v>8.8742964352720399</v>
      </c>
      <c r="M119" s="2">
        <v>3.7</v>
      </c>
      <c r="N119" s="2">
        <v>3.4</v>
      </c>
      <c r="O119" s="2">
        <v>2.2000000000000002</v>
      </c>
      <c r="P119" s="2">
        <v>1.3</v>
      </c>
      <c r="Q119" s="2">
        <v>3.6</v>
      </c>
      <c r="R119" s="2">
        <v>-0.9</v>
      </c>
      <c r="S119" s="2" t="s">
        <v>780</v>
      </c>
      <c r="T119" s="2" t="s">
        <v>780</v>
      </c>
      <c r="U119" s="2" t="s">
        <v>1122</v>
      </c>
      <c r="V119" s="2">
        <v>0</v>
      </c>
      <c r="W119" s="2">
        <v>0</v>
      </c>
      <c r="X119" s="2">
        <v>0</v>
      </c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 t="s">
        <v>245</v>
      </c>
      <c r="B120" s="2"/>
      <c r="C120" s="2"/>
      <c r="D120" s="2"/>
      <c r="E120" s="2">
        <v>0</v>
      </c>
      <c r="F120" s="2">
        <v>0.5</v>
      </c>
      <c r="G120" s="2"/>
      <c r="H120" s="2">
        <v>3.5</v>
      </c>
      <c r="I120" s="2"/>
      <c r="J120" s="2">
        <v>1.3333333333333299</v>
      </c>
      <c r="K120" s="2">
        <v>1.3333333333333299</v>
      </c>
      <c r="L120" s="2">
        <v>0</v>
      </c>
      <c r="M120" s="2">
        <v>3</v>
      </c>
      <c r="N120" s="2">
        <v>3.6</v>
      </c>
      <c r="O120" s="2">
        <v>6.3</v>
      </c>
      <c r="P120" s="2">
        <v>-2</v>
      </c>
      <c r="Q120" s="2">
        <v>4.2</v>
      </c>
      <c r="R120" s="2">
        <v>-8.3000000000000007</v>
      </c>
      <c r="S120" s="2" t="s">
        <v>1253</v>
      </c>
      <c r="T120" s="2" t="s">
        <v>1266</v>
      </c>
      <c r="U120" s="2" t="s">
        <v>599</v>
      </c>
      <c r="V120" s="2">
        <v>-7.9</v>
      </c>
      <c r="W120" s="2">
        <v>9.7462331482949995</v>
      </c>
      <c r="X120" s="2">
        <v>8.6410256410256405</v>
      </c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 t="s">
        <v>247</v>
      </c>
      <c r="B121" s="2">
        <v>5</v>
      </c>
      <c r="C121" s="2">
        <v>5</v>
      </c>
      <c r="D121" s="2">
        <v>5</v>
      </c>
      <c r="E121" s="2">
        <v>0</v>
      </c>
      <c r="F121" s="2">
        <v>0.6</v>
      </c>
      <c r="G121" s="2">
        <v>0</v>
      </c>
      <c r="H121" s="2">
        <v>4.2</v>
      </c>
      <c r="I121" s="2">
        <v>5</v>
      </c>
      <c r="J121" s="2">
        <v>1.2</v>
      </c>
      <c r="K121" s="2">
        <v>3.1</v>
      </c>
      <c r="L121" s="2">
        <v>5.7786116322701702</v>
      </c>
      <c r="M121" s="2">
        <v>3.8</v>
      </c>
      <c r="N121" s="2">
        <v>3.7</v>
      </c>
      <c r="O121" s="2">
        <v>3.6</v>
      </c>
      <c r="P121" s="2">
        <v>-6.8</v>
      </c>
      <c r="Q121" s="2">
        <v>6.4</v>
      </c>
      <c r="R121" s="2">
        <v>-10.4</v>
      </c>
      <c r="S121" s="2" t="s">
        <v>890</v>
      </c>
      <c r="T121" s="2" t="s">
        <v>1273</v>
      </c>
      <c r="U121" s="2" t="s">
        <v>1253</v>
      </c>
      <c r="V121" s="2">
        <v>-10.3</v>
      </c>
      <c r="W121" s="2">
        <v>10</v>
      </c>
      <c r="X121" s="2">
        <v>10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 t="s">
        <v>249</v>
      </c>
      <c r="B122" s="2"/>
      <c r="C122" s="2"/>
      <c r="D122" s="2">
        <v>3</v>
      </c>
      <c r="E122" s="2">
        <v>0</v>
      </c>
      <c r="F122" s="2">
        <v>0.4</v>
      </c>
      <c r="G122" s="2">
        <v>10</v>
      </c>
      <c r="H122" s="2">
        <v>5.7</v>
      </c>
      <c r="I122" s="2">
        <v>3</v>
      </c>
      <c r="J122" s="2">
        <v>4.0250000000000004</v>
      </c>
      <c r="K122" s="2">
        <v>3.5125000000000002</v>
      </c>
      <c r="L122" s="2">
        <v>7.6360225140712901</v>
      </c>
      <c r="M122" s="2">
        <v>4</v>
      </c>
      <c r="N122" s="2">
        <v>3.5</v>
      </c>
      <c r="O122" s="2">
        <v>4.4000000000000004</v>
      </c>
      <c r="P122" s="2">
        <v>2</v>
      </c>
      <c r="Q122" s="2">
        <v>3.5</v>
      </c>
      <c r="R122" s="2">
        <v>-2.4</v>
      </c>
      <c r="S122" s="2" t="s">
        <v>1188</v>
      </c>
      <c r="T122" s="2" t="s">
        <v>621</v>
      </c>
      <c r="U122" s="2" t="s">
        <v>1263</v>
      </c>
      <c r="V122" s="2">
        <v>-3.5</v>
      </c>
      <c r="W122" s="2">
        <v>0.38858049167327702</v>
      </c>
      <c r="X122" s="2">
        <v>3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 t="s">
        <v>251</v>
      </c>
      <c r="B123" s="2">
        <v>4</v>
      </c>
      <c r="C123" s="2">
        <v>3</v>
      </c>
      <c r="D123" s="2">
        <v>4</v>
      </c>
      <c r="E123" s="2">
        <v>0</v>
      </c>
      <c r="F123" s="2">
        <v>0.8</v>
      </c>
      <c r="G123" s="2">
        <v>0</v>
      </c>
      <c r="H123" s="2">
        <v>3</v>
      </c>
      <c r="I123" s="2">
        <v>3.6666666666666701</v>
      </c>
      <c r="J123" s="2">
        <v>0.95</v>
      </c>
      <c r="K123" s="2">
        <v>2.30833333333333</v>
      </c>
      <c r="L123" s="2">
        <v>2.2138836772983099</v>
      </c>
      <c r="M123" s="2">
        <v>5.7</v>
      </c>
      <c r="N123" s="2">
        <v>4.7</v>
      </c>
      <c r="O123" s="2">
        <v>4.3</v>
      </c>
      <c r="P123" s="2">
        <v>-3.1</v>
      </c>
      <c r="Q123" s="2">
        <v>6.9</v>
      </c>
      <c r="R123" s="2">
        <v>-7.4</v>
      </c>
      <c r="S123" s="2" t="s">
        <v>945</v>
      </c>
      <c r="T123" s="2" t="s">
        <v>1296</v>
      </c>
      <c r="U123" s="2" t="s">
        <v>1256</v>
      </c>
      <c r="V123" s="2">
        <v>-6</v>
      </c>
      <c r="W123" s="2">
        <v>8.3187946074544001</v>
      </c>
      <c r="X123" s="2">
        <v>6.2051282051282</v>
      </c>
      <c r="Y123" s="2">
        <v>2</v>
      </c>
      <c r="Z123" s="2">
        <v>9.5238095238095202</v>
      </c>
      <c r="AA123" s="2">
        <v>0</v>
      </c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 t="s">
        <v>253</v>
      </c>
      <c r="B124" s="2">
        <v>4</v>
      </c>
      <c r="C124" s="2">
        <v>4</v>
      </c>
      <c r="D124" s="2">
        <v>4</v>
      </c>
      <c r="E124" s="2">
        <v>0</v>
      </c>
      <c r="F124" s="2">
        <v>0.5</v>
      </c>
      <c r="G124" s="2">
        <v>0</v>
      </c>
      <c r="H124" s="2">
        <v>4.9000000000000004</v>
      </c>
      <c r="I124" s="2">
        <v>4</v>
      </c>
      <c r="J124" s="2">
        <v>1.35</v>
      </c>
      <c r="K124" s="2">
        <v>2.6749999999999998</v>
      </c>
      <c r="L124" s="2">
        <v>3.8649155722326398</v>
      </c>
      <c r="M124" s="2">
        <v>-0.3</v>
      </c>
      <c r="N124" s="2">
        <v>0.7</v>
      </c>
      <c r="O124" s="2">
        <v>-1.1000000000000001</v>
      </c>
      <c r="P124" s="2">
        <v>-4.8</v>
      </c>
      <c r="Q124" s="2">
        <v>3</v>
      </c>
      <c r="R124" s="2">
        <v>-3.7</v>
      </c>
      <c r="S124" s="2" t="s">
        <v>1190</v>
      </c>
      <c r="T124" s="2" t="s">
        <v>1278</v>
      </c>
      <c r="U124" s="2" t="s">
        <v>1241</v>
      </c>
      <c r="V124" s="2">
        <v>-1.1000000000000001</v>
      </c>
      <c r="W124" s="2">
        <v>2.4504361617763699</v>
      </c>
      <c r="X124" s="2">
        <v>0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 t="s">
        <v>255</v>
      </c>
      <c r="B125" s="2"/>
      <c r="C125" s="2"/>
      <c r="D125" s="2">
        <v>0</v>
      </c>
      <c r="E125" s="2">
        <v>0</v>
      </c>
      <c r="F125" s="2"/>
      <c r="G125" s="2"/>
      <c r="H125" s="2">
        <v>3.9</v>
      </c>
      <c r="I125" s="2">
        <v>0</v>
      </c>
      <c r="J125" s="2">
        <v>1.95</v>
      </c>
      <c r="K125" s="2">
        <v>0.97499999999999998</v>
      </c>
      <c r="L125" s="2">
        <v>0</v>
      </c>
      <c r="M125" s="2">
        <v>4.9000000000000004</v>
      </c>
      <c r="N125" s="2">
        <v>6.5</v>
      </c>
      <c r="O125" s="2">
        <v>6.3</v>
      </c>
      <c r="P125" s="2">
        <v>1</v>
      </c>
      <c r="Q125" s="2">
        <v>8.1</v>
      </c>
      <c r="R125" s="2">
        <v>-5.3</v>
      </c>
      <c r="S125" s="2" t="s">
        <v>1208</v>
      </c>
      <c r="T125" s="2" t="s">
        <v>621</v>
      </c>
      <c r="U125" s="2" t="s">
        <v>1297</v>
      </c>
      <c r="V125" s="2">
        <v>-4.8</v>
      </c>
      <c r="W125" s="2">
        <v>4.9881046788263301</v>
      </c>
      <c r="X125" s="2">
        <v>4.6666666666666696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 t="s">
        <v>257</v>
      </c>
      <c r="B126" s="2">
        <v>5</v>
      </c>
      <c r="C126" s="2">
        <v>4</v>
      </c>
      <c r="D126" s="2">
        <v>3</v>
      </c>
      <c r="E126" s="2">
        <v>3</v>
      </c>
      <c r="F126" s="2">
        <v>0.8</v>
      </c>
      <c r="G126" s="2"/>
      <c r="H126" s="2">
        <v>4.3</v>
      </c>
      <c r="I126" s="2">
        <v>4</v>
      </c>
      <c r="J126" s="2">
        <v>2.7</v>
      </c>
      <c r="K126" s="2">
        <v>3.35</v>
      </c>
      <c r="L126" s="2">
        <v>6.9043151969981196</v>
      </c>
      <c r="M126" s="2">
        <v>0.8</v>
      </c>
      <c r="N126" s="2">
        <v>1.9</v>
      </c>
      <c r="O126" s="2">
        <v>2.2000000000000002</v>
      </c>
      <c r="P126" s="2">
        <v>-3.2</v>
      </c>
      <c r="Q126" s="2">
        <v>1.7</v>
      </c>
      <c r="R126" s="2">
        <v>-5.4</v>
      </c>
      <c r="S126" s="2" t="s">
        <v>780</v>
      </c>
      <c r="T126" s="2" t="s">
        <v>1298</v>
      </c>
      <c r="U126" s="2" t="s">
        <v>880</v>
      </c>
      <c r="V126" s="2">
        <v>-5.6</v>
      </c>
      <c r="W126" s="2">
        <v>5.1467089611419503</v>
      </c>
      <c r="X126" s="2">
        <v>5.6923076923076898</v>
      </c>
      <c r="Y126" s="2">
        <v>1</v>
      </c>
      <c r="Z126" s="2">
        <v>4.7619047619047601</v>
      </c>
      <c r="AA126" s="2">
        <v>1</v>
      </c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 t="s">
        <v>259</v>
      </c>
      <c r="B127" s="2">
        <v>4</v>
      </c>
      <c r="C127" s="2">
        <v>4</v>
      </c>
      <c r="D127" s="2">
        <v>4</v>
      </c>
      <c r="E127" s="2">
        <v>4</v>
      </c>
      <c r="F127" s="2">
        <v>0.5</v>
      </c>
      <c r="G127" s="2">
        <v>5</v>
      </c>
      <c r="H127" s="2">
        <v>3.4</v>
      </c>
      <c r="I127" s="2">
        <v>4</v>
      </c>
      <c r="J127" s="2">
        <v>3.2250000000000001</v>
      </c>
      <c r="K127" s="2">
        <v>3.6124999999999998</v>
      </c>
      <c r="L127" s="2">
        <v>8.0863039399624697</v>
      </c>
      <c r="M127" s="2">
        <v>4.5999999999999996</v>
      </c>
      <c r="N127" s="2">
        <v>-4</v>
      </c>
      <c r="O127" s="2">
        <v>-3.9</v>
      </c>
      <c r="P127" s="2">
        <v>-6.3</v>
      </c>
      <c r="Q127" s="2">
        <v>0.7</v>
      </c>
      <c r="R127" s="2">
        <v>-2.4</v>
      </c>
      <c r="S127" s="2" t="s">
        <v>1299</v>
      </c>
      <c r="T127" s="2" t="s">
        <v>1215</v>
      </c>
      <c r="U127" s="2" t="s">
        <v>605</v>
      </c>
      <c r="V127" s="2">
        <v>-2.1</v>
      </c>
      <c r="W127" s="2">
        <v>0.38858049167327702</v>
      </c>
      <c r="X127" s="2">
        <v>1.2051282051282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 t="s">
        <v>261</v>
      </c>
      <c r="B128" s="2">
        <v>4</v>
      </c>
      <c r="C128" s="2">
        <v>4</v>
      </c>
      <c r="D128" s="2">
        <v>3</v>
      </c>
      <c r="E128" s="2">
        <v>0</v>
      </c>
      <c r="F128" s="2">
        <v>0.1</v>
      </c>
      <c r="G128" s="2"/>
      <c r="H128" s="2">
        <v>2.9</v>
      </c>
      <c r="I128" s="2">
        <v>3.6666666666666701</v>
      </c>
      <c r="J128" s="2">
        <v>1</v>
      </c>
      <c r="K128" s="2">
        <v>2.3333333333333299</v>
      </c>
      <c r="L128" s="2">
        <v>2.3264540337711099</v>
      </c>
      <c r="M128" s="2"/>
      <c r="N128" s="2"/>
      <c r="O128" s="2"/>
      <c r="P128" s="2"/>
      <c r="Q128" s="2"/>
      <c r="R128" s="2"/>
      <c r="S128" s="2" t="s">
        <v>676</v>
      </c>
      <c r="T128" s="2" t="s">
        <v>1255</v>
      </c>
      <c r="U128" s="2" t="s">
        <v>1186</v>
      </c>
      <c r="V128" s="2">
        <v>-9.3000000000000007</v>
      </c>
      <c r="W128" s="2"/>
      <c r="X128" s="2">
        <v>10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 t="s">
        <v>263</v>
      </c>
      <c r="B129" s="2">
        <v>3</v>
      </c>
      <c r="C129" s="2">
        <v>3</v>
      </c>
      <c r="D129" s="2">
        <v>3</v>
      </c>
      <c r="E129" s="2">
        <v>0</v>
      </c>
      <c r="F129" s="2">
        <v>0.7</v>
      </c>
      <c r="G129" s="2"/>
      <c r="H129" s="2">
        <v>2.5</v>
      </c>
      <c r="I129" s="2">
        <v>3</v>
      </c>
      <c r="J129" s="2">
        <v>1.06666666666667</v>
      </c>
      <c r="K129" s="2">
        <v>2.0333333333333301</v>
      </c>
      <c r="L129" s="2">
        <v>0.97560975609755995</v>
      </c>
      <c r="M129" s="2"/>
      <c r="N129" s="2"/>
      <c r="O129" s="2"/>
      <c r="P129" s="2"/>
      <c r="Q129" s="2"/>
      <c r="R129" s="2"/>
      <c r="S129" s="2" t="s">
        <v>659</v>
      </c>
      <c r="T129" s="2" t="s">
        <v>1252</v>
      </c>
      <c r="U129" s="2" t="s">
        <v>1218</v>
      </c>
      <c r="V129" s="2">
        <v>-7.5</v>
      </c>
      <c r="W129" s="2"/>
      <c r="X129" s="2">
        <v>8.1282051282051295</v>
      </c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 t="s">
        <v>265</v>
      </c>
      <c r="B130" s="2"/>
      <c r="C130" s="2"/>
      <c r="D130" s="2">
        <v>3</v>
      </c>
      <c r="E130" s="2">
        <v>5</v>
      </c>
      <c r="F130" s="2">
        <v>1.5</v>
      </c>
      <c r="G130" s="2">
        <v>5</v>
      </c>
      <c r="H130" s="2">
        <v>1.7</v>
      </c>
      <c r="I130" s="2">
        <v>3</v>
      </c>
      <c r="J130" s="2">
        <v>3.3</v>
      </c>
      <c r="K130" s="2">
        <v>3.15</v>
      </c>
      <c r="L130" s="2">
        <v>6.0037523452157604</v>
      </c>
      <c r="M130" s="2">
        <v>8.1999999999999993</v>
      </c>
      <c r="N130" s="2">
        <v>6.7</v>
      </c>
      <c r="O130" s="2">
        <v>7</v>
      </c>
      <c r="P130" s="2">
        <v>1.8</v>
      </c>
      <c r="Q130" s="2">
        <v>2.1</v>
      </c>
      <c r="R130" s="2">
        <v>-5.2</v>
      </c>
      <c r="S130" s="2" t="s">
        <v>1222</v>
      </c>
      <c r="T130" s="2" t="s">
        <v>1263</v>
      </c>
      <c r="U130" s="2" t="s">
        <v>1271</v>
      </c>
      <c r="V130" s="2">
        <v>-4.5999999999999996</v>
      </c>
      <c r="W130" s="2">
        <v>4.8295003965107099</v>
      </c>
      <c r="X130" s="2">
        <v>4.4102564102564097</v>
      </c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 t="s">
        <v>267</v>
      </c>
      <c r="B131" s="2"/>
      <c r="C131" s="2"/>
      <c r="D131" s="2"/>
      <c r="E131" s="2">
        <v>3</v>
      </c>
      <c r="F131" s="2"/>
      <c r="G131" s="2">
        <v>5</v>
      </c>
      <c r="H131" s="2"/>
      <c r="I131" s="2"/>
      <c r="J131" s="2">
        <v>4</v>
      </c>
      <c r="K131" s="2">
        <v>4</v>
      </c>
      <c r="L131" s="2">
        <v>9.8311444652908104</v>
      </c>
      <c r="M131" s="2"/>
      <c r="N131" s="2"/>
      <c r="O131" s="2"/>
      <c r="P131" s="2"/>
      <c r="Q131" s="2"/>
      <c r="R131" s="2"/>
      <c r="S131" s="2" t="s">
        <v>621</v>
      </c>
      <c r="T131" s="2" t="s">
        <v>1296</v>
      </c>
      <c r="U131" s="2" t="s">
        <v>1193</v>
      </c>
      <c r="V131" s="2">
        <v>-2.7</v>
      </c>
      <c r="W131" s="2"/>
      <c r="X131" s="2">
        <v>1.97435897435897</v>
      </c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 t="s">
        <v>269</v>
      </c>
      <c r="B132" s="2">
        <v>4</v>
      </c>
      <c r="C132" s="2">
        <v>4</v>
      </c>
      <c r="D132" s="2">
        <v>4</v>
      </c>
      <c r="E132" s="2">
        <v>0</v>
      </c>
      <c r="F132" s="2">
        <v>0.5</v>
      </c>
      <c r="G132" s="2"/>
      <c r="H132" s="2">
        <v>3.7</v>
      </c>
      <c r="I132" s="2">
        <v>4</v>
      </c>
      <c r="J132" s="2">
        <v>1.4</v>
      </c>
      <c r="K132" s="2">
        <v>2.7</v>
      </c>
      <c r="L132" s="2">
        <v>3.9774859287054398</v>
      </c>
      <c r="M132" s="2"/>
      <c r="N132" s="2"/>
      <c r="O132" s="2"/>
      <c r="P132" s="2"/>
      <c r="Q132" s="2"/>
      <c r="R132" s="2"/>
      <c r="S132" s="2" t="s">
        <v>780</v>
      </c>
      <c r="T132" s="2" t="s">
        <v>1260</v>
      </c>
      <c r="U132" s="2" t="s">
        <v>1253</v>
      </c>
      <c r="V132" s="2">
        <v>-9.4</v>
      </c>
      <c r="W132" s="2"/>
      <c r="X132" s="2">
        <v>10</v>
      </c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 t="s">
        <v>271</v>
      </c>
      <c r="B133" s="2">
        <v>3</v>
      </c>
      <c r="C133" s="2">
        <v>4</v>
      </c>
      <c r="D133" s="2">
        <v>3</v>
      </c>
      <c r="E133" s="2">
        <v>0</v>
      </c>
      <c r="F133" s="2">
        <v>1</v>
      </c>
      <c r="G133" s="2"/>
      <c r="H133" s="2">
        <v>4.7</v>
      </c>
      <c r="I133" s="2">
        <v>3.3333333333333299</v>
      </c>
      <c r="J133" s="2">
        <v>1.9</v>
      </c>
      <c r="K133" s="2">
        <v>2.6166666666666698</v>
      </c>
      <c r="L133" s="2">
        <v>3.60225140712945</v>
      </c>
      <c r="M133" s="2">
        <v>0.3</v>
      </c>
      <c r="N133" s="2">
        <v>1.8</v>
      </c>
      <c r="O133" s="2">
        <v>0.5</v>
      </c>
      <c r="P133" s="2">
        <v>-4</v>
      </c>
      <c r="Q133" s="2">
        <v>2</v>
      </c>
      <c r="R133" s="2">
        <v>-4.5</v>
      </c>
      <c r="S133" s="2" t="s">
        <v>1257</v>
      </c>
      <c r="T133" s="2" t="s">
        <v>1295</v>
      </c>
      <c r="U133" s="2" t="s">
        <v>1186</v>
      </c>
      <c r="V133" s="2">
        <v>-3.3</v>
      </c>
      <c r="W133" s="2">
        <v>3.71927042030135</v>
      </c>
      <c r="X133" s="2">
        <v>2.7435897435897401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 t="s">
        <v>273</v>
      </c>
      <c r="B134" s="2">
        <v>5</v>
      </c>
      <c r="C134" s="2">
        <v>4</v>
      </c>
      <c r="D134" s="2">
        <v>3</v>
      </c>
      <c r="E134" s="2">
        <v>3</v>
      </c>
      <c r="F134" s="2">
        <v>0.7</v>
      </c>
      <c r="G134" s="2"/>
      <c r="H134" s="2">
        <v>3.5</v>
      </c>
      <c r="I134" s="2">
        <v>4</v>
      </c>
      <c r="J134" s="2">
        <v>2.4</v>
      </c>
      <c r="K134" s="2">
        <v>3.2</v>
      </c>
      <c r="L134" s="2">
        <v>6.2288930581613497</v>
      </c>
      <c r="M134" s="2">
        <v>5.2</v>
      </c>
      <c r="N134" s="2">
        <v>5.5</v>
      </c>
      <c r="O134" s="2">
        <v>1.9</v>
      </c>
      <c r="P134" s="2">
        <v>-2.6</v>
      </c>
      <c r="Q134" s="2">
        <v>-0.2</v>
      </c>
      <c r="R134" s="2">
        <v>-4.5</v>
      </c>
      <c r="S134" s="2" t="s">
        <v>1120</v>
      </c>
      <c r="T134" s="2" t="s">
        <v>1189</v>
      </c>
      <c r="U134" s="2" t="s">
        <v>641</v>
      </c>
      <c r="V134" s="2">
        <v>-4.8</v>
      </c>
      <c r="W134" s="2">
        <v>3.71927042030135</v>
      </c>
      <c r="X134" s="2">
        <v>4.6666666666666696</v>
      </c>
      <c r="Y134" s="2">
        <v>2.5</v>
      </c>
      <c r="Z134" s="2">
        <v>10</v>
      </c>
      <c r="AA134" s="2">
        <v>0</v>
      </c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 t="s">
        <v>275</v>
      </c>
      <c r="B135" s="2"/>
      <c r="C135" s="2"/>
      <c r="D135" s="2">
        <v>4</v>
      </c>
      <c r="E135" s="2">
        <v>0</v>
      </c>
      <c r="F135" s="2">
        <v>0.2</v>
      </c>
      <c r="G135" s="2"/>
      <c r="H135" s="2">
        <v>3.1</v>
      </c>
      <c r="I135" s="2">
        <v>4</v>
      </c>
      <c r="J135" s="2">
        <v>1.1000000000000001</v>
      </c>
      <c r="K135" s="2">
        <v>2.5499999999999998</v>
      </c>
      <c r="L135" s="2">
        <v>3.30206378986867</v>
      </c>
      <c r="M135" s="2">
        <v>5.6</v>
      </c>
      <c r="N135" s="2">
        <v>3.7</v>
      </c>
      <c r="O135" s="2">
        <v>3</v>
      </c>
      <c r="P135" s="2">
        <v>-2</v>
      </c>
      <c r="Q135" s="2">
        <v>4.2</v>
      </c>
      <c r="R135" s="2">
        <v>-5</v>
      </c>
      <c r="S135" s="2" t="s">
        <v>1186</v>
      </c>
      <c r="T135" s="2" t="s">
        <v>1266</v>
      </c>
      <c r="U135" s="2" t="s">
        <v>1226</v>
      </c>
      <c r="V135" s="2">
        <v>-5</v>
      </c>
      <c r="W135" s="2">
        <v>4.5122918318794598</v>
      </c>
      <c r="X135" s="2">
        <v>4.9230769230769198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 t="s">
        <v>277</v>
      </c>
      <c r="B136" s="2">
        <v>4</v>
      </c>
      <c r="C136" s="2">
        <v>4</v>
      </c>
      <c r="D136" s="2">
        <v>3</v>
      </c>
      <c r="E136" s="2">
        <v>0</v>
      </c>
      <c r="F136" s="2">
        <v>2</v>
      </c>
      <c r="G136" s="2">
        <v>0</v>
      </c>
      <c r="H136" s="2">
        <v>3.9</v>
      </c>
      <c r="I136" s="2">
        <v>3.6666666666666701</v>
      </c>
      <c r="J136" s="2">
        <v>1.4750000000000001</v>
      </c>
      <c r="K136" s="2">
        <v>2.5708333333333302</v>
      </c>
      <c r="L136" s="2">
        <v>3.39587242026266</v>
      </c>
      <c r="M136" s="2">
        <v>2.5</v>
      </c>
      <c r="N136" s="2">
        <v>4</v>
      </c>
      <c r="O136" s="2">
        <v>2.2000000000000002</v>
      </c>
      <c r="P136" s="2">
        <v>-12</v>
      </c>
      <c r="Q136" s="2">
        <v>7</v>
      </c>
      <c r="R136" s="2">
        <v>-14.2</v>
      </c>
      <c r="S136" s="2" t="s">
        <v>780</v>
      </c>
      <c r="T136" s="2" t="s">
        <v>1229</v>
      </c>
      <c r="U136" s="2" t="s">
        <v>1245</v>
      </c>
      <c r="V136" s="2">
        <v>-6.7</v>
      </c>
      <c r="W136" s="2">
        <v>10</v>
      </c>
      <c r="X136" s="2">
        <v>7.1025641025641004</v>
      </c>
      <c r="Y136" s="2">
        <v>0.5</v>
      </c>
      <c r="Z136" s="2">
        <v>2.38095238095238</v>
      </c>
      <c r="AA136" s="2">
        <v>0</v>
      </c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 t="s">
        <v>279</v>
      </c>
      <c r="B137" s="2">
        <v>4</v>
      </c>
      <c r="C137" s="2">
        <v>4</v>
      </c>
      <c r="D137" s="2">
        <v>5</v>
      </c>
      <c r="E137" s="2">
        <v>4</v>
      </c>
      <c r="F137" s="2">
        <v>1.3</v>
      </c>
      <c r="G137" s="2">
        <v>0</v>
      </c>
      <c r="H137" s="2">
        <v>1.4</v>
      </c>
      <c r="I137" s="2">
        <v>4.3333333333333304</v>
      </c>
      <c r="J137" s="2">
        <v>1.675</v>
      </c>
      <c r="K137" s="2">
        <v>3.00416666666667</v>
      </c>
      <c r="L137" s="2">
        <v>5.3470919324577801</v>
      </c>
      <c r="M137" s="2">
        <v>6.9</v>
      </c>
      <c r="N137" s="2">
        <v>6.3</v>
      </c>
      <c r="O137" s="2">
        <v>6</v>
      </c>
      <c r="P137" s="2">
        <v>-1.9</v>
      </c>
      <c r="Q137" s="2">
        <v>6.2</v>
      </c>
      <c r="R137" s="2">
        <v>-7.9</v>
      </c>
      <c r="S137" s="2" t="s">
        <v>1253</v>
      </c>
      <c r="T137" s="2" t="s">
        <v>1125</v>
      </c>
      <c r="U137" s="2" t="s">
        <v>1036</v>
      </c>
      <c r="V137" s="2">
        <v>-5.3</v>
      </c>
      <c r="W137" s="2">
        <v>9.1118160190325099</v>
      </c>
      <c r="X137" s="2">
        <v>5.3076923076923102</v>
      </c>
      <c r="Y137" s="2">
        <v>2</v>
      </c>
      <c r="Z137" s="2">
        <v>9.5238095238095202</v>
      </c>
      <c r="AA137" s="2">
        <v>0.5</v>
      </c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 t="s">
        <v>281</v>
      </c>
      <c r="B138" s="2">
        <v>5</v>
      </c>
      <c r="C138" s="2">
        <v>5</v>
      </c>
      <c r="D138" s="2"/>
      <c r="E138" s="2">
        <v>0</v>
      </c>
      <c r="F138" s="2"/>
      <c r="G138" s="2">
        <v>4</v>
      </c>
      <c r="H138" s="2">
        <v>3.9</v>
      </c>
      <c r="I138" s="2">
        <v>5</v>
      </c>
      <c r="J138" s="2">
        <v>2.6333333333333302</v>
      </c>
      <c r="K138" s="2">
        <v>3.81666666666667</v>
      </c>
      <c r="L138" s="2">
        <v>9.0056285178236397</v>
      </c>
      <c r="M138" s="2"/>
      <c r="N138" s="2"/>
      <c r="O138" s="2"/>
      <c r="P138" s="2"/>
      <c r="Q138" s="2"/>
      <c r="R138" s="2"/>
      <c r="S138" s="2" t="s">
        <v>1257</v>
      </c>
      <c r="T138" s="2" t="s">
        <v>1300</v>
      </c>
      <c r="U138" s="2" t="s">
        <v>1301</v>
      </c>
      <c r="V138" s="2">
        <v>-12.4</v>
      </c>
      <c r="W138" s="2"/>
      <c r="X138" s="2">
        <v>10</v>
      </c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 t="s">
        <v>283</v>
      </c>
      <c r="B139" s="2"/>
      <c r="C139" s="2"/>
      <c r="D139" s="2">
        <v>0</v>
      </c>
      <c r="E139" s="2">
        <v>0</v>
      </c>
      <c r="F139" s="2">
        <v>0.8</v>
      </c>
      <c r="G139" s="2">
        <v>4</v>
      </c>
      <c r="H139" s="2"/>
      <c r="I139" s="2">
        <v>0</v>
      </c>
      <c r="J139" s="2">
        <v>1.6</v>
      </c>
      <c r="K139" s="2">
        <v>0.8</v>
      </c>
      <c r="L139" s="2">
        <v>0</v>
      </c>
      <c r="M139" s="2">
        <v>3.5</v>
      </c>
      <c r="N139" s="2">
        <v>-0.8</v>
      </c>
      <c r="O139" s="2">
        <v>6</v>
      </c>
      <c r="P139" s="2">
        <v>-1.3</v>
      </c>
      <c r="Q139" s="2">
        <v>3.4</v>
      </c>
      <c r="R139" s="2">
        <v>-7.3</v>
      </c>
      <c r="S139" s="2" t="s">
        <v>1271</v>
      </c>
      <c r="T139" s="2" t="s">
        <v>1249</v>
      </c>
      <c r="U139" s="2" t="s">
        <v>1218</v>
      </c>
      <c r="V139" s="2">
        <v>-6</v>
      </c>
      <c r="W139" s="2">
        <v>8.16019032513878</v>
      </c>
      <c r="X139" s="2">
        <v>6.2051282051282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 t="s">
        <v>285</v>
      </c>
      <c r="B140" s="2">
        <v>3</v>
      </c>
      <c r="C140" s="2">
        <v>3</v>
      </c>
      <c r="D140" s="2">
        <v>0</v>
      </c>
      <c r="E140" s="2">
        <v>0</v>
      </c>
      <c r="F140" s="2">
        <v>0.8</v>
      </c>
      <c r="G140" s="2"/>
      <c r="H140" s="2">
        <v>3.9</v>
      </c>
      <c r="I140" s="2">
        <v>2</v>
      </c>
      <c r="J140" s="2">
        <v>1.56666666666667</v>
      </c>
      <c r="K140" s="2">
        <v>1.7833333333333301</v>
      </c>
      <c r="L140" s="2">
        <v>0</v>
      </c>
      <c r="M140" s="2">
        <v>4.9000000000000004</v>
      </c>
      <c r="N140" s="2">
        <v>5.3</v>
      </c>
      <c r="O140" s="2">
        <v>4.0999999999999996</v>
      </c>
      <c r="P140" s="2">
        <v>-4.2</v>
      </c>
      <c r="Q140" s="2">
        <v>2.8</v>
      </c>
      <c r="R140" s="2">
        <v>-8.3000000000000007</v>
      </c>
      <c r="S140" s="2" t="s">
        <v>1233</v>
      </c>
      <c r="T140" s="2" t="s">
        <v>1302</v>
      </c>
      <c r="U140" s="2" t="s">
        <v>599</v>
      </c>
      <c r="V140" s="2">
        <v>-8.6999999999999993</v>
      </c>
      <c r="W140" s="2">
        <v>9.7462331482949995</v>
      </c>
      <c r="X140" s="2">
        <v>9.6666666666666696</v>
      </c>
      <c r="Y140" s="2">
        <v>0</v>
      </c>
      <c r="Z140" s="2">
        <v>0</v>
      </c>
      <c r="AA140" s="2">
        <v>0</v>
      </c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 t="s">
        <v>287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 t="s">
        <v>419</v>
      </c>
      <c r="T141" s="2" t="s">
        <v>419</v>
      </c>
      <c r="U141" s="2" t="s">
        <v>419</v>
      </c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 t="s">
        <v>289</v>
      </c>
      <c r="B142" s="2">
        <v>4</v>
      </c>
      <c r="C142" s="2">
        <v>4</v>
      </c>
      <c r="D142" s="2">
        <v>4</v>
      </c>
      <c r="E142" s="2">
        <v>0</v>
      </c>
      <c r="F142" s="2">
        <v>0.4</v>
      </c>
      <c r="G142" s="2"/>
      <c r="H142" s="2">
        <v>4.2</v>
      </c>
      <c r="I142" s="2">
        <v>4</v>
      </c>
      <c r="J142" s="2">
        <v>1.5333333333333301</v>
      </c>
      <c r="K142" s="2">
        <v>2.7666666666666702</v>
      </c>
      <c r="L142" s="2">
        <v>4.2776735459662296</v>
      </c>
      <c r="M142" s="2"/>
      <c r="N142" s="2"/>
      <c r="O142" s="2"/>
      <c r="P142" s="2"/>
      <c r="Q142" s="2"/>
      <c r="R142" s="2"/>
      <c r="S142" s="2" t="s">
        <v>780</v>
      </c>
      <c r="T142" s="2" t="s">
        <v>1254</v>
      </c>
      <c r="U142" s="2" t="s">
        <v>1271</v>
      </c>
      <c r="V142" s="2">
        <v>-10.199999999999999</v>
      </c>
      <c r="W142" s="2"/>
      <c r="X142" s="2">
        <v>10</v>
      </c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 t="s">
        <v>291</v>
      </c>
      <c r="B143" s="2">
        <v>4</v>
      </c>
      <c r="C143" s="2">
        <v>3</v>
      </c>
      <c r="D143" s="2">
        <v>0</v>
      </c>
      <c r="E143" s="2">
        <v>0</v>
      </c>
      <c r="F143" s="2">
        <v>1</v>
      </c>
      <c r="G143" s="2">
        <v>0</v>
      </c>
      <c r="H143" s="2">
        <v>3.5</v>
      </c>
      <c r="I143" s="2">
        <v>2.3333333333333299</v>
      </c>
      <c r="J143" s="2">
        <v>1.125</v>
      </c>
      <c r="K143" s="2">
        <v>1.7291666666666701</v>
      </c>
      <c r="L143" s="2">
        <v>0</v>
      </c>
      <c r="M143" s="2">
        <v>5</v>
      </c>
      <c r="N143" s="2">
        <v>3.4</v>
      </c>
      <c r="O143" s="2">
        <v>0</v>
      </c>
      <c r="P143" s="2">
        <v>-2.8</v>
      </c>
      <c r="Q143" s="2">
        <v>4.2</v>
      </c>
      <c r="R143" s="2">
        <v>-2.8</v>
      </c>
      <c r="S143" s="2" t="s">
        <v>951</v>
      </c>
      <c r="T143" s="2" t="s">
        <v>1249</v>
      </c>
      <c r="U143" s="2" t="s">
        <v>1226</v>
      </c>
      <c r="V143" s="2">
        <v>-1.2</v>
      </c>
      <c r="W143" s="2">
        <v>1.0229976209357701</v>
      </c>
      <c r="X143" s="2">
        <v>5.1282051282049303E-2</v>
      </c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 t="s">
        <v>293</v>
      </c>
      <c r="B144" s="2">
        <v>0</v>
      </c>
      <c r="C144" s="2">
        <v>4</v>
      </c>
      <c r="D144" s="2">
        <v>3</v>
      </c>
      <c r="E144" s="2">
        <v>0</v>
      </c>
      <c r="F144" s="2">
        <v>0.8</v>
      </c>
      <c r="G144" s="2"/>
      <c r="H144" s="2">
        <v>1.4</v>
      </c>
      <c r="I144" s="2">
        <v>2.3333333333333299</v>
      </c>
      <c r="J144" s="2">
        <v>0.73333333333333295</v>
      </c>
      <c r="K144" s="2">
        <v>1.5333333333333301</v>
      </c>
      <c r="L144" s="2">
        <v>0</v>
      </c>
      <c r="M144" s="2">
        <v>1.6</v>
      </c>
      <c r="N144" s="2">
        <v>1.5</v>
      </c>
      <c r="O144" s="2">
        <v>-0.3</v>
      </c>
      <c r="P144" s="2">
        <v>-3.5</v>
      </c>
      <c r="Q144" s="2">
        <v>3.6</v>
      </c>
      <c r="R144" s="2">
        <v>-3.2</v>
      </c>
      <c r="S144" s="2" t="s">
        <v>772</v>
      </c>
      <c r="T144" s="2" t="s">
        <v>1303</v>
      </c>
      <c r="U144" s="2" t="s">
        <v>1271</v>
      </c>
      <c r="V144" s="2">
        <v>-4.4000000000000004</v>
      </c>
      <c r="W144" s="2">
        <v>1.6574147501982599</v>
      </c>
      <c r="X144" s="2">
        <v>4.1538461538461497</v>
      </c>
      <c r="Y144" s="2">
        <v>1.5</v>
      </c>
      <c r="Z144" s="2">
        <v>7.1428571428571397</v>
      </c>
      <c r="AA144" s="2">
        <v>1</v>
      </c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 t="s">
        <v>295</v>
      </c>
      <c r="B145" s="2">
        <v>3</v>
      </c>
      <c r="C145" s="2">
        <v>3</v>
      </c>
      <c r="D145" s="2">
        <v>3</v>
      </c>
      <c r="E145" s="2">
        <v>0</v>
      </c>
      <c r="F145" s="2">
        <v>0.8</v>
      </c>
      <c r="G145" s="2"/>
      <c r="H145" s="2">
        <v>3.7</v>
      </c>
      <c r="I145" s="2">
        <v>3</v>
      </c>
      <c r="J145" s="2">
        <v>1.5</v>
      </c>
      <c r="K145" s="2">
        <v>2.25</v>
      </c>
      <c r="L145" s="2">
        <v>1.9512195121951199</v>
      </c>
      <c r="M145" s="2">
        <v>7.1</v>
      </c>
      <c r="N145" s="2">
        <v>4.4000000000000004</v>
      </c>
      <c r="O145" s="2">
        <v>4.0999999999999996</v>
      </c>
      <c r="P145" s="2">
        <v>-5.7</v>
      </c>
      <c r="Q145" s="2">
        <v>5.4</v>
      </c>
      <c r="R145" s="2">
        <v>-9.8000000000000007</v>
      </c>
      <c r="S145" s="2" t="s">
        <v>1233</v>
      </c>
      <c r="T145" s="2" t="s">
        <v>1192</v>
      </c>
      <c r="U145" s="2" t="s">
        <v>1223</v>
      </c>
      <c r="V145" s="2">
        <v>-9.1</v>
      </c>
      <c r="W145" s="2">
        <v>10</v>
      </c>
      <c r="X145" s="2">
        <v>10</v>
      </c>
      <c r="Y145" s="2">
        <v>0</v>
      </c>
      <c r="Z145" s="2">
        <v>0</v>
      </c>
      <c r="AA145" s="2">
        <v>0</v>
      </c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 t="s">
        <v>297</v>
      </c>
      <c r="B146" s="2">
        <v>0</v>
      </c>
      <c r="C146" s="2">
        <v>4</v>
      </c>
      <c r="D146" s="2">
        <v>3</v>
      </c>
      <c r="E146" s="2">
        <v>0</v>
      </c>
      <c r="F146" s="2">
        <v>1.9</v>
      </c>
      <c r="G146" s="2"/>
      <c r="H146" s="2">
        <v>3.3</v>
      </c>
      <c r="I146" s="2">
        <v>2.3333333333333299</v>
      </c>
      <c r="J146" s="2">
        <v>1.7333333333333301</v>
      </c>
      <c r="K146" s="2">
        <v>2.0333333333333301</v>
      </c>
      <c r="L146" s="2">
        <v>0.97560975609755995</v>
      </c>
      <c r="M146" s="2">
        <v>1.8</v>
      </c>
      <c r="N146" s="2">
        <v>2.5</v>
      </c>
      <c r="O146" s="2">
        <v>1.3</v>
      </c>
      <c r="P146" s="2">
        <v>-6</v>
      </c>
      <c r="Q146" s="2">
        <v>2.7</v>
      </c>
      <c r="R146" s="2">
        <v>-7.3</v>
      </c>
      <c r="S146" s="2" t="s">
        <v>1193</v>
      </c>
      <c r="T146" s="2" t="s">
        <v>1205</v>
      </c>
      <c r="U146" s="2" t="s">
        <v>890</v>
      </c>
      <c r="V146" s="2">
        <v>-6.8</v>
      </c>
      <c r="W146" s="2">
        <v>8.16019032513878</v>
      </c>
      <c r="X146" s="2">
        <v>7.2307692307692299</v>
      </c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 t="s">
        <v>299</v>
      </c>
      <c r="B147" s="2"/>
      <c r="C147" s="2"/>
      <c r="D147" s="2">
        <v>4</v>
      </c>
      <c r="E147" s="2">
        <v>0</v>
      </c>
      <c r="F147" s="2">
        <v>0.5</v>
      </c>
      <c r="G147" s="2">
        <v>8</v>
      </c>
      <c r="H147" s="2">
        <v>4.8</v>
      </c>
      <c r="I147" s="2">
        <v>4</v>
      </c>
      <c r="J147" s="2">
        <v>3.3250000000000002</v>
      </c>
      <c r="K147" s="2">
        <v>3.6625000000000001</v>
      </c>
      <c r="L147" s="2">
        <v>8.3114446529080706</v>
      </c>
      <c r="M147" s="2">
        <v>6.1</v>
      </c>
      <c r="N147" s="2">
        <v>8.6</v>
      </c>
      <c r="O147" s="2">
        <v>9.4</v>
      </c>
      <c r="P147" s="2">
        <v>2</v>
      </c>
      <c r="Q147" s="2">
        <v>6.9</v>
      </c>
      <c r="R147" s="2">
        <v>-7.4</v>
      </c>
      <c r="S147" s="2" t="s">
        <v>1304</v>
      </c>
      <c r="T147" s="2" t="s">
        <v>890</v>
      </c>
      <c r="U147" s="2" t="s">
        <v>1213</v>
      </c>
      <c r="V147" s="2">
        <v>-6.6</v>
      </c>
      <c r="W147" s="2">
        <v>8.3187946074544001</v>
      </c>
      <c r="X147" s="2">
        <v>6.97435897435897</v>
      </c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 t="s">
        <v>301</v>
      </c>
      <c r="B148" s="2">
        <v>0</v>
      </c>
      <c r="C148" s="2">
        <v>4</v>
      </c>
      <c r="D148" s="2">
        <v>3</v>
      </c>
      <c r="E148" s="2">
        <v>0</v>
      </c>
      <c r="F148" s="2">
        <v>4.5</v>
      </c>
      <c r="G148" s="2"/>
      <c r="H148" s="2">
        <v>3.1</v>
      </c>
      <c r="I148" s="2">
        <v>2.3333333333333299</v>
      </c>
      <c r="J148" s="2">
        <v>2.5333333333333301</v>
      </c>
      <c r="K148" s="2">
        <v>2.43333333333333</v>
      </c>
      <c r="L148" s="2">
        <v>2.77673545966229</v>
      </c>
      <c r="M148" s="2">
        <v>-0.7</v>
      </c>
      <c r="N148" s="2">
        <v>2.4</v>
      </c>
      <c r="O148" s="2">
        <v>0.3</v>
      </c>
      <c r="P148" s="2">
        <v>-3.8</v>
      </c>
      <c r="Q148" s="2">
        <v>2.5</v>
      </c>
      <c r="R148" s="2">
        <v>-4.0999999999999996</v>
      </c>
      <c r="S148" s="2" t="s">
        <v>755</v>
      </c>
      <c r="T148" s="2" t="s">
        <v>1235</v>
      </c>
      <c r="U148" s="2" t="s">
        <v>1218</v>
      </c>
      <c r="V148" s="2">
        <v>-2.6</v>
      </c>
      <c r="W148" s="2">
        <v>3.08485329103886</v>
      </c>
      <c r="X148" s="2">
        <v>1.84615384615384</v>
      </c>
      <c r="Y148" s="2">
        <v>1.5</v>
      </c>
      <c r="Z148" s="2">
        <v>7.1428571428571397</v>
      </c>
      <c r="AA148" s="2">
        <v>0.5</v>
      </c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 t="s">
        <v>303</v>
      </c>
      <c r="B149" s="2"/>
      <c r="C149" s="2"/>
      <c r="D149" s="2">
        <v>3</v>
      </c>
      <c r="E149" s="2">
        <v>0</v>
      </c>
      <c r="F149" s="2">
        <v>0</v>
      </c>
      <c r="G149" s="2"/>
      <c r="H149" s="2">
        <v>4.7</v>
      </c>
      <c r="I149" s="2">
        <v>3</v>
      </c>
      <c r="J149" s="2">
        <v>1.56666666666667</v>
      </c>
      <c r="K149" s="2">
        <v>2.2833333333333301</v>
      </c>
      <c r="L149" s="2">
        <v>2.1013133208255099</v>
      </c>
      <c r="M149" s="2">
        <v>4.3</v>
      </c>
      <c r="N149" s="2">
        <v>-2.2999999999999998</v>
      </c>
      <c r="O149" s="2">
        <v>-2.6</v>
      </c>
      <c r="P149" s="2">
        <v>-4</v>
      </c>
      <c r="Q149" s="2">
        <v>0.5</v>
      </c>
      <c r="R149" s="2">
        <v>-1.4</v>
      </c>
      <c r="S149" s="2" t="s">
        <v>1278</v>
      </c>
      <c r="T149" s="2" t="s">
        <v>1260</v>
      </c>
      <c r="U149" s="2" t="s">
        <v>1187</v>
      </c>
      <c r="V149" s="2">
        <v>-4.7</v>
      </c>
      <c r="W149" s="2">
        <v>0</v>
      </c>
      <c r="X149" s="2">
        <v>4.5384615384615401</v>
      </c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 t="s">
        <v>305</v>
      </c>
      <c r="B150" s="2">
        <v>5</v>
      </c>
      <c r="C150" s="2">
        <v>5</v>
      </c>
      <c r="D150" s="2">
        <v>3</v>
      </c>
      <c r="E150" s="2">
        <v>4</v>
      </c>
      <c r="F150" s="2"/>
      <c r="G150" s="2"/>
      <c r="H150" s="2">
        <v>3.7</v>
      </c>
      <c r="I150" s="2">
        <v>4.3333333333333304</v>
      </c>
      <c r="J150" s="2">
        <v>3.85</v>
      </c>
      <c r="K150" s="2">
        <v>4.0916666666666703</v>
      </c>
      <c r="L150" s="2">
        <v>10</v>
      </c>
      <c r="M150" s="2">
        <v>7.4</v>
      </c>
      <c r="N150" s="2">
        <v>6.4</v>
      </c>
      <c r="O150" s="2">
        <v>5.3</v>
      </c>
      <c r="P150" s="2">
        <v>1.3</v>
      </c>
      <c r="Q150" s="2">
        <v>4</v>
      </c>
      <c r="R150" s="2">
        <v>-4</v>
      </c>
      <c r="S150" s="2" t="s">
        <v>1199</v>
      </c>
      <c r="T150" s="2" t="s">
        <v>1186</v>
      </c>
      <c r="U150" s="2" t="s">
        <v>1238</v>
      </c>
      <c r="V150" s="2">
        <v>-2.2999999999999998</v>
      </c>
      <c r="W150" s="2">
        <v>2.9262490087232398</v>
      </c>
      <c r="X150" s="2">
        <v>1.4615384615384599</v>
      </c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 t="s">
        <v>307</v>
      </c>
      <c r="B151" s="2">
        <v>5</v>
      </c>
      <c r="C151" s="2">
        <v>0</v>
      </c>
      <c r="D151" s="2">
        <v>4</v>
      </c>
      <c r="E151" s="2"/>
      <c r="F151" s="2">
        <v>0.8</v>
      </c>
      <c r="G151" s="2"/>
      <c r="H151" s="2">
        <v>1.3</v>
      </c>
      <c r="I151" s="2">
        <v>3</v>
      </c>
      <c r="J151" s="2">
        <v>1.05</v>
      </c>
      <c r="K151" s="2">
        <v>2.0249999999999999</v>
      </c>
      <c r="L151" s="2">
        <v>0.93808630393996095</v>
      </c>
      <c r="M151" s="2"/>
      <c r="N151" s="2"/>
      <c r="O151" s="2"/>
      <c r="P151" s="2"/>
      <c r="Q151" s="2"/>
      <c r="R151" s="2"/>
      <c r="S151" s="2" t="s">
        <v>1204</v>
      </c>
      <c r="T151" s="2" t="s">
        <v>1194</v>
      </c>
      <c r="U151" s="2" t="s">
        <v>1186</v>
      </c>
      <c r="V151" s="2">
        <v>-4.2</v>
      </c>
      <c r="W151" s="2"/>
      <c r="X151" s="2">
        <v>3.8974358974359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 t="s">
        <v>309</v>
      </c>
      <c r="B152" s="2">
        <v>4</v>
      </c>
      <c r="C152" s="2">
        <v>5</v>
      </c>
      <c r="D152" s="2">
        <v>4</v>
      </c>
      <c r="E152" s="2">
        <v>0</v>
      </c>
      <c r="F152" s="2">
        <v>1.2</v>
      </c>
      <c r="G152" s="2">
        <v>7</v>
      </c>
      <c r="H152" s="2"/>
      <c r="I152" s="2">
        <v>4.3333333333333304</v>
      </c>
      <c r="J152" s="2">
        <v>2.7333333333333298</v>
      </c>
      <c r="K152" s="2">
        <v>3.5333333333333301</v>
      </c>
      <c r="L152" s="2">
        <v>7.7298311444652903</v>
      </c>
      <c r="M152" s="2">
        <v>3.7</v>
      </c>
      <c r="N152" s="2">
        <v>3.9</v>
      </c>
      <c r="O152" s="2">
        <v>2.7</v>
      </c>
      <c r="P152" s="2">
        <v>-6.7</v>
      </c>
      <c r="Q152" s="2">
        <v>-0.3</v>
      </c>
      <c r="R152" s="2">
        <v>-9.4</v>
      </c>
      <c r="S152" s="2" t="s">
        <v>659</v>
      </c>
      <c r="T152" s="2" t="s">
        <v>1305</v>
      </c>
      <c r="U152" s="2" t="s">
        <v>955</v>
      </c>
      <c r="V152" s="2">
        <v>-3.3</v>
      </c>
      <c r="W152" s="2">
        <v>10</v>
      </c>
      <c r="X152" s="2">
        <v>2.7435897435897401</v>
      </c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 t="s">
        <v>311</v>
      </c>
      <c r="B153" s="2"/>
      <c r="C153" s="2"/>
      <c r="D153" s="2">
        <v>0</v>
      </c>
      <c r="E153" s="2">
        <v>0</v>
      </c>
      <c r="F153" s="2">
        <v>0.6</v>
      </c>
      <c r="G153" s="2"/>
      <c r="H153" s="2">
        <v>7.4</v>
      </c>
      <c r="I153" s="2">
        <v>0</v>
      </c>
      <c r="J153" s="2">
        <v>2.6666666666666701</v>
      </c>
      <c r="K153" s="2">
        <v>1.3333333333333299</v>
      </c>
      <c r="L153" s="2">
        <v>0</v>
      </c>
      <c r="M153" s="2">
        <v>3.8</v>
      </c>
      <c r="N153" s="2">
        <v>3.5</v>
      </c>
      <c r="O153" s="2">
        <v>5.0999999999999996</v>
      </c>
      <c r="P153" s="2">
        <v>-2.2999999999999998</v>
      </c>
      <c r="Q153" s="2">
        <v>4</v>
      </c>
      <c r="R153" s="2">
        <v>-7.4</v>
      </c>
      <c r="S153" s="2" t="s">
        <v>1248</v>
      </c>
      <c r="T153" s="2" t="s">
        <v>1235</v>
      </c>
      <c r="U153" s="2" t="s">
        <v>1226</v>
      </c>
      <c r="V153" s="2">
        <v>-7.4</v>
      </c>
      <c r="W153" s="2">
        <v>8.3187946074544001</v>
      </c>
      <c r="X153" s="2">
        <v>8</v>
      </c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 t="s">
        <v>313</v>
      </c>
      <c r="B154" s="2">
        <v>4</v>
      </c>
      <c r="C154" s="2">
        <v>4</v>
      </c>
      <c r="D154" s="2">
        <v>4</v>
      </c>
      <c r="E154" s="2">
        <v>5</v>
      </c>
      <c r="F154" s="2">
        <v>0.5</v>
      </c>
      <c r="G154" s="2">
        <v>0</v>
      </c>
      <c r="H154" s="2">
        <v>4.5</v>
      </c>
      <c r="I154" s="2">
        <v>4</v>
      </c>
      <c r="J154" s="2">
        <v>2.5</v>
      </c>
      <c r="K154" s="2">
        <v>3.25</v>
      </c>
      <c r="L154" s="2">
        <v>6.45403377110694</v>
      </c>
      <c r="M154" s="2">
        <v>2.2999999999999998</v>
      </c>
      <c r="N154" s="2">
        <v>2.4</v>
      </c>
      <c r="O154" s="2">
        <v>2.4</v>
      </c>
      <c r="P154" s="2">
        <v>-5.4</v>
      </c>
      <c r="Q154" s="2">
        <v>3.8</v>
      </c>
      <c r="R154" s="2">
        <v>-7.8</v>
      </c>
      <c r="S154" s="2" t="s">
        <v>880</v>
      </c>
      <c r="T154" s="2" t="s">
        <v>1224</v>
      </c>
      <c r="U154" s="2" t="s">
        <v>1188</v>
      </c>
      <c r="V154" s="2">
        <v>-7.8</v>
      </c>
      <c r="W154" s="2">
        <v>8.9532117367168897</v>
      </c>
      <c r="X154" s="2">
        <v>8.5128205128205092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 t="s">
        <v>315</v>
      </c>
      <c r="B155" s="2"/>
      <c r="C155" s="2"/>
      <c r="D155" s="2"/>
      <c r="E155" s="2"/>
      <c r="F155" s="2"/>
      <c r="G155" s="2">
        <v>10</v>
      </c>
      <c r="H155" s="2"/>
      <c r="I155" s="2"/>
      <c r="J155" s="2">
        <v>10</v>
      </c>
      <c r="K155" s="2">
        <v>10</v>
      </c>
      <c r="L155" s="2">
        <v>10</v>
      </c>
      <c r="M155" s="2"/>
      <c r="N155" s="2"/>
      <c r="O155" s="2"/>
      <c r="P155" s="2"/>
      <c r="Q155" s="2"/>
      <c r="R155" s="2"/>
      <c r="S155" s="2" t="s">
        <v>1218</v>
      </c>
      <c r="T155" s="2" t="s">
        <v>1278</v>
      </c>
      <c r="U155" s="2" t="s">
        <v>1218</v>
      </c>
      <c r="V155" s="2">
        <v>-5.4</v>
      </c>
      <c r="W155" s="2"/>
      <c r="X155" s="2">
        <v>5.4358974358974397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 t="s">
        <v>317</v>
      </c>
      <c r="B156" s="2"/>
      <c r="C156" s="2"/>
      <c r="D156" s="2">
        <v>3</v>
      </c>
      <c r="E156" s="2">
        <v>3</v>
      </c>
      <c r="F156" s="2">
        <v>0.7</v>
      </c>
      <c r="G156" s="2"/>
      <c r="H156" s="2">
        <v>4.2</v>
      </c>
      <c r="I156" s="2">
        <v>3</v>
      </c>
      <c r="J156" s="2">
        <v>2.6333333333333302</v>
      </c>
      <c r="K156" s="2">
        <v>2.81666666666667</v>
      </c>
      <c r="L156" s="2">
        <v>4.5028142589118199</v>
      </c>
      <c r="M156" s="2">
        <v>2</v>
      </c>
      <c r="N156" s="2">
        <v>4.4000000000000004</v>
      </c>
      <c r="O156" s="2">
        <v>4.2</v>
      </c>
      <c r="P156" s="2">
        <v>-2.5</v>
      </c>
      <c r="Q156" s="2">
        <v>4</v>
      </c>
      <c r="R156" s="2">
        <v>-6.7</v>
      </c>
      <c r="S156" s="2" t="s">
        <v>599</v>
      </c>
      <c r="T156" s="2" t="s">
        <v>1187</v>
      </c>
      <c r="U156" s="2" t="s">
        <v>1244</v>
      </c>
      <c r="V156" s="2">
        <v>-7.2</v>
      </c>
      <c r="W156" s="2">
        <v>7.2085646312450402</v>
      </c>
      <c r="X156" s="2">
        <v>7.7435897435897401</v>
      </c>
      <c r="Y156" s="2">
        <v>3.5</v>
      </c>
      <c r="Z156" s="2">
        <v>10</v>
      </c>
      <c r="AA156" s="2">
        <v>1</v>
      </c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 t="s">
        <v>319</v>
      </c>
      <c r="B157" s="2"/>
      <c r="C157" s="2"/>
      <c r="D157" s="2"/>
      <c r="E157" s="2"/>
      <c r="F157" s="2">
        <v>0</v>
      </c>
      <c r="G157" s="2"/>
      <c r="H157" s="2"/>
      <c r="I157" s="2"/>
      <c r="J157" s="2">
        <v>0</v>
      </c>
      <c r="K157" s="2">
        <v>0</v>
      </c>
      <c r="L157" s="2">
        <v>0</v>
      </c>
      <c r="M157" s="2">
        <v>-6.9</v>
      </c>
      <c r="N157" s="2">
        <v>-3.5</v>
      </c>
      <c r="O157" s="2">
        <v>3.2</v>
      </c>
      <c r="P157" s="2">
        <v>-4.3</v>
      </c>
      <c r="Q157" s="2">
        <v>-23.6</v>
      </c>
      <c r="R157" s="2">
        <v>-7.5</v>
      </c>
      <c r="S157" s="2" t="s">
        <v>1306</v>
      </c>
      <c r="T157" s="2" t="s">
        <v>743</v>
      </c>
      <c r="U157" s="2" t="s">
        <v>1241</v>
      </c>
      <c r="V157" s="2">
        <v>-6.4</v>
      </c>
      <c r="W157" s="2">
        <v>8.4773988897700203</v>
      </c>
      <c r="X157" s="2">
        <v>6.7179487179487198</v>
      </c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 t="s">
        <v>321</v>
      </c>
      <c r="B158" s="2">
        <v>5</v>
      </c>
      <c r="C158" s="2">
        <v>5</v>
      </c>
      <c r="D158" s="2">
        <v>5</v>
      </c>
      <c r="E158" s="2">
        <v>0</v>
      </c>
      <c r="F158" s="2">
        <v>0.6</v>
      </c>
      <c r="G158" s="2"/>
      <c r="H158" s="2"/>
      <c r="I158" s="2">
        <v>5</v>
      </c>
      <c r="J158" s="2">
        <v>0.3</v>
      </c>
      <c r="K158" s="2">
        <v>2.65</v>
      </c>
      <c r="L158" s="2">
        <v>3.75234521575985</v>
      </c>
      <c r="M158" s="2">
        <v>3.9</v>
      </c>
      <c r="N158" s="2">
        <v>2.7</v>
      </c>
      <c r="O158" s="2">
        <v>2.4</v>
      </c>
      <c r="P158" s="2">
        <v>-9.5</v>
      </c>
      <c r="Q158" s="2">
        <v>6.1</v>
      </c>
      <c r="R158" s="2">
        <v>-11.9</v>
      </c>
      <c r="S158" s="2" t="s">
        <v>1193</v>
      </c>
      <c r="T158" s="2" t="s">
        <v>1215</v>
      </c>
      <c r="U158" s="2" t="s">
        <v>1238</v>
      </c>
      <c r="V158" s="2">
        <v>-7.3</v>
      </c>
      <c r="W158" s="2">
        <v>10</v>
      </c>
      <c r="X158" s="2">
        <v>7.8717948717948696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 t="s">
        <v>323</v>
      </c>
      <c r="B159" s="2">
        <v>0</v>
      </c>
      <c r="C159" s="2">
        <v>4</v>
      </c>
      <c r="D159" s="2">
        <v>0</v>
      </c>
      <c r="E159" s="2">
        <v>0</v>
      </c>
      <c r="F159" s="2">
        <v>0.3</v>
      </c>
      <c r="G159" s="2"/>
      <c r="H159" s="2"/>
      <c r="I159" s="2">
        <v>1.3333333333333299</v>
      </c>
      <c r="J159" s="2">
        <v>0.15</v>
      </c>
      <c r="K159" s="2">
        <v>0.74166666666666703</v>
      </c>
      <c r="L159" s="2">
        <v>0</v>
      </c>
      <c r="M159" s="2">
        <v>1.8</v>
      </c>
      <c r="N159" s="2">
        <v>2.6</v>
      </c>
      <c r="O159" s="2">
        <v>2.2999999999999998</v>
      </c>
      <c r="P159" s="2">
        <v>-5</v>
      </c>
      <c r="Q159" s="2">
        <v>3</v>
      </c>
      <c r="R159" s="2">
        <v>-7.3</v>
      </c>
      <c r="S159" s="2" t="s">
        <v>1203</v>
      </c>
      <c r="T159" s="2" t="s">
        <v>1289</v>
      </c>
      <c r="U159" s="2" t="s">
        <v>743</v>
      </c>
      <c r="V159" s="2">
        <v>-7.2</v>
      </c>
      <c r="W159" s="2">
        <v>8.16019032513878</v>
      </c>
      <c r="X159" s="2">
        <v>7.7435897435897401</v>
      </c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 t="s">
        <v>325</v>
      </c>
      <c r="B160" s="2">
        <v>3</v>
      </c>
      <c r="C160" s="2">
        <v>3</v>
      </c>
      <c r="D160" s="2">
        <v>3</v>
      </c>
      <c r="E160" s="2">
        <v>0</v>
      </c>
      <c r="F160" s="2">
        <v>0.1</v>
      </c>
      <c r="G160" s="2"/>
      <c r="H160" s="2">
        <v>3.6</v>
      </c>
      <c r="I160" s="2">
        <v>3</v>
      </c>
      <c r="J160" s="2">
        <v>1.2333333333333301</v>
      </c>
      <c r="K160" s="2">
        <v>2.1166666666666698</v>
      </c>
      <c r="L160" s="2">
        <v>1.3508442776735401</v>
      </c>
      <c r="M160" s="2"/>
      <c r="N160" s="2"/>
      <c r="O160" s="2"/>
      <c r="P160" s="2"/>
      <c r="Q160" s="2"/>
      <c r="R160" s="2"/>
      <c r="S160" s="2" t="s">
        <v>1203</v>
      </c>
      <c r="T160" s="2" t="s">
        <v>1227</v>
      </c>
      <c r="U160" s="2" t="s">
        <v>1271</v>
      </c>
      <c r="V160" s="2">
        <v>-8.5</v>
      </c>
      <c r="W160" s="2"/>
      <c r="X160" s="2">
        <v>9.4102564102564106</v>
      </c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 t="s">
        <v>327</v>
      </c>
      <c r="B161" s="2">
        <v>3</v>
      </c>
      <c r="C161" s="2">
        <v>3</v>
      </c>
      <c r="D161" s="2">
        <v>4</v>
      </c>
      <c r="E161" s="2">
        <v>0</v>
      </c>
      <c r="F161" s="2">
        <v>0</v>
      </c>
      <c r="G161" s="2"/>
      <c r="H161" s="2">
        <v>3.5</v>
      </c>
      <c r="I161" s="2">
        <v>3.3333333333333299</v>
      </c>
      <c r="J161" s="2">
        <v>1.1666666666666701</v>
      </c>
      <c r="K161" s="2">
        <v>2.25</v>
      </c>
      <c r="L161" s="2">
        <v>1.9512195121951199</v>
      </c>
      <c r="M161" s="2"/>
      <c r="N161" s="2"/>
      <c r="O161" s="2"/>
      <c r="P161" s="2"/>
      <c r="Q161" s="2"/>
      <c r="R161" s="2"/>
      <c r="S161" s="2" t="s">
        <v>880</v>
      </c>
      <c r="T161" s="2" t="s">
        <v>1254</v>
      </c>
      <c r="U161" s="2" t="s">
        <v>1307</v>
      </c>
      <c r="V161" s="2">
        <v>-10.4</v>
      </c>
      <c r="W161" s="2"/>
      <c r="X161" s="2">
        <v>10</v>
      </c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 t="s">
        <v>329</v>
      </c>
      <c r="B162" s="2">
        <v>4</v>
      </c>
      <c r="C162" s="2">
        <v>4</v>
      </c>
      <c r="D162" s="2">
        <v>3</v>
      </c>
      <c r="E162" s="2">
        <v>0</v>
      </c>
      <c r="F162" s="2">
        <v>0.4</v>
      </c>
      <c r="G162" s="2"/>
      <c r="H162" s="2">
        <v>3</v>
      </c>
      <c r="I162" s="2">
        <v>3.6666666666666701</v>
      </c>
      <c r="J162" s="2">
        <v>1.13333333333333</v>
      </c>
      <c r="K162" s="2">
        <v>2.4</v>
      </c>
      <c r="L162" s="2">
        <v>2.62664165103189</v>
      </c>
      <c r="M162" s="2"/>
      <c r="N162" s="2"/>
      <c r="O162" s="2"/>
      <c r="P162" s="2"/>
      <c r="Q162" s="2"/>
      <c r="R162" s="2"/>
      <c r="S162" s="2" t="s">
        <v>659</v>
      </c>
      <c r="T162" s="2" t="s">
        <v>1273</v>
      </c>
      <c r="U162" s="2" t="s">
        <v>1245</v>
      </c>
      <c r="V162" s="2">
        <v>-8</v>
      </c>
      <c r="W162" s="2"/>
      <c r="X162" s="2">
        <v>8.7692307692307701</v>
      </c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 t="s">
        <v>331</v>
      </c>
      <c r="B163" s="2"/>
      <c r="C163" s="2"/>
      <c r="D163" s="2">
        <v>3</v>
      </c>
      <c r="E163" s="2">
        <v>0</v>
      </c>
      <c r="F163" s="2">
        <v>0.5</v>
      </c>
      <c r="G163" s="2"/>
      <c r="H163" s="2">
        <v>3.4</v>
      </c>
      <c r="I163" s="2">
        <v>3</v>
      </c>
      <c r="J163" s="2">
        <v>1.3</v>
      </c>
      <c r="K163" s="2">
        <v>2.15</v>
      </c>
      <c r="L163" s="2">
        <v>1.5009380863039401</v>
      </c>
      <c r="M163" s="2">
        <v>2</v>
      </c>
      <c r="N163" s="2">
        <v>2.4</v>
      </c>
      <c r="O163" s="2">
        <v>1.3</v>
      </c>
      <c r="P163" s="2">
        <v>-2.8</v>
      </c>
      <c r="Q163" s="2">
        <v>2.7</v>
      </c>
      <c r="R163" s="2">
        <v>-4.0999999999999996</v>
      </c>
      <c r="S163" s="2" t="s">
        <v>621</v>
      </c>
      <c r="T163" s="2" t="s">
        <v>1234</v>
      </c>
      <c r="U163" s="2" t="s">
        <v>676</v>
      </c>
      <c r="V163" s="2">
        <v>-1.9</v>
      </c>
      <c r="W163" s="2">
        <v>3.08485329103886</v>
      </c>
      <c r="X163" s="2">
        <v>0.94871794871794701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 t="s">
        <v>333</v>
      </c>
      <c r="B164" s="2">
        <v>5</v>
      </c>
      <c r="C164" s="2">
        <v>5</v>
      </c>
      <c r="D164" s="2">
        <v>8</v>
      </c>
      <c r="E164" s="2">
        <v>0</v>
      </c>
      <c r="F164" s="2">
        <v>0.5</v>
      </c>
      <c r="G164" s="2"/>
      <c r="H164" s="2">
        <v>4.5</v>
      </c>
      <c r="I164" s="2">
        <v>6</v>
      </c>
      <c r="J164" s="2">
        <v>1.6666666666666701</v>
      </c>
      <c r="K164" s="2">
        <v>3.8333333333333299</v>
      </c>
      <c r="L164" s="2">
        <v>9.0806754221388406</v>
      </c>
      <c r="M164" s="2">
        <v>4.3</v>
      </c>
      <c r="N164" s="2">
        <v>4.0999999999999996</v>
      </c>
      <c r="O164" s="2">
        <v>3.8</v>
      </c>
      <c r="P164" s="2">
        <v>-11.1</v>
      </c>
      <c r="Q164" s="2">
        <v>6.3</v>
      </c>
      <c r="R164" s="2">
        <v>-14.9</v>
      </c>
      <c r="S164" s="2" t="s">
        <v>1223</v>
      </c>
      <c r="T164" s="2" t="s">
        <v>1308</v>
      </c>
      <c r="U164" s="2" t="s">
        <v>600</v>
      </c>
      <c r="V164" s="2">
        <v>-14.7</v>
      </c>
      <c r="W164" s="2">
        <v>10</v>
      </c>
      <c r="X164" s="2">
        <v>10</v>
      </c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 t="s">
        <v>335</v>
      </c>
      <c r="B165" s="2"/>
      <c r="C165" s="2"/>
      <c r="D165" s="2">
        <v>4</v>
      </c>
      <c r="E165" s="2"/>
      <c r="F165" s="2"/>
      <c r="G165" s="2"/>
      <c r="H165" s="2"/>
      <c r="I165" s="2">
        <v>4</v>
      </c>
      <c r="J165" s="2"/>
      <c r="K165" s="2">
        <v>4</v>
      </c>
      <c r="L165" s="2">
        <v>9.8311444652908104</v>
      </c>
      <c r="M165" s="2"/>
      <c r="N165" s="2"/>
      <c r="O165" s="2"/>
      <c r="P165" s="2"/>
      <c r="Q165" s="2"/>
      <c r="R165" s="2"/>
      <c r="S165" s="2" t="s">
        <v>1282</v>
      </c>
      <c r="T165" s="2" t="s">
        <v>1282</v>
      </c>
      <c r="U165" s="2" t="s">
        <v>1282</v>
      </c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 t="s">
        <v>337</v>
      </c>
      <c r="B166" s="2"/>
      <c r="C166" s="2"/>
      <c r="D166" s="2">
        <v>0</v>
      </c>
      <c r="E166" s="2"/>
      <c r="F166" s="2"/>
      <c r="G166" s="2"/>
      <c r="H166" s="2"/>
      <c r="I166" s="2">
        <v>0</v>
      </c>
      <c r="J166" s="2"/>
      <c r="K166" s="2">
        <v>0</v>
      </c>
      <c r="L166" s="2">
        <v>0</v>
      </c>
      <c r="M166" s="2">
        <v>-3</v>
      </c>
      <c r="N166" s="2">
        <v>2.6</v>
      </c>
      <c r="O166" s="2">
        <v>3.2</v>
      </c>
      <c r="P166" s="2">
        <v>-0.2</v>
      </c>
      <c r="Q166" s="2">
        <v>4.7</v>
      </c>
      <c r="R166" s="2">
        <v>-3.4</v>
      </c>
      <c r="S166" s="2" t="s">
        <v>1186</v>
      </c>
      <c r="T166" s="2" t="s">
        <v>1294</v>
      </c>
      <c r="U166" s="2" t="s">
        <v>776</v>
      </c>
      <c r="V166" s="2">
        <v>-3.2</v>
      </c>
      <c r="W166" s="2">
        <v>1.9746233148295</v>
      </c>
      <c r="X166" s="2">
        <v>2.6153846153846101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 t="s">
        <v>339</v>
      </c>
      <c r="B167" s="2"/>
      <c r="C167" s="2"/>
      <c r="D167" s="2">
        <v>3</v>
      </c>
      <c r="E167" s="2">
        <v>3</v>
      </c>
      <c r="F167" s="2"/>
      <c r="G167" s="2">
        <v>7</v>
      </c>
      <c r="H167" s="2">
        <v>3.6</v>
      </c>
      <c r="I167" s="2">
        <v>3</v>
      </c>
      <c r="J167" s="2">
        <v>4.5333333333333297</v>
      </c>
      <c r="K167" s="2">
        <v>3.7666666666666702</v>
      </c>
      <c r="L167" s="2">
        <v>8.7804878048780495</v>
      </c>
      <c r="M167" s="2">
        <v>4.4000000000000004</v>
      </c>
      <c r="N167" s="2">
        <v>4.9000000000000004</v>
      </c>
      <c r="O167" s="2">
        <v>5.3</v>
      </c>
      <c r="P167" s="2">
        <v>1</v>
      </c>
      <c r="Q167" s="2">
        <v>4</v>
      </c>
      <c r="R167" s="2">
        <v>-4.3</v>
      </c>
      <c r="S167" s="2" t="s">
        <v>1199</v>
      </c>
      <c r="T167" s="2" t="s">
        <v>621</v>
      </c>
      <c r="U167" s="2" t="s">
        <v>1226</v>
      </c>
      <c r="V167" s="2">
        <v>-4.3</v>
      </c>
      <c r="W167" s="2">
        <v>3.4020618556700999</v>
      </c>
      <c r="X167" s="2">
        <v>4.0256410256410202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 t="s">
        <v>341</v>
      </c>
      <c r="B168" s="2">
        <v>4</v>
      </c>
      <c r="C168" s="2">
        <v>3</v>
      </c>
      <c r="D168" s="2">
        <v>5</v>
      </c>
      <c r="E168" s="2">
        <v>0</v>
      </c>
      <c r="F168" s="2">
        <v>1.2</v>
      </c>
      <c r="G168" s="2">
        <v>0</v>
      </c>
      <c r="H168" s="2">
        <v>2.8</v>
      </c>
      <c r="I168" s="2">
        <v>4</v>
      </c>
      <c r="J168" s="2">
        <v>1</v>
      </c>
      <c r="K168" s="2">
        <v>2.5</v>
      </c>
      <c r="L168" s="2">
        <v>3.0769230769230802</v>
      </c>
      <c r="M168" s="2">
        <v>4.0999999999999996</v>
      </c>
      <c r="N168" s="2">
        <v>4.2</v>
      </c>
      <c r="O168" s="2">
        <v>2.4</v>
      </c>
      <c r="P168" s="2">
        <v>-5</v>
      </c>
      <c r="Q168" s="2">
        <v>4.0999999999999996</v>
      </c>
      <c r="R168" s="2">
        <v>-7.4</v>
      </c>
      <c r="S168" s="2" t="s">
        <v>880</v>
      </c>
      <c r="T168" s="2" t="s">
        <v>1201</v>
      </c>
      <c r="U168" s="2" t="s">
        <v>776</v>
      </c>
      <c r="V168" s="2">
        <v>-9.1</v>
      </c>
      <c r="W168" s="2">
        <v>8.3187946074544001</v>
      </c>
      <c r="X168" s="2">
        <v>10</v>
      </c>
      <c r="Y168" s="2">
        <v>0.5</v>
      </c>
      <c r="Z168" s="2">
        <v>2.38095238095238</v>
      </c>
      <c r="AA168" s="2">
        <v>0</v>
      </c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 t="s">
        <v>343</v>
      </c>
      <c r="B169" s="2"/>
      <c r="C169" s="2"/>
      <c r="D169" s="2">
        <v>3</v>
      </c>
      <c r="E169" s="2">
        <v>6</v>
      </c>
      <c r="F169" s="2">
        <v>0.4</v>
      </c>
      <c r="G169" s="2"/>
      <c r="H169" s="2">
        <v>3.7</v>
      </c>
      <c r="I169" s="2">
        <v>3</v>
      </c>
      <c r="J169" s="2">
        <v>3.3666666666666698</v>
      </c>
      <c r="K169" s="2">
        <v>3.18333333333333</v>
      </c>
      <c r="L169" s="2">
        <v>6.1538461538461497</v>
      </c>
      <c r="M169" s="2">
        <v>7.6</v>
      </c>
      <c r="N169" s="2">
        <v>7.3</v>
      </c>
      <c r="O169" s="2">
        <v>7.5</v>
      </c>
      <c r="P169" s="2">
        <v>-2</v>
      </c>
      <c r="Q169" s="2">
        <v>3.7</v>
      </c>
      <c r="R169" s="2">
        <v>-9.5</v>
      </c>
      <c r="S169" s="2" t="s">
        <v>1244</v>
      </c>
      <c r="T169" s="2" t="s">
        <v>621</v>
      </c>
      <c r="U169" s="2" t="s">
        <v>1238</v>
      </c>
      <c r="V169" s="2">
        <v>-6.5</v>
      </c>
      <c r="W169" s="2">
        <v>10</v>
      </c>
      <c r="X169" s="2">
        <v>6.8461538461538503</v>
      </c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 t="s">
        <v>345</v>
      </c>
      <c r="B170" s="2"/>
      <c r="C170" s="2"/>
      <c r="D170" s="2"/>
      <c r="E170" s="2">
        <v>0</v>
      </c>
      <c r="F170" s="2"/>
      <c r="G170" s="2"/>
      <c r="H170" s="2"/>
      <c r="I170" s="2"/>
      <c r="J170" s="2">
        <v>0</v>
      </c>
      <c r="K170" s="2">
        <v>0</v>
      </c>
      <c r="L170" s="2">
        <v>0</v>
      </c>
      <c r="M170" s="2">
        <v>6.5</v>
      </c>
      <c r="N170" s="2">
        <v>6.2</v>
      </c>
      <c r="O170" s="2">
        <v>6.3</v>
      </c>
      <c r="P170" s="2">
        <v>0</v>
      </c>
      <c r="Q170" s="2">
        <v>4</v>
      </c>
      <c r="R170" s="2">
        <v>-6.3</v>
      </c>
      <c r="S170" s="2" t="s">
        <v>1268</v>
      </c>
      <c r="T170" s="2" t="s">
        <v>676</v>
      </c>
      <c r="U170" s="2" t="s">
        <v>1207</v>
      </c>
      <c r="V170" s="2">
        <v>-4.5</v>
      </c>
      <c r="W170" s="2">
        <v>6.5741475019825497</v>
      </c>
      <c r="X170" s="2">
        <v>4.2820512820512802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 t="s">
        <v>347</v>
      </c>
      <c r="B171" s="2"/>
      <c r="C171" s="2"/>
      <c r="D171" s="2"/>
      <c r="E171" s="2">
        <v>0</v>
      </c>
      <c r="F171" s="2">
        <v>0.4</v>
      </c>
      <c r="G171" s="2">
        <v>5</v>
      </c>
      <c r="H171" s="2">
        <v>4.5</v>
      </c>
      <c r="I171" s="2"/>
      <c r="J171" s="2">
        <v>2.4750000000000001</v>
      </c>
      <c r="K171" s="2">
        <v>2.4750000000000001</v>
      </c>
      <c r="L171" s="2">
        <v>2.9643527204502802</v>
      </c>
      <c r="M171" s="2">
        <v>-3.8</v>
      </c>
      <c r="N171" s="2">
        <v>-0.8</v>
      </c>
      <c r="O171" s="2">
        <v>3.4</v>
      </c>
      <c r="P171" s="2">
        <v>-4.8</v>
      </c>
      <c r="Q171" s="2">
        <v>3.8</v>
      </c>
      <c r="R171" s="2">
        <v>-8.1999999999999993</v>
      </c>
      <c r="S171" s="2" t="s">
        <v>1031</v>
      </c>
      <c r="T171" s="2" t="s">
        <v>1187</v>
      </c>
      <c r="U171" s="2" t="s">
        <v>955</v>
      </c>
      <c r="V171" s="2">
        <v>-6.1</v>
      </c>
      <c r="W171" s="2">
        <v>9.5876288659793794</v>
      </c>
      <c r="X171" s="2">
        <v>6.3333333333333304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 t="s">
        <v>349</v>
      </c>
      <c r="B172" s="2"/>
      <c r="C172" s="2"/>
      <c r="D172" s="2">
        <v>4</v>
      </c>
      <c r="E172" s="2">
        <v>6</v>
      </c>
      <c r="F172" s="2">
        <v>1.1000000000000001</v>
      </c>
      <c r="G172" s="2">
        <v>8</v>
      </c>
      <c r="H172" s="2"/>
      <c r="I172" s="2">
        <v>4</v>
      </c>
      <c r="J172" s="2">
        <v>5.0333333333333297</v>
      </c>
      <c r="K172" s="2">
        <v>4.5166666666666702</v>
      </c>
      <c r="L172" s="2">
        <v>10</v>
      </c>
      <c r="M172" s="2"/>
      <c r="N172" s="2"/>
      <c r="O172" s="2"/>
      <c r="P172" s="2"/>
      <c r="Q172" s="2"/>
      <c r="R172" s="2"/>
      <c r="S172" s="2" t="s">
        <v>1220</v>
      </c>
      <c r="T172" s="2" t="s">
        <v>1232</v>
      </c>
      <c r="U172" s="2" t="s">
        <v>659</v>
      </c>
      <c r="V172" s="2">
        <v>-1.1000000000000001</v>
      </c>
      <c r="W172" s="2"/>
      <c r="X172" s="2">
        <v>0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 t="s">
        <v>351</v>
      </c>
      <c r="B173" s="2"/>
      <c r="C173" s="2"/>
      <c r="D173" s="2">
        <v>3</v>
      </c>
      <c r="E173" s="2">
        <v>0</v>
      </c>
      <c r="F173" s="2">
        <v>1.5</v>
      </c>
      <c r="G173" s="2"/>
      <c r="H173" s="2"/>
      <c r="I173" s="2">
        <v>3</v>
      </c>
      <c r="J173" s="2">
        <v>0.75</v>
      </c>
      <c r="K173" s="2">
        <v>1.875</v>
      </c>
      <c r="L173" s="2">
        <v>0.26266416510318902</v>
      </c>
      <c r="M173" s="2"/>
      <c r="N173" s="2"/>
      <c r="O173" s="2"/>
      <c r="P173" s="2"/>
      <c r="Q173" s="2"/>
      <c r="R173" s="2"/>
      <c r="S173" s="2" t="s">
        <v>605</v>
      </c>
      <c r="T173" s="2" t="s">
        <v>1229</v>
      </c>
      <c r="U173" s="2" t="s">
        <v>1191</v>
      </c>
      <c r="V173" s="2">
        <v>-4.5</v>
      </c>
      <c r="W173" s="2"/>
      <c r="X173" s="2">
        <v>4.2820512820512802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 t="s">
        <v>353</v>
      </c>
      <c r="B174" s="2"/>
      <c r="C174" s="2"/>
      <c r="D174" s="2">
        <v>4</v>
      </c>
      <c r="E174" s="2">
        <v>0</v>
      </c>
      <c r="F174" s="2">
        <v>0.5</v>
      </c>
      <c r="G174" s="2"/>
      <c r="H174" s="2">
        <v>5</v>
      </c>
      <c r="I174" s="2">
        <v>4</v>
      </c>
      <c r="J174" s="2">
        <v>1.8333333333333299</v>
      </c>
      <c r="K174" s="2">
        <v>2.9166666666666701</v>
      </c>
      <c r="L174" s="2">
        <v>4.9530956848030003</v>
      </c>
      <c r="M174" s="2">
        <v>1.9</v>
      </c>
      <c r="N174" s="2">
        <v>2.7</v>
      </c>
      <c r="O174" s="2">
        <v>1</v>
      </c>
      <c r="P174" s="2">
        <v>-4</v>
      </c>
      <c r="Q174" s="2">
        <v>4.2</v>
      </c>
      <c r="R174" s="2">
        <v>-5</v>
      </c>
      <c r="S174" s="2" t="s">
        <v>621</v>
      </c>
      <c r="T174" s="2" t="s">
        <v>1303</v>
      </c>
      <c r="U174" s="2" t="s">
        <v>1233</v>
      </c>
      <c r="V174" s="2">
        <v>-5.3</v>
      </c>
      <c r="W174" s="2">
        <v>4.5122918318794598</v>
      </c>
      <c r="X174" s="2">
        <v>5.3076923076923102</v>
      </c>
      <c r="Y174" s="2">
        <v>4.5</v>
      </c>
      <c r="Z174" s="2">
        <v>10</v>
      </c>
      <c r="AA174" s="2">
        <v>1</v>
      </c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 t="s">
        <v>355</v>
      </c>
      <c r="B175" s="2">
        <v>3</v>
      </c>
      <c r="C175" s="2">
        <v>3</v>
      </c>
      <c r="D175" s="2">
        <v>4</v>
      </c>
      <c r="E175" s="2">
        <v>0</v>
      </c>
      <c r="F175" s="2">
        <v>0.8</v>
      </c>
      <c r="G175" s="2">
        <v>0</v>
      </c>
      <c r="H175" s="2">
        <v>3.4</v>
      </c>
      <c r="I175" s="2">
        <v>3.3333333333333299</v>
      </c>
      <c r="J175" s="2">
        <v>1.05</v>
      </c>
      <c r="K175" s="2">
        <v>2.19166666666667</v>
      </c>
      <c r="L175" s="2">
        <v>1.6885553470919299</v>
      </c>
      <c r="M175" s="2">
        <v>7.5</v>
      </c>
      <c r="N175" s="2">
        <v>2.8</v>
      </c>
      <c r="O175" s="2">
        <v>0.9</v>
      </c>
      <c r="P175" s="2">
        <v>-3.8</v>
      </c>
      <c r="Q175" s="2">
        <v>5</v>
      </c>
      <c r="R175" s="2">
        <v>-4.7</v>
      </c>
      <c r="S175" s="2" t="s">
        <v>1228</v>
      </c>
      <c r="T175" s="2" t="s">
        <v>1192</v>
      </c>
      <c r="U175" s="2" t="s">
        <v>1271</v>
      </c>
      <c r="V175" s="2">
        <v>-5.9</v>
      </c>
      <c r="W175" s="2">
        <v>4.0364789849325904</v>
      </c>
      <c r="X175" s="2">
        <v>6.0769230769230802</v>
      </c>
      <c r="Y175" s="2">
        <v>2</v>
      </c>
      <c r="Z175" s="2">
        <v>9.5238095238095202</v>
      </c>
      <c r="AA175" s="2">
        <v>0</v>
      </c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 t="s">
        <v>357</v>
      </c>
      <c r="B176" s="2"/>
      <c r="C176" s="2"/>
      <c r="D176" s="2"/>
      <c r="E176" s="2">
        <v>3</v>
      </c>
      <c r="F176" s="2"/>
      <c r="G176" s="2"/>
      <c r="H176" s="2"/>
      <c r="I176" s="2"/>
      <c r="J176" s="2">
        <v>3</v>
      </c>
      <c r="K176" s="2">
        <v>3</v>
      </c>
      <c r="L176" s="2">
        <v>5.3283302063789897</v>
      </c>
      <c r="M176" s="2"/>
      <c r="N176" s="2"/>
      <c r="O176" s="2"/>
      <c r="P176" s="2"/>
      <c r="Q176" s="2"/>
      <c r="R176" s="2"/>
      <c r="S176" s="2" t="s">
        <v>1132</v>
      </c>
      <c r="T176" s="2" t="s">
        <v>1249</v>
      </c>
      <c r="U176" s="2" t="s">
        <v>890</v>
      </c>
      <c r="V176" s="2">
        <v>-7</v>
      </c>
      <c r="W176" s="2"/>
      <c r="X176" s="2">
        <v>7.4871794871794899</v>
      </c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 t="s">
        <v>359</v>
      </c>
      <c r="B177" s="2">
        <v>5</v>
      </c>
      <c r="C177" s="2">
        <v>3</v>
      </c>
      <c r="D177" s="2">
        <v>4</v>
      </c>
      <c r="E177" s="2">
        <v>0</v>
      </c>
      <c r="F177" s="2">
        <v>0.6</v>
      </c>
      <c r="G177" s="2">
        <v>6</v>
      </c>
      <c r="H177" s="2">
        <v>3</v>
      </c>
      <c r="I177" s="2">
        <v>4</v>
      </c>
      <c r="J177" s="2">
        <v>2.4</v>
      </c>
      <c r="K177" s="2">
        <v>3.2</v>
      </c>
      <c r="L177" s="2">
        <v>6.2288930581613497</v>
      </c>
      <c r="M177" s="2">
        <v>6.8</v>
      </c>
      <c r="N177" s="2">
        <v>5.4</v>
      </c>
      <c r="O177" s="2">
        <v>5.8</v>
      </c>
      <c r="P177" s="2">
        <v>2.5</v>
      </c>
      <c r="Q177" s="2">
        <v>5.5</v>
      </c>
      <c r="R177" s="2">
        <v>-3.3</v>
      </c>
      <c r="S177" s="2" t="s">
        <v>1268</v>
      </c>
      <c r="T177" s="2" t="s">
        <v>641</v>
      </c>
      <c r="U177" s="2" t="s">
        <v>1004</v>
      </c>
      <c r="V177" s="2">
        <v>-4.3</v>
      </c>
      <c r="W177" s="2">
        <v>1.8160190325138801</v>
      </c>
      <c r="X177" s="2">
        <v>4.0256410256410202</v>
      </c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 t="s">
        <v>361</v>
      </c>
      <c r="B178" s="2">
        <v>5</v>
      </c>
      <c r="C178" s="2">
        <v>4</v>
      </c>
      <c r="D178" s="2">
        <v>3</v>
      </c>
      <c r="E178" s="2">
        <v>0</v>
      </c>
      <c r="F178" s="2">
        <v>0.7</v>
      </c>
      <c r="G178" s="2">
        <v>8</v>
      </c>
      <c r="H178" s="2">
        <v>3.9</v>
      </c>
      <c r="I178" s="2">
        <v>4</v>
      </c>
      <c r="J178" s="2">
        <v>3.15</v>
      </c>
      <c r="K178" s="2">
        <v>3.5750000000000002</v>
      </c>
      <c r="L178" s="2">
        <v>7.9174484052532801</v>
      </c>
      <c r="M178" s="2">
        <v>3.9</v>
      </c>
      <c r="N178" s="2">
        <v>6.2</v>
      </c>
      <c r="O178" s="2">
        <v>6.5</v>
      </c>
      <c r="P178" s="2">
        <v>3.3</v>
      </c>
      <c r="Q178" s="2">
        <v>3.7</v>
      </c>
      <c r="R178" s="2">
        <v>-3.2</v>
      </c>
      <c r="S178" s="2" t="s">
        <v>743</v>
      </c>
      <c r="T178" s="2" t="s">
        <v>890</v>
      </c>
      <c r="U178" s="2" t="s">
        <v>945</v>
      </c>
      <c r="V178" s="2">
        <v>-1.4</v>
      </c>
      <c r="W178" s="2">
        <v>1.6574147501982599</v>
      </c>
      <c r="X178" s="2">
        <v>0.30769230769230499</v>
      </c>
      <c r="Y178" s="2">
        <v>0</v>
      </c>
      <c r="Z178" s="2">
        <v>0</v>
      </c>
      <c r="AA178" s="2">
        <v>0</v>
      </c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 t="s">
        <v>363</v>
      </c>
      <c r="B179" s="2">
        <v>5</v>
      </c>
      <c r="C179" s="2">
        <v>3</v>
      </c>
      <c r="D179" s="2">
        <v>3</v>
      </c>
      <c r="E179" s="2">
        <v>4</v>
      </c>
      <c r="F179" s="2">
        <v>0.5</v>
      </c>
      <c r="G179" s="2">
        <v>0</v>
      </c>
      <c r="H179" s="2">
        <v>4.0999999999999996</v>
      </c>
      <c r="I179" s="2">
        <v>3.6666666666666701</v>
      </c>
      <c r="J179" s="2">
        <v>2.15</v>
      </c>
      <c r="K179" s="2">
        <v>2.9083333333333301</v>
      </c>
      <c r="L179" s="2">
        <v>4.9155722326453999</v>
      </c>
      <c r="M179" s="2">
        <v>2.5</v>
      </c>
      <c r="N179" s="2">
        <v>3.3</v>
      </c>
      <c r="O179" s="2">
        <v>3.2</v>
      </c>
      <c r="P179" s="2">
        <v>-3.5</v>
      </c>
      <c r="Q179" s="2">
        <v>3</v>
      </c>
      <c r="R179" s="2">
        <v>-6.7</v>
      </c>
      <c r="S179" s="2" t="s">
        <v>1241</v>
      </c>
      <c r="T179" s="2" t="s">
        <v>1309</v>
      </c>
      <c r="U179" s="2" t="s">
        <v>1261</v>
      </c>
      <c r="V179" s="2">
        <v>-10.9</v>
      </c>
      <c r="W179" s="2">
        <v>7.2085646312450402</v>
      </c>
      <c r="X179" s="2">
        <v>10</v>
      </c>
      <c r="Y179" s="2">
        <v>2</v>
      </c>
      <c r="Z179" s="2">
        <v>9.5238095238095202</v>
      </c>
      <c r="AA179" s="2">
        <v>0</v>
      </c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 t="s">
        <v>365</v>
      </c>
      <c r="B180" s="2">
        <v>4</v>
      </c>
      <c r="C180" s="2">
        <v>4</v>
      </c>
      <c r="D180" s="2">
        <v>4</v>
      </c>
      <c r="E180" s="2">
        <v>0</v>
      </c>
      <c r="F180" s="2">
        <v>1.5</v>
      </c>
      <c r="G180" s="2">
        <v>0</v>
      </c>
      <c r="H180" s="2">
        <v>4.4000000000000004</v>
      </c>
      <c r="I180" s="2">
        <v>4</v>
      </c>
      <c r="J180" s="2">
        <v>1.4750000000000001</v>
      </c>
      <c r="K180" s="2">
        <v>2.7374999999999998</v>
      </c>
      <c r="L180" s="2">
        <v>4.1463414634146298</v>
      </c>
      <c r="M180" s="2">
        <v>2.6</v>
      </c>
      <c r="N180" s="2">
        <v>1.6</v>
      </c>
      <c r="O180" s="2">
        <v>0.2</v>
      </c>
      <c r="P180" s="2">
        <v>-3.7</v>
      </c>
      <c r="Q180" s="2">
        <v>4.5999999999999996</v>
      </c>
      <c r="R180" s="2">
        <v>-3.9</v>
      </c>
      <c r="S180" s="2" t="s">
        <v>951</v>
      </c>
      <c r="T180" s="2" t="s">
        <v>1187</v>
      </c>
      <c r="U180" s="2" t="s">
        <v>1271</v>
      </c>
      <c r="V180" s="2">
        <v>-3.2</v>
      </c>
      <c r="W180" s="2">
        <v>2.76764472640762</v>
      </c>
      <c r="X180" s="2">
        <v>2.6153846153846101</v>
      </c>
      <c r="Y180" s="2">
        <v>0.5</v>
      </c>
      <c r="Z180" s="2">
        <v>2.38095238095238</v>
      </c>
      <c r="AA180" s="2">
        <v>0</v>
      </c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 t="s">
        <v>367</v>
      </c>
      <c r="B181" s="2">
        <v>3</v>
      </c>
      <c r="C181" s="2">
        <v>3</v>
      </c>
      <c r="D181" s="2">
        <v>3</v>
      </c>
      <c r="E181" s="2">
        <v>0</v>
      </c>
      <c r="F181" s="2">
        <v>0.2</v>
      </c>
      <c r="G181" s="2"/>
      <c r="H181" s="2">
        <v>4</v>
      </c>
      <c r="I181" s="2">
        <v>3</v>
      </c>
      <c r="J181" s="2">
        <v>1.4</v>
      </c>
      <c r="K181" s="2">
        <v>2.2000000000000002</v>
      </c>
      <c r="L181" s="2">
        <v>1.7260787992495299</v>
      </c>
      <c r="M181" s="2">
        <v>2.4</v>
      </c>
      <c r="N181" s="2">
        <v>2.9</v>
      </c>
      <c r="O181" s="2">
        <v>2.2999999999999998</v>
      </c>
      <c r="P181" s="2">
        <v>-6.1</v>
      </c>
      <c r="Q181" s="2">
        <v>4</v>
      </c>
      <c r="R181" s="2">
        <v>-8.4</v>
      </c>
      <c r="S181" s="2" t="s">
        <v>1203</v>
      </c>
      <c r="T181" s="2" t="s">
        <v>1310</v>
      </c>
      <c r="U181" s="2" t="s">
        <v>1122</v>
      </c>
      <c r="V181" s="2">
        <v>-8.1999999999999993</v>
      </c>
      <c r="W181" s="2">
        <v>9.9048374306106304</v>
      </c>
      <c r="X181" s="2">
        <v>9.0256410256410309</v>
      </c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 t="s">
        <v>369</v>
      </c>
      <c r="B182" s="2">
        <v>3</v>
      </c>
      <c r="C182" s="2">
        <v>3</v>
      </c>
      <c r="D182" s="2">
        <v>0</v>
      </c>
      <c r="E182" s="2">
        <v>4</v>
      </c>
      <c r="F182" s="2">
        <v>2.9</v>
      </c>
      <c r="G182" s="2">
        <v>3</v>
      </c>
      <c r="H182" s="2">
        <v>3.1</v>
      </c>
      <c r="I182" s="2">
        <v>2</v>
      </c>
      <c r="J182" s="2">
        <v>3.25</v>
      </c>
      <c r="K182" s="2">
        <v>2.625</v>
      </c>
      <c r="L182" s="2">
        <v>3.63977485928705</v>
      </c>
      <c r="M182" s="2">
        <v>4.5</v>
      </c>
      <c r="N182" s="2">
        <v>5.4</v>
      </c>
      <c r="O182" s="2">
        <v>5.6</v>
      </c>
      <c r="P182" s="2">
        <v>1.5</v>
      </c>
      <c r="Q182" s="2">
        <v>6.6</v>
      </c>
      <c r="R182" s="2">
        <v>-4.0999999999999996</v>
      </c>
      <c r="S182" s="2" t="s">
        <v>1243</v>
      </c>
      <c r="T182" s="2" t="s">
        <v>676</v>
      </c>
      <c r="U182" s="2" t="s">
        <v>1259</v>
      </c>
      <c r="V182" s="2">
        <v>-3.8</v>
      </c>
      <c r="W182" s="2">
        <v>3.08485329103886</v>
      </c>
      <c r="X182" s="2">
        <v>3.3846153846153801</v>
      </c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 t="s">
        <v>371</v>
      </c>
      <c r="B183" s="2">
        <v>4</v>
      </c>
      <c r="C183" s="2">
        <v>5</v>
      </c>
      <c r="D183" s="2">
        <v>5</v>
      </c>
      <c r="E183" s="2">
        <v>3</v>
      </c>
      <c r="F183" s="2">
        <v>0.7</v>
      </c>
      <c r="G183" s="2">
        <v>3</v>
      </c>
      <c r="H183" s="2">
        <v>5.6</v>
      </c>
      <c r="I183" s="2">
        <v>4.6666666666666696</v>
      </c>
      <c r="J183" s="2">
        <v>3.0750000000000002</v>
      </c>
      <c r="K183" s="2">
        <v>3.87083333333333</v>
      </c>
      <c r="L183" s="2">
        <v>9.2495309568480302</v>
      </c>
      <c r="M183" s="2">
        <v>1</v>
      </c>
      <c r="N183" s="2">
        <v>2</v>
      </c>
      <c r="O183" s="2">
        <v>0.4</v>
      </c>
      <c r="P183" s="2">
        <v>-5.5</v>
      </c>
      <c r="Q183" s="2">
        <v>4</v>
      </c>
      <c r="R183" s="2">
        <v>-5.9</v>
      </c>
      <c r="S183" s="2" t="s">
        <v>1065</v>
      </c>
      <c r="T183" s="2" t="s">
        <v>1229</v>
      </c>
      <c r="U183" s="2" t="s">
        <v>1307</v>
      </c>
      <c r="V183" s="2">
        <v>-4.9000000000000004</v>
      </c>
      <c r="W183" s="2">
        <v>5.9397303727200601</v>
      </c>
      <c r="X183" s="2">
        <v>4.7948717948717903</v>
      </c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 t="s">
        <v>373</v>
      </c>
      <c r="B184" s="2"/>
      <c r="C184" s="2"/>
      <c r="D184" s="2">
        <v>3</v>
      </c>
      <c r="E184" s="2"/>
      <c r="F184" s="2">
        <v>0.5</v>
      </c>
      <c r="G184" s="2"/>
      <c r="H184" s="2"/>
      <c r="I184" s="2">
        <v>3</v>
      </c>
      <c r="J184" s="2">
        <v>0.5</v>
      </c>
      <c r="K184" s="2">
        <v>1.75</v>
      </c>
      <c r="L184" s="2">
        <v>0</v>
      </c>
      <c r="M184" s="2"/>
      <c r="N184" s="2"/>
      <c r="O184" s="2"/>
      <c r="P184" s="2"/>
      <c r="Q184" s="2"/>
      <c r="R184" s="2"/>
      <c r="S184" s="2" t="s">
        <v>1311</v>
      </c>
      <c r="T184" s="2" t="s">
        <v>1312</v>
      </c>
      <c r="U184" s="2" t="s">
        <v>1192</v>
      </c>
      <c r="V184" s="2">
        <v>20</v>
      </c>
      <c r="W184" s="2"/>
      <c r="X184" s="2">
        <v>0</v>
      </c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 t="s">
        <v>375</v>
      </c>
      <c r="B185" s="2"/>
      <c r="C185" s="2"/>
      <c r="D185" s="2">
        <v>3</v>
      </c>
      <c r="E185" s="2">
        <v>3</v>
      </c>
      <c r="F185" s="2">
        <v>0.3</v>
      </c>
      <c r="G185" s="2"/>
      <c r="H185" s="2">
        <v>3.4</v>
      </c>
      <c r="I185" s="2">
        <v>3</v>
      </c>
      <c r="J185" s="2">
        <v>2.2333333333333298</v>
      </c>
      <c r="K185" s="2">
        <v>2.6166666666666698</v>
      </c>
      <c r="L185" s="2">
        <v>3.60225140712945</v>
      </c>
      <c r="M185" s="2">
        <v>6.8</v>
      </c>
      <c r="N185" s="2">
        <v>7.1</v>
      </c>
      <c r="O185" s="2">
        <v>7</v>
      </c>
      <c r="P185" s="2">
        <v>2.8</v>
      </c>
      <c r="Q185" s="2">
        <v>6.8</v>
      </c>
      <c r="R185" s="2">
        <v>-4.2</v>
      </c>
      <c r="S185" s="2" t="s">
        <v>1259</v>
      </c>
      <c r="T185" s="2" t="s">
        <v>1214</v>
      </c>
      <c r="U185" s="2" t="s">
        <v>1259</v>
      </c>
      <c r="V185" s="2">
        <v>-4.3</v>
      </c>
      <c r="W185" s="2">
        <v>3.2434575733544802</v>
      </c>
      <c r="X185" s="2">
        <v>4.0256410256410202</v>
      </c>
      <c r="Y185" s="2">
        <v>1</v>
      </c>
      <c r="Z185" s="2">
        <v>4.7619047619047601</v>
      </c>
      <c r="AA185" s="2">
        <v>0</v>
      </c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 t="s">
        <v>377</v>
      </c>
      <c r="B186" s="2"/>
      <c r="C186" s="2"/>
      <c r="D186" s="2">
        <v>7</v>
      </c>
      <c r="E186" s="2">
        <v>0</v>
      </c>
      <c r="F186" s="2">
        <v>0.9</v>
      </c>
      <c r="G186" s="2">
        <v>8</v>
      </c>
      <c r="H186" s="2"/>
      <c r="I186" s="2">
        <v>7</v>
      </c>
      <c r="J186" s="2">
        <v>2.9666666666666699</v>
      </c>
      <c r="K186" s="2">
        <v>4.9833333333333298</v>
      </c>
      <c r="L186" s="2">
        <v>10</v>
      </c>
      <c r="M186" s="2"/>
      <c r="N186" s="2"/>
      <c r="O186" s="2"/>
      <c r="P186" s="2"/>
      <c r="Q186" s="2"/>
      <c r="R186" s="2"/>
      <c r="S186" s="2" t="s">
        <v>1218</v>
      </c>
      <c r="T186" s="2" t="s">
        <v>1240</v>
      </c>
      <c r="U186" s="2" t="s">
        <v>743</v>
      </c>
      <c r="V186" s="2">
        <v>-6.2</v>
      </c>
      <c r="W186" s="2"/>
      <c r="X186" s="2">
        <v>6.4615384615384599</v>
      </c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 t="s">
        <v>379</v>
      </c>
      <c r="B187" s="2">
        <v>4</v>
      </c>
      <c r="C187" s="2">
        <v>5</v>
      </c>
      <c r="D187" s="2"/>
      <c r="E187" s="2">
        <v>4</v>
      </c>
      <c r="F187" s="2">
        <v>0.4</v>
      </c>
      <c r="G187" s="2">
        <v>8</v>
      </c>
      <c r="H187" s="2"/>
      <c r="I187" s="2">
        <v>4.5</v>
      </c>
      <c r="J187" s="2">
        <v>4.1333333333333302</v>
      </c>
      <c r="K187" s="2">
        <v>4.31666666666667</v>
      </c>
      <c r="L187" s="2">
        <v>10</v>
      </c>
      <c r="M187" s="2"/>
      <c r="N187" s="2"/>
      <c r="O187" s="2"/>
      <c r="P187" s="2"/>
      <c r="Q187" s="2"/>
      <c r="R187" s="2"/>
      <c r="S187" s="2" t="s">
        <v>890</v>
      </c>
      <c r="T187" s="2" t="s">
        <v>1277</v>
      </c>
      <c r="U187" s="2" t="s">
        <v>1257</v>
      </c>
      <c r="V187" s="2">
        <v>-7.2</v>
      </c>
      <c r="W187" s="2"/>
      <c r="X187" s="2">
        <v>7.7435897435897401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 t="s">
        <v>381</v>
      </c>
      <c r="B188" s="2"/>
      <c r="C188" s="2"/>
      <c r="D188" s="2">
        <v>3</v>
      </c>
      <c r="E188" s="2">
        <v>4</v>
      </c>
      <c r="F188" s="2"/>
      <c r="G188" s="2"/>
      <c r="H188" s="2"/>
      <c r="I188" s="2">
        <v>3</v>
      </c>
      <c r="J188" s="2">
        <v>4</v>
      </c>
      <c r="K188" s="2">
        <v>3.5</v>
      </c>
      <c r="L188" s="2">
        <v>7.5797373358348903</v>
      </c>
      <c r="M188" s="2"/>
      <c r="N188" s="2"/>
      <c r="O188" s="2"/>
      <c r="P188" s="2"/>
      <c r="Q188" s="2"/>
      <c r="R188" s="2"/>
      <c r="S188" s="2" t="s">
        <v>1239</v>
      </c>
      <c r="T188" s="2" t="s">
        <v>1187</v>
      </c>
      <c r="U188" s="2" t="s">
        <v>776</v>
      </c>
      <c r="V188" s="2">
        <v>-5.0999999999999996</v>
      </c>
      <c r="W188" s="2"/>
      <c r="X188" s="2">
        <v>5.0512820512820502</v>
      </c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 t="s">
        <v>383</v>
      </c>
      <c r="B189" s="2">
        <v>4</v>
      </c>
      <c r="C189" s="2">
        <v>3</v>
      </c>
      <c r="D189" s="2">
        <v>3</v>
      </c>
      <c r="E189" s="2">
        <v>0</v>
      </c>
      <c r="F189" s="2">
        <v>0.8</v>
      </c>
      <c r="G189" s="2">
        <v>0</v>
      </c>
      <c r="H189" s="2">
        <v>4.2</v>
      </c>
      <c r="I189" s="2">
        <v>3.3333333333333299</v>
      </c>
      <c r="J189" s="2">
        <v>1.25</v>
      </c>
      <c r="K189" s="2">
        <v>2.2916666666666701</v>
      </c>
      <c r="L189" s="2">
        <v>2.1388367729831201</v>
      </c>
      <c r="M189" s="2">
        <v>1.4</v>
      </c>
      <c r="N189" s="2">
        <v>0.8</v>
      </c>
      <c r="O189" s="2">
        <v>0.2</v>
      </c>
      <c r="P189" s="2">
        <v>-7.1</v>
      </c>
      <c r="Q189" s="2">
        <v>2.9</v>
      </c>
      <c r="R189" s="2">
        <v>-7.3</v>
      </c>
      <c r="S189" s="2" t="s">
        <v>951</v>
      </c>
      <c r="T189" s="2" t="s">
        <v>1258</v>
      </c>
      <c r="U189" s="2" t="s">
        <v>1226</v>
      </c>
      <c r="V189" s="2">
        <v>-6</v>
      </c>
      <c r="W189" s="2">
        <v>8.16019032513878</v>
      </c>
      <c r="X189" s="2">
        <v>6.2051282051282</v>
      </c>
      <c r="Y189" s="2">
        <v>3.5</v>
      </c>
      <c r="Z189" s="2">
        <v>10</v>
      </c>
      <c r="AA189" s="2">
        <v>1</v>
      </c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 t="s">
        <v>385</v>
      </c>
      <c r="B190" s="2">
        <v>4</v>
      </c>
      <c r="C190" s="2">
        <v>3</v>
      </c>
      <c r="D190" s="2">
        <v>3</v>
      </c>
      <c r="E190" s="2">
        <v>0</v>
      </c>
      <c r="F190" s="2">
        <v>0.5</v>
      </c>
      <c r="G190" s="2">
        <v>4</v>
      </c>
      <c r="H190" s="2">
        <v>2.6</v>
      </c>
      <c r="I190" s="2">
        <v>3.3333333333333299</v>
      </c>
      <c r="J190" s="2">
        <v>1.7749999999999999</v>
      </c>
      <c r="K190" s="2">
        <v>2.5541666666666698</v>
      </c>
      <c r="L190" s="2">
        <v>3.3208255159474702</v>
      </c>
      <c r="M190" s="2">
        <v>3.4</v>
      </c>
      <c r="N190" s="2">
        <v>4</v>
      </c>
      <c r="O190" s="2">
        <v>1.7</v>
      </c>
      <c r="P190" s="2">
        <v>-0.8</v>
      </c>
      <c r="Q190" s="2">
        <v>2.4</v>
      </c>
      <c r="R190" s="2">
        <v>-2.5</v>
      </c>
      <c r="S190" s="2" t="s">
        <v>1262</v>
      </c>
      <c r="T190" s="2" t="s">
        <v>1194</v>
      </c>
      <c r="U190" s="2" t="s">
        <v>1203</v>
      </c>
      <c r="V190" s="2">
        <v>-5</v>
      </c>
      <c r="W190" s="2">
        <v>0.54718477398889898</v>
      </c>
      <c r="X190" s="2">
        <v>4.9230769230769198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 t="s">
        <v>387</v>
      </c>
      <c r="B191" s="2">
        <v>5</v>
      </c>
      <c r="C191" s="2">
        <v>4</v>
      </c>
      <c r="D191" s="2">
        <v>3</v>
      </c>
      <c r="E191" s="2">
        <v>3</v>
      </c>
      <c r="F191" s="2">
        <v>0.1</v>
      </c>
      <c r="G191" s="2">
        <v>4</v>
      </c>
      <c r="H191" s="2">
        <v>6.1</v>
      </c>
      <c r="I191" s="2">
        <v>4</v>
      </c>
      <c r="J191" s="2">
        <v>3.3</v>
      </c>
      <c r="K191" s="2">
        <v>3.65</v>
      </c>
      <c r="L191" s="2">
        <v>8.2551594746716699</v>
      </c>
      <c r="M191" s="2">
        <v>4.7</v>
      </c>
      <c r="N191" s="2">
        <v>3.5</v>
      </c>
      <c r="O191" s="2">
        <v>-8.1</v>
      </c>
      <c r="P191" s="2">
        <v>-10</v>
      </c>
      <c r="Q191" s="2">
        <v>2.9</v>
      </c>
      <c r="R191" s="2">
        <v>-1.9</v>
      </c>
      <c r="S191" s="2" t="s">
        <v>1212</v>
      </c>
      <c r="T191" s="2" t="s">
        <v>1313</v>
      </c>
      <c r="U191" s="2" t="s">
        <v>1263</v>
      </c>
      <c r="V191" s="2">
        <v>0.9</v>
      </c>
      <c r="W191" s="2">
        <v>0</v>
      </c>
      <c r="X191" s="2">
        <v>0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W1:X191">
    <cfRule type="expression" dxfId="63" priority="9">
      <formula>W1=""</formula>
    </cfRule>
    <cfRule type="cellIs" dxfId="62" priority="10" operator="between">
      <formula>0</formula>
      <formula>6.9999</formula>
    </cfRule>
    <cfRule type="cellIs" dxfId="61" priority="11" operator="between">
      <formula>7</formula>
      <formula>9.99</formula>
    </cfRule>
    <cfRule type="expression" dxfId="60" priority="12">
      <formula>W1=10</formula>
    </cfRule>
  </conditionalFormatting>
  <conditionalFormatting sqref="Z1:Z191">
    <cfRule type="expression" dxfId="59" priority="5">
      <formula>Z1=""</formula>
    </cfRule>
    <cfRule type="cellIs" dxfId="58" priority="6" operator="between">
      <formula>0</formula>
      <formula>6.9999</formula>
    </cfRule>
    <cfRule type="cellIs" dxfId="57" priority="7" operator="between">
      <formula>7</formula>
      <formula>9.99</formula>
    </cfRule>
    <cfRule type="expression" dxfId="56" priority="8">
      <formula>Z1=10</formula>
    </cfRule>
  </conditionalFormatting>
  <conditionalFormatting sqref="L1:L191">
    <cfRule type="expression" dxfId="55" priority="1">
      <formula>L1=""</formula>
    </cfRule>
    <cfRule type="cellIs" dxfId="54" priority="2" operator="between">
      <formula>0</formula>
      <formula>6.9999</formula>
    </cfRule>
    <cfRule type="cellIs" dxfId="53" priority="3" operator="between">
      <formula>7</formula>
      <formula>9.99</formula>
    </cfRule>
    <cfRule type="expression" dxfId="52" priority="4">
      <formula>L1=10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A52A2A"/>
  </sheetPr>
  <dimension ref="A1:BE191"/>
  <sheetViews>
    <sheetView workbookViewId="0"/>
    <sheetView workbookViewId="1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1</v>
      </c>
      <c r="B1" s="1" t="s">
        <v>1314</v>
      </c>
      <c r="C1" s="1" t="s">
        <v>1315</v>
      </c>
      <c r="D1" s="1" t="s">
        <v>1316</v>
      </c>
      <c r="E1" s="1" t="s">
        <v>1317</v>
      </c>
      <c r="F1" s="1" t="s">
        <v>1318</v>
      </c>
      <c r="G1" s="1" t="s">
        <v>1319</v>
      </c>
      <c r="H1" s="1" t="s">
        <v>1320</v>
      </c>
      <c r="I1" s="1" t="s">
        <v>1321</v>
      </c>
      <c r="J1" s="1" t="s">
        <v>1322</v>
      </c>
      <c r="K1" s="1" t="s">
        <v>1323</v>
      </c>
      <c r="L1" s="1" t="s">
        <v>1324</v>
      </c>
      <c r="M1" s="1" t="s">
        <v>1325</v>
      </c>
      <c r="N1" s="1" t="s">
        <v>1326</v>
      </c>
      <c r="O1" s="1" t="s">
        <v>1327</v>
      </c>
      <c r="P1" s="1" t="s">
        <v>1328</v>
      </c>
      <c r="Q1" s="1" t="s">
        <v>1329</v>
      </c>
      <c r="R1" s="1" t="s">
        <v>1330</v>
      </c>
      <c r="S1" s="1" t="s">
        <v>1331</v>
      </c>
      <c r="T1" s="1" t="s">
        <v>1332</v>
      </c>
      <c r="U1" s="1" t="s">
        <v>1333</v>
      </c>
      <c r="V1" s="1" t="s">
        <v>1334</v>
      </c>
      <c r="W1" s="1" t="s">
        <v>1335</v>
      </c>
      <c r="X1" s="1" t="s">
        <v>1336</v>
      </c>
      <c r="Y1" s="1" t="s">
        <v>1337</v>
      </c>
      <c r="Z1" s="1" t="s">
        <v>1338</v>
      </c>
      <c r="AA1" s="1" t="s">
        <v>1339</v>
      </c>
      <c r="AB1" s="1" t="s">
        <v>1340</v>
      </c>
      <c r="AC1" s="1" t="s">
        <v>1341</v>
      </c>
      <c r="AD1" s="1" t="s">
        <v>1342</v>
      </c>
      <c r="AE1" s="1" t="s">
        <v>1343</v>
      </c>
      <c r="AF1" s="1" t="s">
        <v>1344</v>
      </c>
      <c r="AG1" s="1" t="s">
        <v>1345</v>
      </c>
      <c r="AH1" s="1" t="s">
        <v>1346</v>
      </c>
      <c r="AI1" s="1" t="s">
        <v>1347</v>
      </c>
      <c r="AJ1" s="1" t="s">
        <v>1348</v>
      </c>
      <c r="AK1" s="1" t="s">
        <v>1349</v>
      </c>
      <c r="AL1" s="1" t="s">
        <v>1350</v>
      </c>
      <c r="AM1" s="1" t="s">
        <v>1351</v>
      </c>
      <c r="AN1" s="1" t="s">
        <v>1352</v>
      </c>
      <c r="AO1" s="1" t="s">
        <v>1353</v>
      </c>
      <c r="AP1" s="1" t="s">
        <v>1354</v>
      </c>
      <c r="AQ1" s="1" t="s">
        <v>1355</v>
      </c>
      <c r="AR1" s="1" t="s">
        <v>1356</v>
      </c>
      <c r="AS1" s="1" t="s">
        <v>1357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 t="s">
        <v>9</v>
      </c>
      <c r="B2" s="2">
        <v>66.400000000000006</v>
      </c>
      <c r="C2" s="2">
        <v>99.5</v>
      </c>
      <c r="D2" s="2" t="s">
        <v>1358</v>
      </c>
      <c r="E2" s="2" t="s">
        <v>1359</v>
      </c>
      <c r="F2" s="2" t="s">
        <v>419</v>
      </c>
      <c r="G2" s="2">
        <v>1</v>
      </c>
      <c r="H2" s="2">
        <v>2</v>
      </c>
      <c r="I2" s="2"/>
      <c r="J2" s="2">
        <v>7.2</v>
      </c>
      <c r="K2" s="2">
        <v>0</v>
      </c>
      <c r="L2" s="2">
        <v>7.9</v>
      </c>
      <c r="M2" s="2">
        <v>4</v>
      </c>
      <c r="N2" s="2">
        <v>8.4</v>
      </c>
      <c r="O2" s="2">
        <v>60.48</v>
      </c>
      <c r="P2" s="2">
        <v>0</v>
      </c>
      <c r="Q2" s="2">
        <v>66.36</v>
      </c>
      <c r="R2" s="2">
        <v>33.6</v>
      </c>
      <c r="S2" s="2" t="s">
        <v>605</v>
      </c>
      <c r="T2" s="2">
        <v>60.48</v>
      </c>
      <c r="U2" s="2">
        <v>0</v>
      </c>
      <c r="V2" s="2">
        <v>66.36</v>
      </c>
      <c r="W2" s="2">
        <v>33.6</v>
      </c>
      <c r="X2" s="2">
        <v>90.72</v>
      </c>
      <c r="Y2" s="2">
        <v>0</v>
      </c>
      <c r="Z2" s="2">
        <v>99.54</v>
      </c>
      <c r="AA2" s="2">
        <v>50.4</v>
      </c>
      <c r="AB2" s="2">
        <v>10</v>
      </c>
      <c r="AC2" s="2">
        <v>10</v>
      </c>
      <c r="AD2" s="2" t="s">
        <v>1360</v>
      </c>
      <c r="AE2" s="2" t="s">
        <v>1361</v>
      </c>
      <c r="AF2" s="2" t="s">
        <v>1362</v>
      </c>
      <c r="AG2" s="2" t="s">
        <v>1363</v>
      </c>
      <c r="AH2" s="2">
        <v>0</v>
      </c>
      <c r="AI2" s="2">
        <v>6.7</v>
      </c>
      <c r="AJ2" s="2">
        <v>9.5</v>
      </c>
      <c r="AK2" s="2" t="s">
        <v>1364</v>
      </c>
      <c r="AL2" s="2" t="s">
        <v>1365</v>
      </c>
      <c r="AM2" s="2" t="s">
        <v>1366</v>
      </c>
      <c r="AN2" s="2" t="s">
        <v>416</v>
      </c>
      <c r="AO2" s="2">
        <v>4</v>
      </c>
      <c r="AP2" s="2">
        <v>3.4289759314122898</v>
      </c>
      <c r="AQ2" s="2">
        <v>8.5724398285307295</v>
      </c>
      <c r="AR2" s="2">
        <v>0</v>
      </c>
      <c r="AS2" s="2">
        <v>10</v>
      </c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 t="s">
        <v>11</v>
      </c>
      <c r="B3" s="2">
        <v>26.5</v>
      </c>
      <c r="C3" s="2">
        <v>26.5</v>
      </c>
      <c r="D3" s="2" t="s">
        <v>419</v>
      </c>
      <c r="E3" s="2" t="s">
        <v>419</v>
      </c>
      <c r="F3" s="2" t="s">
        <v>419</v>
      </c>
      <c r="G3" s="2"/>
      <c r="H3" s="2"/>
      <c r="I3" s="2"/>
      <c r="J3" s="2">
        <v>5.0999999999999996</v>
      </c>
      <c r="K3" s="2">
        <v>0</v>
      </c>
      <c r="L3" s="2">
        <v>4.2</v>
      </c>
      <c r="M3" s="2">
        <v>0</v>
      </c>
      <c r="N3" s="2">
        <v>5.2</v>
      </c>
      <c r="O3" s="2">
        <v>26.52</v>
      </c>
      <c r="P3" s="2">
        <v>0</v>
      </c>
      <c r="Q3" s="2">
        <v>21.84</v>
      </c>
      <c r="R3" s="2">
        <v>0</v>
      </c>
      <c r="S3" s="2" t="s">
        <v>605</v>
      </c>
      <c r="T3" s="2">
        <v>26.52</v>
      </c>
      <c r="U3" s="2">
        <v>0</v>
      </c>
      <c r="V3" s="2">
        <v>21.84</v>
      </c>
      <c r="W3" s="2">
        <v>0</v>
      </c>
      <c r="X3" s="2">
        <v>26.52</v>
      </c>
      <c r="Y3" s="2">
        <v>0</v>
      </c>
      <c r="Z3" s="2">
        <v>21.84</v>
      </c>
      <c r="AA3" s="2">
        <v>0</v>
      </c>
      <c r="AB3" s="2">
        <v>3.53545460609699</v>
      </c>
      <c r="AC3" s="2">
        <v>4.4741439552760296</v>
      </c>
      <c r="AD3" s="2" t="s">
        <v>419</v>
      </c>
      <c r="AE3" s="2" t="s">
        <v>419</v>
      </c>
      <c r="AF3" s="2" t="s">
        <v>419</v>
      </c>
      <c r="AG3" s="2" t="s">
        <v>419</v>
      </c>
      <c r="AH3" s="2"/>
      <c r="AI3" s="2">
        <v>3.1</v>
      </c>
      <c r="AJ3" s="2">
        <v>3.5</v>
      </c>
      <c r="AK3" s="2" t="s">
        <v>1367</v>
      </c>
      <c r="AL3" s="2" t="s">
        <v>1368</v>
      </c>
      <c r="AM3" s="2" t="s">
        <v>1366</v>
      </c>
      <c r="AN3" s="2" t="s">
        <v>416</v>
      </c>
      <c r="AO3" s="2">
        <v>4</v>
      </c>
      <c r="AP3" s="2">
        <v>2.9803644306848902</v>
      </c>
      <c r="AQ3" s="2">
        <v>7.45091107671223</v>
      </c>
      <c r="AR3" s="2">
        <v>0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 t="s">
        <v>13</v>
      </c>
      <c r="B4" s="2">
        <v>10.199999999999999</v>
      </c>
      <c r="C4" s="2">
        <v>0</v>
      </c>
      <c r="D4" s="2" t="s">
        <v>419</v>
      </c>
      <c r="E4" s="2" t="s">
        <v>419</v>
      </c>
      <c r="F4" s="2" t="s">
        <v>419</v>
      </c>
      <c r="G4" s="2"/>
      <c r="H4" s="2"/>
      <c r="I4" s="2"/>
      <c r="J4" s="2">
        <v>4.7</v>
      </c>
      <c r="K4" s="2">
        <v>0</v>
      </c>
      <c r="L4" s="2">
        <v>6.8</v>
      </c>
      <c r="M4" s="2">
        <v>0</v>
      </c>
      <c r="N4" s="2">
        <v>1.5</v>
      </c>
      <c r="O4" s="2">
        <v>7.05</v>
      </c>
      <c r="P4" s="2">
        <v>0</v>
      </c>
      <c r="Q4" s="2">
        <v>10.199999999999999</v>
      </c>
      <c r="R4" s="2">
        <v>0</v>
      </c>
      <c r="S4" s="2" t="s">
        <v>1369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1.62648497554158</v>
      </c>
      <c r="AD4" s="2" t="s">
        <v>419</v>
      </c>
      <c r="AE4" s="2" t="s">
        <v>419</v>
      </c>
      <c r="AF4" s="2" t="s">
        <v>419</v>
      </c>
      <c r="AG4" s="2" t="s">
        <v>419</v>
      </c>
      <c r="AH4" s="2"/>
      <c r="AI4" s="2">
        <v>6.4</v>
      </c>
      <c r="AJ4" s="2">
        <v>9</v>
      </c>
      <c r="AK4" s="2" t="s">
        <v>1370</v>
      </c>
      <c r="AL4" s="2" t="s">
        <v>1371</v>
      </c>
      <c r="AM4" s="2" t="s">
        <v>1372</v>
      </c>
      <c r="AN4" s="2" t="s">
        <v>602</v>
      </c>
      <c r="AO4" s="2">
        <v>3</v>
      </c>
      <c r="AP4" s="2">
        <v>3.6342411856642798</v>
      </c>
      <c r="AQ4" s="2">
        <v>9.0856029641606995</v>
      </c>
      <c r="AR4" s="2">
        <v>0</v>
      </c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 t="s">
        <v>15</v>
      </c>
      <c r="B5" s="2">
        <v>5.3</v>
      </c>
      <c r="C5" s="2">
        <v>0</v>
      </c>
      <c r="D5" s="2" t="s">
        <v>419</v>
      </c>
      <c r="E5" s="2" t="s">
        <v>419</v>
      </c>
      <c r="F5" s="2" t="s">
        <v>419</v>
      </c>
      <c r="G5" s="2"/>
      <c r="H5" s="2"/>
      <c r="I5" s="2"/>
      <c r="J5" s="2">
        <v>3.8</v>
      </c>
      <c r="K5" s="2">
        <v>1.8</v>
      </c>
      <c r="L5" s="2">
        <v>4.0999999999999996</v>
      </c>
      <c r="M5" s="2">
        <v>0</v>
      </c>
      <c r="N5" s="2">
        <v>1.3</v>
      </c>
      <c r="O5" s="2">
        <v>4.9400000000000004</v>
      </c>
      <c r="P5" s="2">
        <v>2.34</v>
      </c>
      <c r="Q5" s="2">
        <v>5.33</v>
      </c>
      <c r="R5" s="2">
        <v>0</v>
      </c>
      <c r="S5" s="2" t="s">
        <v>1369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0.77044025157232598</v>
      </c>
      <c r="AD5" s="2" t="s">
        <v>419</v>
      </c>
      <c r="AE5" s="2" t="s">
        <v>419</v>
      </c>
      <c r="AF5" s="2" t="s">
        <v>419</v>
      </c>
      <c r="AG5" s="2" t="s">
        <v>419</v>
      </c>
      <c r="AH5" s="2"/>
      <c r="AI5" s="2">
        <v>4.2</v>
      </c>
      <c r="AJ5" s="2">
        <v>5.3333333333333304</v>
      </c>
      <c r="AK5" s="2" t="s">
        <v>1364</v>
      </c>
      <c r="AL5" s="2" t="s">
        <v>1365</v>
      </c>
      <c r="AM5" s="2" t="s">
        <v>1373</v>
      </c>
      <c r="AN5" s="2" t="s">
        <v>1374</v>
      </c>
      <c r="AO5" s="2">
        <v>1</v>
      </c>
      <c r="AP5" s="2">
        <v>2.7807783406318198</v>
      </c>
      <c r="AQ5" s="2">
        <v>6.9519458515795503</v>
      </c>
      <c r="AR5" s="2">
        <v>0</v>
      </c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 t="s">
        <v>17</v>
      </c>
      <c r="B6" s="2">
        <v>11.7</v>
      </c>
      <c r="C6" s="2">
        <v>0</v>
      </c>
      <c r="D6" s="2" t="s">
        <v>419</v>
      </c>
      <c r="E6" s="2" t="s">
        <v>419</v>
      </c>
      <c r="F6" s="2" t="s">
        <v>419</v>
      </c>
      <c r="G6" s="2"/>
      <c r="H6" s="2"/>
      <c r="I6" s="2"/>
      <c r="J6" s="2">
        <v>6.5</v>
      </c>
      <c r="K6" s="2">
        <v>0</v>
      </c>
      <c r="L6" s="2">
        <v>3.3</v>
      </c>
      <c r="M6" s="2">
        <v>0</v>
      </c>
      <c r="N6" s="2">
        <v>1.8</v>
      </c>
      <c r="O6" s="2">
        <v>11.7</v>
      </c>
      <c r="P6" s="2">
        <v>0</v>
      </c>
      <c r="Q6" s="2">
        <v>5.94</v>
      </c>
      <c r="R6" s="2">
        <v>0</v>
      </c>
      <c r="S6" s="2" t="s">
        <v>1369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1.88853948287911</v>
      </c>
      <c r="AD6" s="2" t="s">
        <v>1375</v>
      </c>
      <c r="AE6" s="2" t="s">
        <v>1376</v>
      </c>
      <c r="AF6" s="2" t="s">
        <v>1377</v>
      </c>
      <c r="AG6" s="2" t="s">
        <v>1378</v>
      </c>
      <c r="AH6" s="2">
        <v>0</v>
      </c>
      <c r="AI6" s="2">
        <v>4</v>
      </c>
      <c r="AJ6" s="2">
        <v>5</v>
      </c>
      <c r="AK6" s="2" t="s">
        <v>1379</v>
      </c>
      <c r="AL6" s="2" t="s">
        <v>1380</v>
      </c>
      <c r="AM6" s="2" t="s">
        <v>1366</v>
      </c>
      <c r="AN6" s="2" t="s">
        <v>416</v>
      </c>
      <c r="AO6" s="2">
        <v>4</v>
      </c>
      <c r="AP6" s="2">
        <v>4</v>
      </c>
      <c r="AQ6" s="2">
        <v>10</v>
      </c>
      <c r="AR6" s="2">
        <v>0</v>
      </c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 t="s">
        <v>19</v>
      </c>
      <c r="B7" s="2">
        <v>11.5</v>
      </c>
      <c r="C7" s="2">
        <v>11.5</v>
      </c>
      <c r="D7" s="2" t="s">
        <v>419</v>
      </c>
      <c r="E7" s="2" t="s">
        <v>419</v>
      </c>
      <c r="F7" s="2" t="s">
        <v>419</v>
      </c>
      <c r="G7" s="2"/>
      <c r="H7" s="2"/>
      <c r="I7" s="2"/>
      <c r="J7" s="2">
        <v>4.3</v>
      </c>
      <c r="K7" s="2">
        <v>0</v>
      </c>
      <c r="L7" s="2">
        <v>4.5999999999999996</v>
      </c>
      <c r="M7" s="2">
        <v>0</v>
      </c>
      <c r="N7" s="2">
        <v>2.5</v>
      </c>
      <c r="O7" s="2">
        <v>10.75</v>
      </c>
      <c r="P7" s="2">
        <v>0</v>
      </c>
      <c r="Q7" s="2">
        <v>11.5</v>
      </c>
      <c r="R7" s="2">
        <v>0</v>
      </c>
      <c r="S7" s="2" t="s">
        <v>605</v>
      </c>
      <c r="T7" s="2">
        <v>10.75</v>
      </c>
      <c r="U7" s="2">
        <v>0</v>
      </c>
      <c r="V7" s="2">
        <v>11.5</v>
      </c>
      <c r="W7" s="2">
        <v>0</v>
      </c>
      <c r="X7" s="2">
        <v>10.75</v>
      </c>
      <c r="Y7" s="2">
        <v>0</v>
      </c>
      <c r="Z7" s="2">
        <v>11.5</v>
      </c>
      <c r="AA7" s="2">
        <v>0</v>
      </c>
      <c r="AB7" s="2">
        <v>1.5342538856647301</v>
      </c>
      <c r="AC7" s="2">
        <v>1.85359888190077</v>
      </c>
      <c r="AD7" s="2" t="s">
        <v>419</v>
      </c>
      <c r="AE7" s="2" t="s">
        <v>419</v>
      </c>
      <c r="AF7" s="2" t="s">
        <v>419</v>
      </c>
      <c r="AG7" s="2" t="s">
        <v>419</v>
      </c>
      <c r="AH7" s="2"/>
      <c r="AI7" s="2">
        <v>4.5</v>
      </c>
      <c r="AJ7" s="2">
        <v>5.8333333333333304</v>
      </c>
      <c r="AK7" s="2" t="s">
        <v>1381</v>
      </c>
      <c r="AL7" s="2" t="s">
        <v>1382</v>
      </c>
      <c r="AM7" s="2" t="s">
        <v>1372</v>
      </c>
      <c r="AN7" s="2" t="s">
        <v>602</v>
      </c>
      <c r="AO7" s="2">
        <v>3</v>
      </c>
      <c r="AP7" s="2">
        <v>3.53845681626699</v>
      </c>
      <c r="AQ7" s="2">
        <v>8.8461420406674698</v>
      </c>
      <c r="AR7" s="2">
        <v>0</v>
      </c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 t="s">
        <v>21</v>
      </c>
      <c r="B8" s="2">
        <v>16.8</v>
      </c>
      <c r="C8" s="2">
        <v>25.2</v>
      </c>
      <c r="D8" s="2" t="s">
        <v>1358</v>
      </c>
      <c r="E8" s="2" t="s">
        <v>1383</v>
      </c>
      <c r="F8" s="2" t="s">
        <v>1384</v>
      </c>
      <c r="G8" s="2">
        <v>1</v>
      </c>
      <c r="H8" s="2">
        <v>3</v>
      </c>
      <c r="I8" s="2">
        <v>4</v>
      </c>
      <c r="J8" s="2">
        <v>0.1</v>
      </c>
      <c r="K8" s="2">
        <v>8.4</v>
      </c>
      <c r="L8" s="2">
        <v>0</v>
      </c>
      <c r="M8" s="2">
        <v>0</v>
      </c>
      <c r="N8" s="2">
        <v>2</v>
      </c>
      <c r="O8" s="2">
        <v>0.2</v>
      </c>
      <c r="P8" s="2">
        <v>16.8</v>
      </c>
      <c r="Q8" s="2">
        <v>0</v>
      </c>
      <c r="R8" s="2">
        <v>0</v>
      </c>
      <c r="S8" s="2" t="s">
        <v>605</v>
      </c>
      <c r="T8" s="2">
        <v>0</v>
      </c>
      <c r="U8" s="2">
        <v>16.8</v>
      </c>
      <c r="V8" s="2">
        <v>0</v>
      </c>
      <c r="W8" s="2">
        <v>0</v>
      </c>
      <c r="X8" s="2">
        <v>0</v>
      </c>
      <c r="Y8" s="2">
        <v>25.2</v>
      </c>
      <c r="Z8" s="2">
        <v>0</v>
      </c>
      <c r="AA8" s="2">
        <v>0</v>
      </c>
      <c r="AB8" s="2">
        <v>3.3620172103261998</v>
      </c>
      <c r="AC8" s="2">
        <v>2.7795248078266899</v>
      </c>
      <c r="AD8" s="2" t="s">
        <v>419</v>
      </c>
      <c r="AE8" s="2" t="s">
        <v>419</v>
      </c>
      <c r="AF8" s="2" t="s">
        <v>419</v>
      </c>
      <c r="AG8" s="2" t="s">
        <v>419</v>
      </c>
      <c r="AH8" s="2"/>
      <c r="AI8" s="2">
        <v>3.7</v>
      </c>
      <c r="AJ8" s="2">
        <v>4.5</v>
      </c>
      <c r="AK8" s="2" t="s">
        <v>1367</v>
      </c>
      <c r="AL8" s="2" t="s">
        <v>1368</v>
      </c>
      <c r="AM8" s="2" t="s">
        <v>1372</v>
      </c>
      <c r="AN8" s="2" t="s">
        <v>602</v>
      </c>
      <c r="AO8" s="2">
        <v>3</v>
      </c>
      <c r="AP8" s="2">
        <v>2.42647818434255</v>
      </c>
      <c r="AQ8" s="2">
        <v>6.0661954608563899</v>
      </c>
      <c r="AR8" s="2">
        <v>0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 t="s">
        <v>23</v>
      </c>
      <c r="B9" s="2">
        <v>15</v>
      </c>
      <c r="C9" s="2">
        <v>0</v>
      </c>
      <c r="D9" s="2" t="s">
        <v>419</v>
      </c>
      <c r="E9" s="2" t="s">
        <v>419</v>
      </c>
      <c r="F9" s="2" t="s">
        <v>419</v>
      </c>
      <c r="G9" s="2"/>
      <c r="H9" s="2"/>
      <c r="I9" s="2"/>
      <c r="J9" s="2">
        <v>5.3</v>
      </c>
      <c r="K9" s="2">
        <v>4.8</v>
      </c>
      <c r="L9" s="2">
        <v>6.8</v>
      </c>
      <c r="M9" s="2">
        <v>0</v>
      </c>
      <c r="N9" s="2">
        <v>2.2000000000000002</v>
      </c>
      <c r="O9" s="2">
        <v>11.66</v>
      </c>
      <c r="P9" s="2">
        <v>10.56</v>
      </c>
      <c r="Q9" s="2">
        <v>14.96</v>
      </c>
      <c r="R9" s="2">
        <v>0</v>
      </c>
      <c r="S9" s="2" t="s">
        <v>1369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2.4650593990216598</v>
      </c>
      <c r="AD9" s="2" t="s">
        <v>419</v>
      </c>
      <c r="AE9" s="2" t="s">
        <v>419</v>
      </c>
      <c r="AF9" s="2" t="s">
        <v>419</v>
      </c>
      <c r="AG9" s="2" t="s">
        <v>419</v>
      </c>
      <c r="AH9" s="2"/>
      <c r="AI9" s="2">
        <v>4.8</v>
      </c>
      <c r="AJ9" s="2">
        <v>6.3333333333333304</v>
      </c>
      <c r="AK9" s="2" t="s">
        <v>1367</v>
      </c>
      <c r="AL9" s="2" t="s">
        <v>1368</v>
      </c>
      <c r="AM9" s="2" t="s">
        <v>1366</v>
      </c>
      <c r="AN9" s="2" t="s">
        <v>416</v>
      </c>
      <c r="AO9" s="2">
        <v>4</v>
      </c>
      <c r="AP9" s="2">
        <v>3.6587738052498699</v>
      </c>
      <c r="AQ9" s="2">
        <v>9.1469345131246893</v>
      </c>
      <c r="AR9" s="2">
        <v>0</v>
      </c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 t="s">
        <v>25</v>
      </c>
      <c r="B10" s="2">
        <v>14.3</v>
      </c>
      <c r="C10" s="2">
        <v>0</v>
      </c>
      <c r="D10" s="2" t="s">
        <v>419</v>
      </c>
      <c r="E10" s="2" t="s">
        <v>419</v>
      </c>
      <c r="F10" s="2" t="s">
        <v>419</v>
      </c>
      <c r="G10" s="2"/>
      <c r="H10" s="2"/>
      <c r="I10" s="2"/>
      <c r="J10" s="2">
        <v>5.5</v>
      </c>
      <c r="K10" s="2">
        <v>0</v>
      </c>
      <c r="L10" s="2">
        <v>0.5</v>
      </c>
      <c r="M10" s="2">
        <v>0</v>
      </c>
      <c r="N10" s="2">
        <v>2.6</v>
      </c>
      <c r="O10" s="2">
        <v>14.3</v>
      </c>
      <c r="P10" s="2">
        <v>0</v>
      </c>
      <c r="Q10" s="2">
        <v>1.3</v>
      </c>
      <c r="R10" s="2">
        <v>0</v>
      </c>
      <c r="S10" s="2" t="s">
        <v>1369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2.3427672955974801</v>
      </c>
      <c r="AD10" s="2" t="s">
        <v>419</v>
      </c>
      <c r="AE10" s="2" t="s">
        <v>419</v>
      </c>
      <c r="AF10" s="2" t="s">
        <v>419</v>
      </c>
      <c r="AG10" s="2" t="s">
        <v>419</v>
      </c>
      <c r="AH10" s="2"/>
      <c r="AI10" s="2">
        <v>2.5</v>
      </c>
      <c r="AJ10" s="2">
        <v>2.5</v>
      </c>
      <c r="AK10" s="2" t="s">
        <v>1385</v>
      </c>
      <c r="AL10" s="2" t="s">
        <v>1386</v>
      </c>
      <c r="AM10" s="2" t="s">
        <v>1366</v>
      </c>
      <c r="AN10" s="2" t="s">
        <v>416</v>
      </c>
      <c r="AO10" s="2">
        <v>4</v>
      </c>
      <c r="AP10" s="2">
        <v>3.33702088205365</v>
      </c>
      <c r="AQ10" s="2">
        <v>8.3425522051341297</v>
      </c>
      <c r="AR10" s="2">
        <v>0</v>
      </c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 t="s">
        <v>27</v>
      </c>
      <c r="B11" s="2">
        <v>21.7</v>
      </c>
      <c r="C11" s="2">
        <v>21.7</v>
      </c>
      <c r="D11" s="2" t="s">
        <v>419</v>
      </c>
      <c r="E11" s="2" t="s">
        <v>419</v>
      </c>
      <c r="F11" s="2" t="s">
        <v>419</v>
      </c>
      <c r="G11" s="2"/>
      <c r="H11" s="2"/>
      <c r="I11" s="2"/>
      <c r="J11" s="2">
        <v>4.9000000000000004</v>
      </c>
      <c r="K11" s="2">
        <v>0</v>
      </c>
      <c r="L11" s="2">
        <v>5.3</v>
      </c>
      <c r="M11" s="2">
        <v>0</v>
      </c>
      <c r="N11" s="2">
        <v>4.0999999999999996</v>
      </c>
      <c r="O11" s="2">
        <v>20.09</v>
      </c>
      <c r="P11" s="2">
        <v>0</v>
      </c>
      <c r="Q11" s="2">
        <v>21.73</v>
      </c>
      <c r="R11" s="2">
        <v>0</v>
      </c>
      <c r="S11" s="2" t="s">
        <v>605</v>
      </c>
      <c r="T11" s="2">
        <v>20.09</v>
      </c>
      <c r="U11" s="2">
        <v>0</v>
      </c>
      <c r="V11" s="2">
        <v>21.73</v>
      </c>
      <c r="W11" s="2">
        <v>0</v>
      </c>
      <c r="X11" s="2">
        <v>20.09</v>
      </c>
      <c r="Y11" s="2">
        <v>0</v>
      </c>
      <c r="Z11" s="2">
        <v>21.73</v>
      </c>
      <c r="AA11" s="2">
        <v>0</v>
      </c>
      <c r="AB11" s="2">
        <v>2.89507037555867</v>
      </c>
      <c r="AC11" s="2">
        <v>3.6355695317959502</v>
      </c>
      <c r="AD11" s="2" t="s">
        <v>419</v>
      </c>
      <c r="AE11" s="2" t="s">
        <v>419</v>
      </c>
      <c r="AF11" s="2" t="s">
        <v>419</v>
      </c>
      <c r="AG11" s="2" t="s">
        <v>419</v>
      </c>
      <c r="AH11" s="2"/>
      <c r="AI11" s="2">
        <v>4.9000000000000004</v>
      </c>
      <c r="AJ11" s="2">
        <v>6.5</v>
      </c>
      <c r="AK11" s="2" t="s">
        <v>1370</v>
      </c>
      <c r="AL11" s="2" t="s">
        <v>1371</v>
      </c>
      <c r="AM11" s="2" t="s">
        <v>1387</v>
      </c>
      <c r="AN11" s="2" t="s">
        <v>423</v>
      </c>
      <c r="AO11" s="2">
        <v>2</v>
      </c>
      <c r="AP11" s="2">
        <v>3.53845681626699</v>
      </c>
      <c r="AQ11" s="2">
        <v>8.8461420406674698</v>
      </c>
      <c r="AR11" s="2">
        <v>0</v>
      </c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 t="s">
        <v>29</v>
      </c>
      <c r="B12" s="2">
        <v>32.799999999999997</v>
      </c>
      <c r="C12" s="2">
        <v>32.799999999999997</v>
      </c>
      <c r="D12" s="2" t="s">
        <v>419</v>
      </c>
      <c r="E12" s="2" t="s">
        <v>419</v>
      </c>
      <c r="F12" s="2" t="s">
        <v>419</v>
      </c>
      <c r="G12" s="2"/>
      <c r="H12" s="2"/>
      <c r="I12" s="2"/>
      <c r="J12" s="2">
        <v>3.7</v>
      </c>
      <c r="K12" s="2">
        <v>0</v>
      </c>
      <c r="L12" s="2">
        <v>4.9000000000000004</v>
      </c>
      <c r="M12" s="2">
        <v>0</v>
      </c>
      <c r="N12" s="2">
        <v>6.7</v>
      </c>
      <c r="O12" s="2">
        <v>24.79</v>
      </c>
      <c r="P12" s="2">
        <v>0</v>
      </c>
      <c r="Q12" s="2">
        <v>32.83</v>
      </c>
      <c r="R12" s="2">
        <v>0</v>
      </c>
      <c r="S12" s="2" t="s">
        <v>605</v>
      </c>
      <c r="T12" s="2">
        <v>24.79</v>
      </c>
      <c r="U12" s="2">
        <v>0</v>
      </c>
      <c r="V12" s="2">
        <v>32.83</v>
      </c>
      <c r="W12" s="2">
        <v>0</v>
      </c>
      <c r="X12" s="2">
        <v>24.79</v>
      </c>
      <c r="Y12" s="2">
        <v>0</v>
      </c>
      <c r="Z12" s="2">
        <v>32.83</v>
      </c>
      <c r="AA12" s="2">
        <v>0</v>
      </c>
      <c r="AB12" s="2">
        <v>4.3759589086785402</v>
      </c>
      <c r="AC12" s="2">
        <v>5.5747728860936396</v>
      </c>
      <c r="AD12" s="2" t="s">
        <v>419</v>
      </c>
      <c r="AE12" s="2" t="s">
        <v>419</v>
      </c>
      <c r="AF12" s="2" t="s">
        <v>419</v>
      </c>
      <c r="AG12" s="2" t="s">
        <v>419</v>
      </c>
      <c r="AH12" s="2"/>
      <c r="AI12" s="2">
        <v>3.6</v>
      </c>
      <c r="AJ12" s="2">
        <v>4.3333333333333304</v>
      </c>
      <c r="AK12" s="2" t="s">
        <v>1370</v>
      </c>
      <c r="AL12" s="2" t="s">
        <v>1371</v>
      </c>
      <c r="AM12" s="2" t="s">
        <v>1372</v>
      </c>
      <c r="AN12" s="2" t="s">
        <v>602</v>
      </c>
      <c r="AO12" s="2">
        <v>3</v>
      </c>
      <c r="AP12" s="2">
        <v>2.58666719213051</v>
      </c>
      <c r="AQ12" s="2">
        <v>6.4666679803262701</v>
      </c>
      <c r="AR12" s="2">
        <v>0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 t="s">
        <v>31</v>
      </c>
      <c r="B13" s="2">
        <v>7.6</v>
      </c>
      <c r="C13" s="2">
        <v>0</v>
      </c>
      <c r="D13" s="2" t="s">
        <v>419</v>
      </c>
      <c r="E13" s="2" t="s">
        <v>419</v>
      </c>
      <c r="F13" s="2" t="s">
        <v>419</v>
      </c>
      <c r="G13" s="2"/>
      <c r="H13" s="2"/>
      <c r="I13" s="2"/>
      <c r="J13" s="2">
        <v>4</v>
      </c>
      <c r="K13" s="2">
        <v>0</v>
      </c>
      <c r="L13" s="2">
        <v>0.5</v>
      </c>
      <c r="M13" s="2">
        <v>0</v>
      </c>
      <c r="N13" s="2">
        <v>1.9</v>
      </c>
      <c r="O13" s="2">
        <v>7.6</v>
      </c>
      <c r="P13" s="2">
        <v>0</v>
      </c>
      <c r="Q13" s="2">
        <v>0.95</v>
      </c>
      <c r="R13" s="2">
        <v>0</v>
      </c>
      <c r="S13" s="2" t="s">
        <v>1369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1.1722571628231999</v>
      </c>
      <c r="AD13" s="2" t="s">
        <v>419</v>
      </c>
      <c r="AE13" s="2" t="s">
        <v>419</v>
      </c>
      <c r="AF13" s="2" t="s">
        <v>419</v>
      </c>
      <c r="AG13" s="2" t="s">
        <v>419</v>
      </c>
      <c r="AH13" s="2"/>
      <c r="AI13" s="2">
        <v>1.8</v>
      </c>
      <c r="AJ13" s="2">
        <v>1.3333333333333299</v>
      </c>
      <c r="AK13" s="2" t="s">
        <v>1381</v>
      </c>
      <c r="AL13" s="2" t="s">
        <v>1382</v>
      </c>
      <c r="AM13" s="2" t="s">
        <v>1387</v>
      </c>
      <c r="AN13" s="2" t="s">
        <v>423</v>
      </c>
      <c r="AO13" s="2">
        <v>2</v>
      </c>
      <c r="AP13" s="2">
        <v>2.7019200770412302</v>
      </c>
      <c r="AQ13" s="2">
        <v>6.7548001926030699</v>
      </c>
      <c r="AR13" s="2">
        <v>0</v>
      </c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 t="s">
        <v>33</v>
      </c>
      <c r="B14" s="2">
        <v>24.5</v>
      </c>
      <c r="C14" s="2">
        <v>24.5</v>
      </c>
      <c r="D14" s="2" t="s">
        <v>419</v>
      </c>
      <c r="E14" s="2" t="s">
        <v>419</v>
      </c>
      <c r="F14" s="2" t="s">
        <v>419</v>
      </c>
      <c r="G14" s="2"/>
      <c r="H14" s="2"/>
      <c r="I14" s="2"/>
      <c r="J14" s="2">
        <v>5.0999999999999996</v>
      </c>
      <c r="K14" s="2">
        <v>0</v>
      </c>
      <c r="L14" s="2">
        <v>0.5</v>
      </c>
      <c r="M14" s="2">
        <v>0</v>
      </c>
      <c r="N14" s="2">
        <v>4.8</v>
      </c>
      <c r="O14" s="2">
        <v>24.48</v>
      </c>
      <c r="P14" s="2">
        <v>0</v>
      </c>
      <c r="Q14" s="2">
        <v>2.4</v>
      </c>
      <c r="R14" s="2">
        <v>0</v>
      </c>
      <c r="S14" s="2" t="s">
        <v>605</v>
      </c>
      <c r="T14" s="2">
        <v>24.48</v>
      </c>
      <c r="U14" s="2">
        <v>0</v>
      </c>
      <c r="V14" s="2">
        <v>0</v>
      </c>
      <c r="W14" s="2">
        <v>0</v>
      </c>
      <c r="X14" s="2">
        <v>24.48</v>
      </c>
      <c r="Y14" s="2">
        <v>0</v>
      </c>
      <c r="Z14" s="2">
        <v>0</v>
      </c>
      <c r="AA14" s="2">
        <v>0</v>
      </c>
      <c r="AB14" s="2">
        <v>3.2686278433726899</v>
      </c>
      <c r="AC14" s="2">
        <v>4.1247379454926598</v>
      </c>
      <c r="AD14" s="2" t="s">
        <v>419</v>
      </c>
      <c r="AE14" s="2" t="s">
        <v>419</v>
      </c>
      <c r="AF14" s="2" t="s">
        <v>419</v>
      </c>
      <c r="AG14" s="2" t="s">
        <v>419</v>
      </c>
      <c r="AH14" s="2"/>
      <c r="AI14" s="2">
        <v>2.9</v>
      </c>
      <c r="AJ14" s="2">
        <v>3.1666666666666701</v>
      </c>
      <c r="AK14" s="2" t="s">
        <v>1367</v>
      </c>
      <c r="AL14" s="2" t="s">
        <v>1368</v>
      </c>
      <c r="AM14" s="2" t="s">
        <v>1372</v>
      </c>
      <c r="AN14" s="2" t="s">
        <v>602</v>
      </c>
      <c r="AO14" s="2">
        <v>3</v>
      </c>
      <c r="AP14" s="2">
        <v>2.84699562850582</v>
      </c>
      <c r="AQ14" s="2">
        <v>7.1174890712645604</v>
      </c>
      <c r="AR14" s="2">
        <v>0</v>
      </c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 t="s">
        <v>35</v>
      </c>
      <c r="B15" s="2">
        <v>49</v>
      </c>
      <c r="C15" s="2">
        <v>49</v>
      </c>
      <c r="D15" s="2" t="s">
        <v>419</v>
      </c>
      <c r="E15" s="2" t="s">
        <v>419</v>
      </c>
      <c r="F15" s="2" t="s">
        <v>419</v>
      </c>
      <c r="G15" s="2"/>
      <c r="H15" s="2"/>
      <c r="I15" s="2"/>
      <c r="J15" s="2">
        <v>4.5999999999999996</v>
      </c>
      <c r="K15" s="2">
        <v>0</v>
      </c>
      <c r="L15" s="2">
        <v>5.8</v>
      </c>
      <c r="M15" s="2">
        <v>7</v>
      </c>
      <c r="N15" s="2">
        <v>7</v>
      </c>
      <c r="O15" s="2">
        <v>32.200000000000003</v>
      </c>
      <c r="P15" s="2">
        <v>0</v>
      </c>
      <c r="Q15" s="2">
        <v>40.6</v>
      </c>
      <c r="R15" s="2">
        <v>49</v>
      </c>
      <c r="S15" s="2" t="s">
        <v>605</v>
      </c>
      <c r="T15" s="2">
        <v>32.200000000000003</v>
      </c>
      <c r="U15" s="2">
        <v>0</v>
      </c>
      <c r="V15" s="2">
        <v>40.6</v>
      </c>
      <c r="W15" s="2">
        <v>49</v>
      </c>
      <c r="X15" s="2">
        <v>32.200000000000003</v>
      </c>
      <c r="Y15" s="2">
        <v>0</v>
      </c>
      <c r="Z15" s="2">
        <v>40.6</v>
      </c>
      <c r="AA15" s="2">
        <v>49</v>
      </c>
      <c r="AB15" s="2">
        <v>6.5372556867453797</v>
      </c>
      <c r="AC15" s="2">
        <v>8.4049615653389207</v>
      </c>
      <c r="AD15" s="2" t="s">
        <v>419</v>
      </c>
      <c r="AE15" s="2" t="s">
        <v>419</v>
      </c>
      <c r="AF15" s="2" t="s">
        <v>419</v>
      </c>
      <c r="AG15" s="2" t="s">
        <v>419</v>
      </c>
      <c r="AH15" s="2"/>
      <c r="AI15" s="2">
        <v>3.7</v>
      </c>
      <c r="AJ15" s="2">
        <v>4.5</v>
      </c>
      <c r="AK15" s="2" t="s">
        <v>1381</v>
      </c>
      <c r="AL15" s="2" t="s">
        <v>1382</v>
      </c>
      <c r="AM15" s="2" t="s">
        <v>1366</v>
      </c>
      <c r="AN15" s="2" t="s">
        <v>416</v>
      </c>
      <c r="AO15" s="2">
        <v>4</v>
      </c>
      <c r="AP15" s="2">
        <v>2.6918003852647101</v>
      </c>
      <c r="AQ15" s="2">
        <v>6.7295009631617804</v>
      </c>
      <c r="AR15" s="2">
        <v>0</v>
      </c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 t="s">
        <v>37</v>
      </c>
      <c r="B16" s="2">
        <v>58</v>
      </c>
      <c r="C16" s="2">
        <v>58</v>
      </c>
      <c r="D16" s="2" t="s">
        <v>1358</v>
      </c>
      <c r="E16" s="2" t="s">
        <v>1383</v>
      </c>
      <c r="F16" s="2" t="s">
        <v>419</v>
      </c>
      <c r="G16" s="2">
        <v>1</v>
      </c>
      <c r="H16" s="2">
        <v>3</v>
      </c>
      <c r="I16" s="2"/>
      <c r="J16" s="2">
        <v>10</v>
      </c>
      <c r="K16" s="2">
        <v>6.9</v>
      </c>
      <c r="L16" s="2">
        <v>5</v>
      </c>
      <c r="M16" s="2">
        <v>0</v>
      </c>
      <c r="N16" s="2">
        <v>5.8</v>
      </c>
      <c r="O16" s="2">
        <v>58</v>
      </c>
      <c r="P16" s="2">
        <v>40.020000000000003</v>
      </c>
      <c r="Q16" s="2">
        <v>29</v>
      </c>
      <c r="R16" s="2">
        <v>0</v>
      </c>
      <c r="S16" s="2" t="s">
        <v>605</v>
      </c>
      <c r="T16" s="2">
        <v>58</v>
      </c>
      <c r="U16" s="2">
        <v>40.020000000000003</v>
      </c>
      <c r="V16" s="2">
        <v>29</v>
      </c>
      <c r="W16" s="2">
        <v>0</v>
      </c>
      <c r="X16" s="2">
        <v>58</v>
      </c>
      <c r="Y16" s="2">
        <v>40.020000000000003</v>
      </c>
      <c r="Z16" s="2">
        <v>43.5</v>
      </c>
      <c r="AA16" s="2">
        <v>0</v>
      </c>
      <c r="AB16" s="2">
        <v>7.73797611900474</v>
      </c>
      <c r="AC16" s="2">
        <v>9.9772886093640807</v>
      </c>
      <c r="AD16" s="2" t="s">
        <v>1388</v>
      </c>
      <c r="AE16" s="2" t="s">
        <v>1376</v>
      </c>
      <c r="AF16" s="2" t="s">
        <v>1389</v>
      </c>
      <c r="AG16" s="2" t="s">
        <v>1390</v>
      </c>
      <c r="AH16" s="2">
        <v>0</v>
      </c>
      <c r="AI16" s="2">
        <v>8.1999999999999993</v>
      </c>
      <c r="AJ16" s="2">
        <v>10</v>
      </c>
      <c r="AK16" s="2" t="s">
        <v>1391</v>
      </c>
      <c r="AL16" s="2" t="s">
        <v>1392</v>
      </c>
      <c r="AM16" s="2" t="s">
        <v>1366</v>
      </c>
      <c r="AN16" s="2" t="s">
        <v>416</v>
      </c>
      <c r="AO16" s="2">
        <v>4</v>
      </c>
      <c r="AP16" s="2">
        <v>3.6692590185696101</v>
      </c>
      <c r="AQ16" s="2">
        <v>9.1731475464240209</v>
      </c>
      <c r="AR16" s="2">
        <v>0</v>
      </c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 t="s">
        <v>39</v>
      </c>
      <c r="B17" s="2">
        <v>11.3</v>
      </c>
      <c r="C17" s="2">
        <v>0</v>
      </c>
      <c r="D17" s="2" t="s">
        <v>419</v>
      </c>
      <c r="E17" s="2" t="s">
        <v>419</v>
      </c>
      <c r="F17" s="2" t="s">
        <v>419</v>
      </c>
      <c r="G17" s="2"/>
      <c r="H17" s="2"/>
      <c r="I17" s="2"/>
      <c r="J17" s="2">
        <v>4.9000000000000004</v>
      </c>
      <c r="K17" s="2">
        <v>0</v>
      </c>
      <c r="L17" s="2">
        <v>2.8</v>
      </c>
      <c r="M17" s="2">
        <v>0</v>
      </c>
      <c r="N17" s="2">
        <v>2.2999999999999998</v>
      </c>
      <c r="O17" s="2">
        <v>11.27</v>
      </c>
      <c r="P17" s="2">
        <v>0</v>
      </c>
      <c r="Q17" s="2">
        <v>6.44</v>
      </c>
      <c r="R17" s="2">
        <v>0</v>
      </c>
      <c r="S17" s="2" t="s">
        <v>1369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1.8186582809224301</v>
      </c>
      <c r="AD17" s="2" t="s">
        <v>419</v>
      </c>
      <c r="AE17" s="2" t="s">
        <v>419</v>
      </c>
      <c r="AF17" s="2" t="s">
        <v>419</v>
      </c>
      <c r="AG17" s="2" t="s">
        <v>419</v>
      </c>
      <c r="AH17" s="2"/>
      <c r="AI17" s="2">
        <v>3.6</v>
      </c>
      <c r="AJ17" s="2">
        <v>4.3333333333333304</v>
      </c>
      <c r="AK17" s="2" t="s">
        <v>1385</v>
      </c>
      <c r="AL17" s="2" t="s">
        <v>1386</v>
      </c>
      <c r="AM17" s="2" t="s">
        <v>1366</v>
      </c>
      <c r="AN17" s="2" t="s">
        <v>416</v>
      </c>
      <c r="AO17" s="2">
        <v>4</v>
      </c>
      <c r="AP17" s="2">
        <v>3.5360208609744501</v>
      </c>
      <c r="AQ17" s="2">
        <v>8.8400521524361295</v>
      </c>
      <c r="AR17" s="2">
        <v>0</v>
      </c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 t="s">
        <v>41</v>
      </c>
      <c r="B18" s="2">
        <v>0.1</v>
      </c>
      <c r="C18" s="2">
        <v>0</v>
      </c>
      <c r="D18" s="2" t="s">
        <v>419</v>
      </c>
      <c r="E18" s="2" t="s">
        <v>419</v>
      </c>
      <c r="F18" s="2" t="s">
        <v>419</v>
      </c>
      <c r="G18" s="2"/>
      <c r="H18" s="2"/>
      <c r="I18" s="2"/>
      <c r="J18" s="2">
        <v>0.1</v>
      </c>
      <c r="K18" s="2">
        <v>0</v>
      </c>
      <c r="L18" s="2">
        <v>0</v>
      </c>
      <c r="M18" s="2">
        <v>0</v>
      </c>
      <c r="N18" s="2">
        <v>1.1000000000000001</v>
      </c>
      <c r="O18" s="2">
        <v>0.11</v>
      </c>
      <c r="P18" s="2">
        <v>0</v>
      </c>
      <c r="Q18" s="2">
        <v>0</v>
      </c>
      <c r="R18" s="2">
        <v>0</v>
      </c>
      <c r="S18" s="2" t="s">
        <v>1369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 t="s">
        <v>419</v>
      </c>
      <c r="AE18" s="2" t="s">
        <v>419</v>
      </c>
      <c r="AF18" s="2" t="s">
        <v>419</v>
      </c>
      <c r="AG18" s="2" t="s">
        <v>419</v>
      </c>
      <c r="AH18" s="2"/>
      <c r="AI18" s="2">
        <v>0.9</v>
      </c>
      <c r="AJ18" s="2">
        <v>0</v>
      </c>
      <c r="AK18" s="2" t="s">
        <v>1385</v>
      </c>
      <c r="AL18" s="2" t="s">
        <v>1386</v>
      </c>
      <c r="AM18" s="2" t="s">
        <v>1373</v>
      </c>
      <c r="AN18" s="2" t="s">
        <v>1374</v>
      </c>
      <c r="AO18" s="2">
        <v>1</v>
      </c>
      <c r="AP18" s="2">
        <v>1.36426160182137</v>
      </c>
      <c r="AQ18" s="2">
        <v>3.4106540045534102</v>
      </c>
      <c r="AR18" s="2">
        <v>0</v>
      </c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 t="s">
        <v>43</v>
      </c>
      <c r="B19" s="2">
        <v>29.9</v>
      </c>
      <c r="C19" s="2">
        <v>44.9</v>
      </c>
      <c r="D19" s="2" t="s">
        <v>1358</v>
      </c>
      <c r="E19" s="2" t="s">
        <v>1383</v>
      </c>
      <c r="F19" s="2" t="s">
        <v>1384</v>
      </c>
      <c r="G19" s="2">
        <v>1</v>
      </c>
      <c r="H19" s="2">
        <v>3</v>
      </c>
      <c r="I19" s="2">
        <v>4</v>
      </c>
      <c r="J19" s="2">
        <v>0.1</v>
      </c>
      <c r="K19" s="2">
        <v>8.8000000000000007</v>
      </c>
      <c r="L19" s="2">
        <v>2.6</v>
      </c>
      <c r="M19" s="2">
        <v>0</v>
      </c>
      <c r="N19" s="2">
        <v>3.4</v>
      </c>
      <c r="O19" s="2">
        <v>0.34</v>
      </c>
      <c r="P19" s="2">
        <v>29.92</v>
      </c>
      <c r="Q19" s="2">
        <v>8.84</v>
      </c>
      <c r="R19" s="2">
        <v>0</v>
      </c>
      <c r="S19" s="2" t="s">
        <v>605</v>
      </c>
      <c r="T19" s="2">
        <v>0</v>
      </c>
      <c r="U19" s="2">
        <v>29.92</v>
      </c>
      <c r="V19" s="2">
        <v>0</v>
      </c>
      <c r="W19" s="2">
        <v>0</v>
      </c>
      <c r="X19" s="2">
        <v>0</v>
      </c>
      <c r="Y19" s="2">
        <v>44.88</v>
      </c>
      <c r="Z19" s="2">
        <v>0</v>
      </c>
      <c r="AA19" s="2">
        <v>0</v>
      </c>
      <c r="AB19" s="2">
        <v>5.9902608231605603</v>
      </c>
      <c r="AC19" s="2">
        <v>5.0681341719077597</v>
      </c>
      <c r="AD19" s="2" t="s">
        <v>1393</v>
      </c>
      <c r="AE19" s="2" t="s">
        <v>1376</v>
      </c>
      <c r="AF19" s="2" t="s">
        <v>1377</v>
      </c>
      <c r="AG19" s="2" t="s">
        <v>1390</v>
      </c>
      <c r="AH19" s="2">
        <v>0</v>
      </c>
      <c r="AI19" s="2">
        <v>3.4</v>
      </c>
      <c r="AJ19" s="2">
        <v>4</v>
      </c>
      <c r="AK19" s="2" t="s">
        <v>1385</v>
      </c>
      <c r="AL19" s="2" t="s">
        <v>1386</v>
      </c>
      <c r="AM19" s="2" t="s">
        <v>1373</v>
      </c>
      <c r="AN19" s="2" t="s">
        <v>1374</v>
      </c>
      <c r="AO19" s="2">
        <v>1</v>
      </c>
      <c r="AP19" s="2">
        <v>1.64375182951723</v>
      </c>
      <c r="AQ19" s="2">
        <v>4.1093795737930598</v>
      </c>
      <c r="AR19" s="2">
        <v>0</v>
      </c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 t="s">
        <v>45</v>
      </c>
      <c r="B20" s="2">
        <v>26.3</v>
      </c>
      <c r="C20" s="2">
        <v>0</v>
      </c>
      <c r="D20" s="2" t="s">
        <v>419</v>
      </c>
      <c r="E20" s="2" t="s">
        <v>419</v>
      </c>
      <c r="F20" s="2" t="s">
        <v>419</v>
      </c>
      <c r="G20" s="2"/>
      <c r="H20" s="2"/>
      <c r="I20" s="2"/>
      <c r="J20" s="2">
        <v>7.1</v>
      </c>
      <c r="K20" s="2">
        <v>0</v>
      </c>
      <c r="L20" s="2">
        <v>3.4</v>
      </c>
      <c r="M20" s="2">
        <v>0</v>
      </c>
      <c r="N20" s="2">
        <v>3.7</v>
      </c>
      <c r="O20" s="2">
        <v>26.27</v>
      </c>
      <c r="P20" s="2">
        <v>0</v>
      </c>
      <c r="Q20" s="2">
        <v>12.58</v>
      </c>
      <c r="R20" s="2">
        <v>0</v>
      </c>
      <c r="S20" s="2" t="s">
        <v>1369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4.4392033542976899</v>
      </c>
      <c r="AD20" s="2" t="s">
        <v>419</v>
      </c>
      <c r="AE20" s="2" t="s">
        <v>419</v>
      </c>
      <c r="AF20" s="2" t="s">
        <v>419</v>
      </c>
      <c r="AG20" s="2" t="s">
        <v>419</v>
      </c>
      <c r="AH20" s="2"/>
      <c r="AI20" s="2">
        <v>4.0999999999999996</v>
      </c>
      <c r="AJ20" s="2">
        <v>5.1666666666666696</v>
      </c>
      <c r="AK20" s="2" t="s">
        <v>1391</v>
      </c>
      <c r="AL20" s="2" t="s">
        <v>1392</v>
      </c>
      <c r="AM20" s="2" t="s">
        <v>1366</v>
      </c>
      <c r="AN20" s="2" t="s">
        <v>416</v>
      </c>
      <c r="AO20" s="2">
        <v>4</v>
      </c>
      <c r="AP20" s="2">
        <v>3.25899644443769</v>
      </c>
      <c r="AQ20" s="2">
        <v>8.1474911110942294</v>
      </c>
      <c r="AR20" s="2">
        <v>0</v>
      </c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 t="s">
        <v>47</v>
      </c>
      <c r="B21" s="2">
        <v>7.4</v>
      </c>
      <c r="C21" s="2">
        <v>0</v>
      </c>
      <c r="D21" s="2" t="s">
        <v>419</v>
      </c>
      <c r="E21" s="2" t="s">
        <v>419</v>
      </c>
      <c r="F21" s="2" t="s">
        <v>419</v>
      </c>
      <c r="G21" s="2"/>
      <c r="H21" s="2"/>
      <c r="I21" s="2"/>
      <c r="J21" s="2">
        <v>6.2</v>
      </c>
      <c r="K21" s="2">
        <v>0</v>
      </c>
      <c r="L21" s="2">
        <v>3.1</v>
      </c>
      <c r="M21" s="2">
        <v>0</v>
      </c>
      <c r="N21" s="2">
        <v>1.2</v>
      </c>
      <c r="O21" s="2">
        <v>7.44</v>
      </c>
      <c r="P21" s="2">
        <v>0</v>
      </c>
      <c r="Q21" s="2">
        <v>3.72</v>
      </c>
      <c r="R21" s="2">
        <v>0</v>
      </c>
      <c r="S21" s="2" t="s">
        <v>1369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1.13731656184486</v>
      </c>
      <c r="AD21" s="2" t="s">
        <v>419</v>
      </c>
      <c r="AE21" s="2" t="s">
        <v>419</v>
      </c>
      <c r="AF21" s="2" t="s">
        <v>419</v>
      </c>
      <c r="AG21" s="2" t="s">
        <v>419</v>
      </c>
      <c r="AH21" s="2"/>
      <c r="AI21" s="2">
        <v>2.2000000000000002</v>
      </c>
      <c r="AJ21" s="2">
        <v>2</v>
      </c>
      <c r="AK21" s="2" t="s">
        <v>1385</v>
      </c>
      <c r="AL21" s="2" t="s">
        <v>1386</v>
      </c>
      <c r="AM21" s="2" t="s">
        <v>1366</v>
      </c>
      <c r="AN21" s="2" t="s">
        <v>416</v>
      </c>
      <c r="AO21" s="2">
        <v>4</v>
      </c>
      <c r="AP21" s="2">
        <v>2.90072293183791</v>
      </c>
      <c r="AQ21" s="2">
        <v>7.2518073295947802</v>
      </c>
      <c r="AR21" s="2">
        <v>0</v>
      </c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 t="s">
        <v>49</v>
      </c>
      <c r="B22" s="2">
        <v>26</v>
      </c>
      <c r="C22" s="2">
        <v>33.5</v>
      </c>
      <c r="D22" s="2" t="s">
        <v>419</v>
      </c>
      <c r="E22" s="2" t="s">
        <v>419</v>
      </c>
      <c r="F22" s="2" t="s">
        <v>1384</v>
      </c>
      <c r="G22" s="2"/>
      <c r="H22" s="2"/>
      <c r="I22" s="2">
        <v>4</v>
      </c>
      <c r="J22" s="2">
        <v>8.4</v>
      </c>
      <c r="K22" s="2">
        <v>7.2</v>
      </c>
      <c r="L22" s="2">
        <v>1</v>
      </c>
      <c r="M22" s="2">
        <v>0</v>
      </c>
      <c r="N22" s="2">
        <v>3.1</v>
      </c>
      <c r="O22" s="2">
        <v>26.04</v>
      </c>
      <c r="P22" s="2">
        <v>22.32</v>
      </c>
      <c r="Q22" s="2">
        <v>3.1</v>
      </c>
      <c r="R22" s="2">
        <v>0</v>
      </c>
      <c r="S22" s="2" t="s">
        <v>605</v>
      </c>
      <c r="T22" s="2">
        <v>0</v>
      </c>
      <c r="U22" s="2">
        <v>22.32</v>
      </c>
      <c r="V22" s="2">
        <v>0</v>
      </c>
      <c r="W22" s="2">
        <v>0</v>
      </c>
      <c r="X22" s="2">
        <v>0</v>
      </c>
      <c r="Y22" s="2">
        <v>33.479999999999997</v>
      </c>
      <c r="Z22" s="2">
        <v>0</v>
      </c>
      <c r="AA22" s="2">
        <v>0</v>
      </c>
      <c r="AB22" s="2">
        <v>4.4693482756320497</v>
      </c>
      <c r="AC22" s="2">
        <v>4.38679245283019</v>
      </c>
      <c r="AD22" s="2" t="s">
        <v>419</v>
      </c>
      <c r="AE22" s="2" t="s">
        <v>419</v>
      </c>
      <c r="AF22" s="2" t="s">
        <v>419</v>
      </c>
      <c r="AG22" s="2" t="s">
        <v>419</v>
      </c>
      <c r="AH22" s="2"/>
      <c r="AI22" s="2">
        <v>5.5</v>
      </c>
      <c r="AJ22" s="2">
        <v>7.5</v>
      </c>
      <c r="AK22" s="2" t="s">
        <v>1391</v>
      </c>
      <c r="AL22" s="2" t="s">
        <v>1392</v>
      </c>
      <c r="AM22" s="2" t="s">
        <v>1366</v>
      </c>
      <c r="AN22" s="2" t="s">
        <v>416</v>
      </c>
      <c r="AO22" s="2">
        <v>4</v>
      </c>
      <c r="AP22" s="2">
        <v>3.32645380815377</v>
      </c>
      <c r="AQ22" s="2">
        <v>8.3161345203844306</v>
      </c>
      <c r="AR22" s="2">
        <v>0</v>
      </c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 t="s">
        <v>51</v>
      </c>
      <c r="B23" s="2">
        <v>18.7</v>
      </c>
      <c r="C23" s="2">
        <v>18.7</v>
      </c>
      <c r="D23" s="2" t="s">
        <v>419</v>
      </c>
      <c r="E23" s="2" t="s">
        <v>419</v>
      </c>
      <c r="F23" s="2" t="s">
        <v>419</v>
      </c>
      <c r="G23" s="2"/>
      <c r="H23" s="2"/>
      <c r="I23" s="2"/>
      <c r="J23" s="2">
        <v>5.5</v>
      </c>
      <c r="K23" s="2">
        <v>0</v>
      </c>
      <c r="L23" s="2">
        <v>4.0999999999999996</v>
      </c>
      <c r="M23" s="2">
        <v>0</v>
      </c>
      <c r="N23" s="2">
        <v>3.4</v>
      </c>
      <c r="O23" s="2">
        <v>18.7</v>
      </c>
      <c r="P23" s="2">
        <v>0</v>
      </c>
      <c r="Q23" s="2">
        <v>13.94</v>
      </c>
      <c r="R23" s="2">
        <v>0</v>
      </c>
      <c r="S23" s="2" t="s">
        <v>605</v>
      </c>
      <c r="T23" s="2">
        <v>18.7</v>
      </c>
      <c r="U23" s="2">
        <v>0</v>
      </c>
      <c r="V23" s="2">
        <v>13.94</v>
      </c>
      <c r="W23" s="2">
        <v>0</v>
      </c>
      <c r="X23" s="2">
        <v>18.7</v>
      </c>
      <c r="Y23" s="2">
        <v>0</v>
      </c>
      <c r="Z23" s="2">
        <v>13.94</v>
      </c>
      <c r="AA23" s="2">
        <v>0</v>
      </c>
      <c r="AB23" s="2">
        <v>2.4948302314722199</v>
      </c>
      <c r="AC23" s="2">
        <v>3.1114605171209</v>
      </c>
      <c r="AD23" s="2" t="s">
        <v>1394</v>
      </c>
      <c r="AE23" s="2" t="s">
        <v>1376</v>
      </c>
      <c r="AF23" s="2" t="s">
        <v>1377</v>
      </c>
      <c r="AG23" s="2" t="s">
        <v>1378</v>
      </c>
      <c r="AH23" s="2">
        <v>0</v>
      </c>
      <c r="AI23" s="2">
        <v>4.7</v>
      </c>
      <c r="AJ23" s="2">
        <v>6.1666666666666696</v>
      </c>
      <c r="AK23" s="2" t="s">
        <v>1381</v>
      </c>
      <c r="AL23" s="2" t="s">
        <v>1382</v>
      </c>
      <c r="AM23" s="2" t="s">
        <v>1366</v>
      </c>
      <c r="AN23" s="2" t="s">
        <v>416</v>
      </c>
      <c r="AO23" s="2">
        <v>4</v>
      </c>
      <c r="AP23" s="2">
        <v>3.8587145198412398</v>
      </c>
      <c r="AQ23" s="2">
        <v>9.6467862996030895</v>
      </c>
      <c r="AR23" s="2">
        <v>0</v>
      </c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 t="s">
        <v>53</v>
      </c>
      <c r="B24" s="2">
        <v>27.5</v>
      </c>
      <c r="C24" s="2">
        <v>0</v>
      </c>
      <c r="D24" s="2" t="s">
        <v>419</v>
      </c>
      <c r="E24" s="2" t="s">
        <v>419</v>
      </c>
      <c r="F24" s="2" t="s">
        <v>419</v>
      </c>
      <c r="G24" s="2"/>
      <c r="H24" s="2"/>
      <c r="I24" s="2"/>
      <c r="J24" s="2">
        <v>8.1</v>
      </c>
      <c r="K24" s="2">
        <v>0</v>
      </c>
      <c r="L24" s="2">
        <v>4.5</v>
      </c>
      <c r="M24" s="2">
        <v>0</v>
      </c>
      <c r="N24" s="2">
        <v>3.4</v>
      </c>
      <c r="O24" s="2">
        <v>27.54</v>
      </c>
      <c r="P24" s="2">
        <v>0</v>
      </c>
      <c r="Q24" s="2">
        <v>15.3</v>
      </c>
      <c r="R24" s="2">
        <v>0</v>
      </c>
      <c r="S24" s="2" t="s">
        <v>1369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4.6488469601677096</v>
      </c>
      <c r="AD24" s="2" t="s">
        <v>1394</v>
      </c>
      <c r="AE24" s="2" t="s">
        <v>1376</v>
      </c>
      <c r="AF24" s="2" t="s">
        <v>1377</v>
      </c>
      <c r="AG24" s="2" t="s">
        <v>1378</v>
      </c>
      <c r="AH24" s="2">
        <v>0</v>
      </c>
      <c r="AI24" s="2">
        <v>4</v>
      </c>
      <c r="AJ24" s="2">
        <v>5</v>
      </c>
      <c r="AK24" s="2" t="s">
        <v>1367</v>
      </c>
      <c r="AL24" s="2" t="s">
        <v>1368</v>
      </c>
      <c r="AM24" s="2" t="s">
        <v>1366</v>
      </c>
      <c r="AN24" s="2" t="s">
        <v>416</v>
      </c>
      <c r="AO24" s="2">
        <v>4</v>
      </c>
      <c r="AP24" s="2">
        <v>3.1942755054951499</v>
      </c>
      <c r="AQ24" s="2">
        <v>7.9856887637378904</v>
      </c>
      <c r="AR24" s="2">
        <v>0</v>
      </c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 t="s">
        <v>55</v>
      </c>
      <c r="B25" s="2">
        <v>6.9</v>
      </c>
      <c r="C25" s="2">
        <v>10.4</v>
      </c>
      <c r="D25" s="2" t="s">
        <v>419</v>
      </c>
      <c r="E25" s="2" t="s">
        <v>419</v>
      </c>
      <c r="F25" s="2" t="s">
        <v>1384</v>
      </c>
      <c r="G25" s="2"/>
      <c r="H25" s="2"/>
      <c r="I25" s="2">
        <v>4</v>
      </c>
      <c r="J25" s="2">
        <v>0.1</v>
      </c>
      <c r="K25" s="2">
        <v>4.5999999999999996</v>
      </c>
      <c r="L25" s="2">
        <v>0.5</v>
      </c>
      <c r="M25" s="2">
        <v>0</v>
      </c>
      <c r="N25" s="2">
        <v>1.5</v>
      </c>
      <c r="O25" s="2">
        <v>0.15</v>
      </c>
      <c r="P25" s="2">
        <v>6.9</v>
      </c>
      <c r="Q25" s="2">
        <v>0.75</v>
      </c>
      <c r="R25" s="2">
        <v>0</v>
      </c>
      <c r="S25" s="2" t="s">
        <v>605</v>
      </c>
      <c r="T25" s="2">
        <v>0</v>
      </c>
      <c r="U25" s="2">
        <v>6.9</v>
      </c>
      <c r="V25" s="2">
        <v>0</v>
      </c>
      <c r="W25" s="2">
        <v>0</v>
      </c>
      <c r="X25" s="2">
        <v>0</v>
      </c>
      <c r="Y25" s="2">
        <v>10.35</v>
      </c>
      <c r="Z25" s="2">
        <v>0</v>
      </c>
      <c r="AA25" s="2">
        <v>0</v>
      </c>
      <c r="AB25" s="2">
        <v>1.38749916616637</v>
      </c>
      <c r="AC25" s="2">
        <v>1.04996505939902</v>
      </c>
      <c r="AD25" s="2" t="s">
        <v>419</v>
      </c>
      <c r="AE25" s="2" t="s">
        <v>419</v>
      </c>
      <c r="AF25" s="2" t="s">
        <v>419</v>
      </c>
      <c r="AG25" s="2" t="s">
        <v>419</v>
      </c>
      <c r="AH25" s="2"/>
      <c r="AI25" s="2">
        <v>3.8</v>
      </c>
      <c r="AJ25" s="2">
        <v>4.6666666666666696</v>
      </c>
      <c r="AK25" s="2" t="s">
        <v>1381</v>
      </c>
      <c r="AL25" s="2" t="s">
        <v>1382</v>
      </c>
      <c r="AM25" s="2" t="s">
        <v>1387</v>
      </c>
      <c r="AN25" s="2" t="s">
        <v>423</v>
      </c>
      <c r="AO25" s="2">
        <v>2</v>
      </c>
      <c r="AP25" s="2">
        <v>2.0597671439071199</v>
      </c>
      <c r="AQ25" s="2">
        <v>5.14941785976779</v>
      </c>
      <c r="AR25" s="2">
        <v>0</v>
      </c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 t="s">
        <v>57</v>
      </c>
      <c r="B26" s="2">
        <v>1.8</v>
      </c>
      <c r="C26" s="2">
        <v>0</v>
      </c>
      <c r="D26" s="2" t="s">
        <v>419</v>
      </c>
      <c r="E26" s="2" t="s">
        <v>419</v>
      </c>
      <c r="F26" s="2" t="s">
        <v>419</v>
      </c>
      <c r="G26" s="2"/>
      <c r="H26" s="2"/>
      <c r="I26" s="2"/>
      <c r="J26" s="2">
        <v>1.4</v>
      </c>
      <c r="K26" s="2">
        <v>1.9</v>
      </c>
      <c r="L26" s="2">
        <v>2</v>
      </c>
      <c r="M26" s="2">
        <v>0</v>
      </c>
      <c r="N26" s="2">
        <v>0.9</v>
      </c>
      <c r="O26" s="2">
        <v>1.26</v>
      </c>
      <c r="P26" s="2">
        <v>1.71</v>
      </c>
      <c r="Q26" s="2">
        <v>1.8</v>
      </c>
      <c r="R26" s="2">
        <v>0</v>
      </c>
      <c r="S26" s="2" t="s">
        <v>1369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0.15897973445143199</v>
      </c>
      <c r="AD26" s="2" t="s">
        <v>419</v>
      </c>
      <c r="AE26" s="2" t="s">
        <v>419</v>
      </c>
      <c r="AF26" s="2" t="s">
        <v>419</v>
      </c>
      <c r="AG26" s="2" t="s">
        <v>419</v>
      </c>
      <c r="AH26" s="2"/>
      <c r="AI26" s="2">
        <v>2.8</v>
      </c>
      <c r="AJ26" s="2">
        <v>3</v>
      </c>
      <c r="AK26" s="2" t="s">
        <v>1395</v>
      </c>
      <c r="AL26" s="2" t="s">
        <v>1396</v>
      </c>
      <c r="AM26" s="2" t="s">
        <v>1387</v>
      </c>
      <c r="AN26" s="2" t="s">
        <v>423</v>
      </c>
      <c r="AO26" s="2">
        <v>2</v>
      </c>
      <c r="AP26" s="2">
        <v>2.67028272508063</v>
      </c>
      <c r="AQ26" s="2">
        <v>6.6757068127015602</v>
      </c>
      <c r="AR26" s="2">
        <v>0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 t="s">
        <v>59</v>
      </c>
      <c r="B27" s="2">
        <v>17.899999999999999</v>
      </c>
      <c r="C27" s="2">
        <v>17.899999999999999</v>
      </c>
      <c r="D27" s="2" t="s">
        <v>419</v>
      </c>
      <c r="E27" s="2" t="s">
        <v>419</v>
      </c>
      <c r="F27" s="2" t="s">
        <v>419</v>
      </c>
      <c r="G27" s="2"/>
      <c r="H27" s="2"/>
      <c r="I27" s="2"/>
      <c r="J27" s="2">
        <v>5.0999999999999996</v>
      </c>
      <c r="K27" s="2">
        <v>0</v>
      </c>
      <c r="L27" s="2">
        <v>0</v>
      </c>
      <c r="M27" s="2">
        <v>0</v>
      </c>
      <c r="N27" s="2">
        <v>3.5</v>
      </c>
      <c r="O27" s="2">
        <v>17.850000000000001</v>
      </c>
      <c r="P27" s="2">
        <v>0</v>
      </c>
      <c r="Q27" s="2">
        <v>0</v>
      </c>
      <c r="R27" s="2">
        <v>0</v>
      </c>
      <c r="S27" s="2" t="s">
        <v>605</v>
      </c>
      <c r="T27" s="2">
        <v>17.850000000000001</v>
      </c>
      <c r="U27" s="2">
        <v>0</v>
      </c>
      <c r="V27" s="2">
        <v>0</v>
      </c>
      <c r="W27" s="2">
        <v>0</v>
      </c>
      <c r="X27" s="2">
        <v>17.850000000000001</v>
      </c>
      <c r="Y27" s="2">
        <v>0</v>
      </c>
      <c r="Z27" s="2">
        <v>0</v>
      </c>
      <c r="AA27" s="2">
        <v>0</v>
      </c>
      <c r="AB27" s="2">
        <v>2.3880995263824998</v>
      </c>
      <c r="AC27" s="2">
        <v>2.97169811320755</v>
      </c>
      <c r="AD27" s="2" t="s">
        <v>419</v>
      </c>
      <c r="AE27" s="2" t="s">
        <v>419</v>
      </c>
      <c r="AF27" s="2" t="s">
        <v>419</v>
      </c>
      <c r="AG27" s="2" t="s">
        <v>419</v>
      </c>
      <c r="AH27" s="2"/>
      <c r="AI27" s="2">
        <v>3.5</v>
      </c>
      <c r="AJ27" s="2">
        <v>4.1666666666666696</v>
      </c>
      <c r="AK27" s="2" t="s">
        <v>1385</v>
      </c>
      <c r="AL27" s="2" t="s">
        <v>1386</v>
      </c>
      <c r="AM27" s="2" t="s">
        <v>1366</v>
      </c>
      <c r="AN27" s="2" t="s">
        <v>416</v>
      </c>
      <c r="AO27" s="2">
        <v>4</v>
      </c>
      <c r="AP27" s="2">
        <v>3.4134736736901501</v>
      </c>
      <c r="AQ27" s="2">
        <v>8.5336841842253897</v>
      </c>
      <c r="AR27" s="2">
        <v>0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 t="s">
        <v>61</v>
      </c>
      <c r="B28" s="2">
        <v>22.1</v>
      </c>
      <c r="C28" s="2">
        <v>22.1</v>
      </c>
      <c r="D28" s="2" t="s">
        <v>419</v>
      </c>
      <c r="E28" s="2" t="s">
        <v>419</v>
      </c>
      <c r="F28" s="2" t="s">
        <v>419</v>
      </c>
      <c r="G28" s="2"/>
      <c r="H28" s="2"/>
      <c r="I28" s="2"/>
      <c r="J28" s="2">
        <v>4.8</v>
      </c>
      <c r="K28" s="2">
        <v>0</v>
      </c>
      <c r="L28" s="2">
        <v>6.5</v>
      </c>
      <c r="M28" s="2">
        <v>0</v>
      </c>
      <c r="N28" s="2">
        <v>3.4</v>
      </c>
      <c r="O28" s="2">
        <v>16.32</v>
      </c>
      <c r="P28" s="2">
        <v>0</v>
      </c>
      <c r="Q28" s="2">
        <v>22.1</v>
      </c>
      <c r="R28" s="2">
        <v>0</v>
      </c>
      <c r="S28" s="2" t="s">
        <v>1369</v>
      </c>
      <c r="T28" s="2">
        <v>16.32</v>
      </c>
      <c r="U28" s="2">
        <v>0</v>
      </c>
      <c r="V28" s="2">
        <v>22.1</v>
      </c>
      <c r="W28" s="2">
        <v>0</v>
      </c>
      <c r="X28" s="2">
        <v>16.32</v>
      </c>
      <c r="Y28" s="2">
        <v>0</v>
      </c>
      <c r="Z28" s="2">
        <v>22.1</v>
      </c>
      <c r="AA28" s="2">
        <v>0</v>
      </c>
      <c r="AB28" s="2">
        <v>2.9484357281035298</v>
      </c>
      <c r="AC28" s="2">
        <v>3.7054507337526199</v>
      </c>
      <c r="AD28" s="2" t="s">
        <v>419</v>
      </c>
      <c r="AE28" s="2" t="s">
        <v>419</v>
      </c>
      <c r="AF28" s="2" t="s">
        <v>419</v>
      </c>
      <c r="AG28" s="2" t="s">
        <v>419</v>
      </c>
      <c r="AH28" s="2"/>
      <c r="AI28" s="2">
        <v>2.7</v>
      </c>
      <c r="AJ28" s="2">
        <v>2.8333333333333299</v>
      </c>
      <c r="AK28" s="2" t="s">
        <v>1391</v>
      </c>
      <c r="AL28" s="2" t="s">
        <v>1392</v>
      </c>
      <c r="AM28" s="2" t="s">
        <v>1366</v>
      </c>
      <c r="AN28" s="2" t="s">
        <v>416</v>
      </c>
      <c r="AO28" s="2">
        <v>4</v>
      </c>
      <c r="AP28" s="2">
        <v>2.8703777757689801</v>
      </c>
      <c r="AQ28" s="2">
        <v>7.1759444394224499</v>
      </c>
      <c r="AR28" s="2">
        <v>0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 t="s">
        <v>63</v>
      </c>
      <c r="B29" s="2">
        <v>53</v>
      </c>
      <c r="C29" s="2">
        <v>53</v>
      </c>
      <c r="D29" s="2" t="s">
        <v>419</v>
      </c>
      <c r="E29" s="2" t="s">
        <v>419</v>
      </c>
      <c r="F29" s="2" t="s">
        <v>419</v>
      </c>
      <c r="G29" s="2"/>
      <c r="H29" s="2"/>
      <c r="I29" s="2"/>
      <c r="J29" s="2">
        <v>5.7</v>
      </c>
      <c r="K29" s="2">
        <v>0</v>
      </c>
      <c r="L29" s="2">
        <v>0.5</v>
      </c>
      <c r="M29" s="2">
        <v>0</v>
      </c>
      <c r="N29" s="2">
        <v>9.3000000000000007</v>
      </c>
      <c r="O29" s="2">
        <v>53.01</v>
      </c>
      <c r="P29" s="2">
        <v>0</v>
      </c>
      <c r="Q29" s="2">
        <v>4.6500000000000004</v>
      </c>
      <c r="R29" s="2">
        <v>0</v>
      </c>
      <c r="S29" s="2" t="s">
        <v>605</v>
      </c>
      <c r="T29" s="2">
        <v>53.01</v>
      </c>
      <c r="U29" s="2">
        <v>0</v>
      </c>
      <c r="V29" s="2">
        <v>0</v>
      </c>
      <c r="W29" s="2">
        <v>0</v>
      </c>
      <c r="X29" s="2">
        <v>53.01</v>
      </c>
      <c r="Y29" s="2">
        <v>0</v>
      </c>
      <c r="Z29" s="2">
        <v>0</v>
      </c>
      <c r="AA29" s="2">
        <v>0</v>
      </c>
      <c r="AB29" s="2">
        <v>7.0709092121939898</v>
      </c>
      <c r="AC29" s="2">
        <v>9.1037735849056602</v>
      </c>
      <c r="AD29" s="2" t="s">
        <v>419</v>
      </c>
      <c r="AE29" s="2" t="s">
        <v>419</v>
      </c>
      <c r="AF29" s="2" t="s">
        <v>419</v>
      </c>
      <c r="AG29" s="2" t="s">
        <v>419</v>
      </c>
      <c r="AH29" s="2"/>
      <c r="AI29" s="2">
        <v>3.1</v>
      </c>
      <c r="AJ29" s="2">
        <v>3.5</v>
      </c>
      <c r="AK29" s="2" t="s">
        <v>1364</v>
      </c>
      <c r="AL29" s="2" t="s">
        <v>1365</v>
      </c>
      <c r="AM29" s="2" t="s">
        <v>1366</v>
      </c>
      <c r="AN29" s="2" t="s">
        <v>416</v>
      </c>
      <c r="AO29" s="2">
        <v>4</v>
      </c>
      <c r="AP29" s="2">
        <v>3.2813414240305501</v>
      </c>
      <c r="AQ29" s="2">
        <v>8.2033535600763798</v>
      </c>
      <c r="AR29" s="2">
        <v>0</v>
      </c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 t="s">
        <v>65</v>
      </c>
      <c r="B30" s="2">
        <v>12</v>
      </c>
      <c r="C30" s="2">
        <v>0</v>
      </c>
      <c r="D30" s="2" t="s">
        <v>419</v>
      </c>
      <c r="E30" s="2" t="s">
        <v>419</v>
      </c>
      <c r="F30" s="2" t="s">
        <v>419</v>
      </c>
      <c r="G30" s="2"/>
      <c r="H30" s="2"/>
      <c r="I30" s="2"/>
      <c r="J30" s="2">
        <v>5.2</v>
      </c>
      <c r="K30" s="2">
        <v>2.6</v>
      </c>
      <c r="L30" s="2">
        <v>4.7</v>
      </c>
      <c r="M30" s="2">
        <v>0</v>
      </c>
      <c r="N30" s="2">
        <v>2.2999999999999998</v>
      </c>
      <c r="O30" s="2">
        <v>11.96</v>
      </c>
      <c r="P30" s="2">
        <v>5.98</v>
      </c>
      <c r="Q30" s="2">
        <v>10.81</v>
      </c>
      <c r="R30" s="2">
        <v>0</v>
      </c>
      <c r="S30" s="2" t="s">
        <v>1369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1.94095038434661</v>
      </c>
      <c r="AD30" s="2" t="s">
        <v>419</v>
      </c>
      <c r="AE30" s="2" t="s">
        <v>419</v>
      </c>
      <c r="AF30" s="2" t="s">
        <v>419</v>
      </c>
      <c r="AG30" s="2" t="s">
        <v>419</v>
      </c>
      <c r="AH30" s="2"/>
      <c r="AI30" s="2">
        <v>4.4000000000000004</v>
      </c>
      <c r="AJ30" s="2">
        <v>5.6666666666666696</v>
      </c>
      <c r="AK30" s="2" t="s">
        <v>1397</v>
      </c>
      <c r="AL30" s="2" t="s">
        <v>1398</v>
      </c>
      <c r="AM30" s="2" t="s">
        <v>1366</v>
      </c>
      <c r="AN30" s="2" t="s">
        <v>416</v>
      </c>
      <c r="AO30" s="2">
        <v>4</v>
      </c>
      <c r="AP30" s="2">
        <v>3.4353358208684601</v>
      </c>
      <c r="AQ30" s="2">
        <v>8.5883395521711492</v>
      </c>
      <c r="AR30" s="2">
        <v>0</v>
      </c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 t="s">
        <v>67</v>
      </c>
      <c r="B31" s="2">
        <v>10.3</v>
      </c>
      <c r="C31" s="2">
        <v>0</v>
      </c>
      <c r="D31" s="2" t="s">
        <v>419</v>
      </c>
      <c r="E31" s="2" t="s">
        <v>419</v>
      </c>
      <c r="F31" s="2" t="s">
        <v>419</v>
      </c>
      <c r="G31" s="2"/>
      <c r="H31" s="2"/>
      <c r="I31" s="2"/>
      <c r="J31" s="2">
        <v>4.3</v>
      </c>
      <c r="K31" s="2">
        <v>0</v>
      </c>
      <c r="L31" s="2">
        <v>0.5</v>
      </c>
      <c r="M31" s="2">
        <v>0</v>
      </c>
      <c r="N31" s="2">
        <v>2.4</v>
      </c>
      <c r="O31" s="2">
        <v>10.32</v>
      </c>
      <c r="P31" s="2">
        <v>0</v>
      </c>
      <c r="Q31" s="2">
        <v>1.2</v>
      </c>
      <c r="R31" s="2">
        <v>0</v>
      </c>
      <c r="S31" s="2" t="s">
        <v>1369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1.6439552760307501</v>
      </c>
      <c r="AD31" s="2" t="s">
        <v>419</v>
      </c>
      <c r="AE31" s="2" t="s">
        <v>419</v>
      </c>
      <c r="AF31" s="2" t="s">
        <v>419</v>
      </c>
      <c r="AG31" s="2" t="s">
        <v>419</v>
      </c>
      <c r="AH31" s="2"/>
      <c r="AI31" s="2">
        <v>2.2999999999999998</v>
      </c>
      <c r="AJ31" s="2">
        <v>2.1666666666666701</v>
      </c>
      <c r="AK31" s="2" t="s">
        <v>1385</v>
      </c>
      <c r="AL31" s="2" t="s">
        <v>1386</v>
      </c>
      <c r="AM31" s="2" t="s">
        <v>1366</v>
      </c>
      <c r="AN31" s="2" t="s">
        <v>416</v>
      </c>
      <c r="AO31" s="2">
        <v>4</v>
      </c>
      <c r="AP31" s="2">
        <v>3.0224187810188101</v>
      </c>
      <c r="AQ31" s="2">
        <v>7.5560469525470202</v>
      </c>
      <c r="AR31" s="2">
        <v>0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 t="s">
        <v>69</v>
      </c>
      <c r="B32" s="2">
        <v>11.2</v>
      </c>
      <c r="C32" s="2">
        <v>0</v>
      </c>
      <c r="D32" s="2" t="s">
        <v>419</v>
      </c>
      <c r="E32" s="2" t="s">
        <v>419</v>
      </c>
      <c r="F32" s="2" t="s">
        <v>419</v>
      </c>
      <c r="G32" s="2"/>
      <c r="H32" s="2"/>
      <c r="I32" s="2"/>
      <c r="J32" s="2">
        <v>5.6</v>
      </c>
      <c r="K32" s="2">
        <v>0</v>
      </c>
      <c r="L32" s="2">
        <v>0.3</v>
      </c>
      <c r="M32" s="2">
        <v>0</v>
      </c>
      <c r="N32" s="2">
        <v>2</v>
      </c>
      <c r="O32" s="2">
        <v>11.2</v>
      </c>
      <c r="P32" s="2">
        <v>0</v>
      </c>
      <c r="Q32" s="2">
        <v>0.6</v>
      </c>
      <c r="R32" s="2">
        <v>0</v>
      </c>
      <c r="S32" s="2" t="s">
        <v>1369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1.80118798043326</v>
      </c>
      <c r="AD32" s="2" t="s">
        <v>1399</v>
      </c>
      <c r="AE32" s="2" t="s">
        <v>1376</v>
      </c>
      <c r="AF32" s="2" t="s">
        <v>1362</v>
      </c>
      <c r="AG32" s="2" t="s">
        <v>1378</v>
      </c>
      <c r="AH32" s="2">
        <v>0</v>
      </c>
      <c r="AI32" s="2">
        <v>6.2</v>
      </c>
      <c r="AJ32" s="2">
        <v>8.6666666666666696</v>
      </c>
      <c r="AK32" s="2" t="s">
        <v>1370</v>
      </c>
      <c r="AL32" s="2" t="s">
        <v>1371</v>
      </c>
      <c r="AM32" s="2" t="s">
        <v>1366</v>
      </c>
      <c r="AN32" s="2" t="s">
        <v>416</v>
      </c>
      <c r="AO32" s="2">
        <v>4</v>
      </c>
      <c r="AP32" s="2">
        <v>3.8865666314522902</v>
      </c>
      <c r="AQ32" s="2">
        <v>9.7164165786307404</v>
      </c>
      <c r="AR32" s="2">
        <v>0</v>
      </c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 t="s">
        <v>71</v>
      </c>
      <c r="B33" s="2">
        <v>25.2</v>
      </c>
      <c r="C33" s="2">
        <v>0</v>
      </c>
      <c r="D33" s="2" t="s">
        <v>1358</v>
      </c>
      <c r="E33" s="2" t="s">
        <v>1359</v>
      </c>
      <c r="F33" s="2" t="s">
        <v>419</v>
      </c>
      <c r="G33" s="2">
        <v>1</v>
      </c>
      <c r="H33" s="2">
        <v>2</v>
      </c>
      <c r="I33" s="2"/>
      <c r="J33" s="2">
        <v>8.4</v>
      </c>
      <c r="K33" s="2">
        <v>8.1</v>
      </c>
      <c r="L33" s="2">
        <v>4.5999999999999996</v>
      </c>
      <c r="M33" s="2">
        <v>0</v>
      </c>
      <c r="N33" s="2">
        <v>3</v>
      </c>
      <c r="O33" s="2">
        <v>25.2</v>
      </c>
      <c r="P33" s="2">
        <v>24.3</v>
      </c>
      <c r="Q33" s="2">
        <v>13.8</v>
      </c>
      <c r="R33" s="2">
        <v>0</v>
      </c>
      <c r="S33" s="2" t="s">
        <v>1369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4.24703004891684</v>
      </c>
      <c r="AD33" s="2" t="s">
        <v>1400</v>
      </c>
      <c r="AE33" s="2" t="s">
        <v>1376</v>
      </c>
      <c r="AF33" s="2" t="s">
        <v>1377</v>
      </c>
      <c r="AG33" s="2" t="s">
        <v>1390</v>
      </c>
      <c r="AH33" s="2">
        <v>0</v>
      </c>
      <c r="AI33" s="2">
        <v>7.5</v>
      </c>
      <c r="AJ33" s="2">
        <v>10</v>
      </c>
      <c r="AK33" s="2" t="s">
        <v>1397</v>
      </c>
      <c r="AL33" s="2" t="s">
        <v>1398</v>
      </c>
      <c r="AM33" s="2" t="s">
        <v>1366</v>
      </c>
      <c r="AN33" s="2" t="s">
        <v>416</v>
      </c>
      <c r="AO33" s="2">
        <v>4</v>
      </c>
      <c r="AP33" s="2">
        <v>4</v>
      </c>
      <c r="AQ33" s="2">
        <v>10</v>
      </c>
      <c r="AR33" s="2">
        <v>0</v>
      </c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 t="s">
        <v>73</v>
      </c>
      <c r="B34" s="2">
        <v>33</v>
      </c>
      <c r="C34" s="2">
        <v>33</v>
      </c>
      <c r="D34" s="2" t="s">
        <v>419</v>
      </c>
      <c r="E34" s="2" t="s">
        <v>419</v>
      </c>
      <c r="F34" s="2" t="s">
        <v>419</v>
      </c>
      <c r="G34" s="2"/>
      <c r="H34" s="2"/>
      <c r="I34" s="2"/>
      <c r="J34" s="2">
        <v>5.6</v>
      </c>
      <c r="K34" s="2">
        <v>0</v>
      </c>
      <c r="L34" s="2">
        <v>1</v>
      </c>
      <c r="M34" s="2">
        <v>0</v>
      </c>
      <c r="N34" s="2">
        <v>5.9</v>
      </c>
      <c r="O34" s="2">
        <v>33.04</v>
      </c>
      <c r="P34" s="2">
        <v>0</v>
      </c>
      <c r="Q34" s="2">
        <v>5.9</v>
      </c>
      <c r="R34" s="2">
        <v>0</v>
      </c>
      <c r="S34" s="2" t="s">
        <v>605</v>
      </c>
      <c r="T34" s="2">
        <v>33.04</v>
      </c>
      <c r="U34" s="2">
        <v>0</v>
      </c>
      <c r="V34" s="2">
        <v>0</v>
      </c>
      <c r="W34" s="2">
        <v>0</v>
      </c>
      <c r="X34" s="2">
        <v>33.04</v>
      </c>
      <c r="Y34" s="2">
        <v>0</v>
      </c>
      <c r="Z34" s="2">
        <v>0</v>
      </c>
      <c r="AA34" s="2">
        <v>0</v>
      </c>
      <c r="AB34" s="2">
        <v>4.4026415849509704</v>
      </c>
      <c r="AC34" s="2">
        <v>5.6097134870719803</v>
      </c>
      <c r="AD34" s="2" t="s">
        <v>419</v>
      </c>
      <c r="AE34" s="2" t="s">
        <v>419</v>
      </c>
      <c r="AF34" s="2" t="s">
        <v>419</v>
      </c>
      <c r="AG34" s="2" t="s">
        <v>419</v>
      </c>
      <c r="AH34" s="2"/>
      <c r="AI34" s="2">
        <v>3.8</v>
      </c>
      <c r="AJ34" s="2">
        <v>4.6666666666666696</v>
      </c>
      <c r="AK34" s="2" t="s">
        <v>1370</v>
      </c>
      <c r="AL34" s="2" t="s">
        <v>1371</v>
      </c>
      <c r="AM34" s="2" t="s">
        <v>1366</v>
      </c>
      <c r="AN34" s="2" t="s">
        <v>416</v>
      </c>
      <c r="AO34" s="2">
        <v>4</v>
      </c>
      <c r="AP34" s="2">
        <v>2.84699562850582</v>
      </c>
      <c r="AQ34" s="2">
        <v>7.1174890712645604</v>
      </c>
      <c r="AR34" s="2">
        <v>0</v>
      </c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 t="s">
        <v>75</v>
      </c>
      <c r="B35" s="2">
        <v>40.200000000000003</v>
      </c>
      <c r="C35" s="2">
        <v>40.200000000000003</v>
      </c>
      <c r="D35" s="2" t="s">
        <v>1358</v>
      </c>
      <c r="E35" s="2" t="s">
        <v>1383</v>
      </c>
      <c r="F35" s="2" t="s">
        <v>419</v>
      </c>
      <c r="G35" s="2">
        <v>1</v>
      </c>
      <c r="H35" s="2">
        <v>3</v>
      </c>
      <c r="I35" s="2"/>
      <c r="J35" s="2">
        <v>6</v>
      </c>
      <c r="K35" s="2">
        <v>0</v>
      </c>
      <c r="L35" s="2">
        <v>3.1</v>
      </c>
      <c r="M35" s="2">
        <v>6</v>
      </c>
      <c r="N35" s="2">
        <v>6.7</v>
      </c>
      <c r="O35" s="2">
        <v>40.200000000000003</v>
      </c>
      <c r="P35" s="2">
        <v>0</v>
      </c>
      <c r="Q35" s="2">
        <v>20.77</v>
      </c>
      <c r="R35" s="2">
        <v>40.200000000000003</v>
      </c>
      <c r="S35" s="2" t="s">
        <v>605</v>
      </c>
      <c r="T35" s="2">
        <v>40.200000000000003</v>
      </c>
      <c r="U35" s="2">
        <v>0</v>
      </c>
      <c r="V35" s="2">
        <v>0</v>
      </c>
      <c r="W35" s="2">
        <v>40.200000000000003</v>
      </c>
      <c r="X35" s="2">
        <v>40.200000000000003</v>
      </c>
      <c r="Y35" s="2">
        <v>0</v>
      </c>
      <c r="Z35" s="2">
        <v>0</v>
      </c>
      <c r="AA35" s="2">
        <v>40.200000000000003</v>
      </c>
      <c r="AB35" s="2">
        <v>5.3632179307584602</v>
      </c>
      <c r="AC35" s="2">
        <v>6.8675751222921004</v>
      </c>
      <c r="AD35" s="2" t="s">
        <v>419</v>
      </c>
      <c r="AE35" s="2" t="s">
        <v>419</v>
      </c>
      <c r="AF35" s="2" t="s">
        <v>419</v>
      </c>
      <c r="AG35" s="2" t="s">
        <v>419</v>
      </c>
      <c r="AH35" s="2"/>
      <c r="AI35" s="2">
        <v>3.6</v>
      </c>
      <c r="AJ35" s="2">
        <v>4.3333333333333304</v>
      </c>
      <c r="AK35" s="2" t="s">
        <v>1370</v>
      </c>
      <c r="AL35" s="2" t="s">
        <v>1371</v>
      </c>
      <c r="AM35" s="2" t="s">
        <v>1366</v>
      </c>
      <c r="AN35" s="2" t="s">
        <v>416</v>
      </c>
      <c r="AO35" s="2">
        <v>4</v>
      </c>
      <c r="AP35" s="2">
        <v>3.4822022531845001</v>
      </c>
      <c r="AQ35" s="2">
        <v>8.7055056329612395</v>
      </c>
      <c r="AR35" s="2">
        <v>0</v>
      </c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 t="s">
        <v>77</v>
      </c>
      <c r="B36" s="2">
        <v>54.8</v>
      </c>
      <c r="C36" s="2">
        <v>54.8</v>
      </c>
      <c r="D36" s="2" t="s">
        <v>1358</v>
      </c>
      <c r="E36" s="2" t="s">
        <v>1383</v>
      </c>
      <c r="F36" s="2" t="s">
        <v>419</v>
      </c>
      <c r="G36" s="2">
        <v>1</v>
      </c>
      <c r="H36" s="2">
        <v>3</v>
      </c>
      <c r="I36" s="2"/>
      <c r="J36" s="2">
        <v>7.5</v>
      </c>
      <c r="K36" s="2">
        <v>0</v>
      </c>
      <c r="L36" s="2">
        <v>1.9</v>
      </c>
      <c r="M36" s="2">
        <v>0</v>
      </c>
      <c r="N36" s="2">
        <v>7.3</v>
      </c>
      <c r="O36" s="2">
        <v>54.75</v>
      </c>
      <c r="P36" s="2">
        <v>0</v>
      </c>
      <c r="Q36" s="2">
        <v>13.87</v>
      </c>
      <c r="R36" s="2">
        <v>0</v>
      </c>
      <c r="S36" s="2" t="s">
        <v>605</v>
      </c>
      <c r="T36" s="2">
        <v>54.75</v>
      </c>
      <c r="U36" s="2">
        <v>0</v>
      </c>
      <c r="V36" s="2">
        <v>0</v>
      </c>
      <c r="W36" s="2">
        <v>0</v>
      </c>
      <c r="X36" s="2">
        <v>54.75</v>
      </c>
      <c r="Y36" s="2">
        <v>0</v>
      </c>
      <c r="Z36" s="2">
        <v>0</v>
      </c>
      <c r="AA36" s="2">
        <v>0</v>
      </c>
      <c r="AB36" s="2">
        <v>7.3110532986458603</v>
      </c>
      <c r="AC36" s="2">
        <v>9.4182389937106894</v>
      </c>
      <c r="AD36" s="2" t="s">
        <v>419</v>
      </c>
      <c r="AE36" s="2" t="s">
        <v>419</v>
      </c>
      <c r="AF36" s="2" t="s">
        <v>419</v>
      </c>
      <c r="AG36" s="2" t="s">
        <v>419</v>
      </c>
      <c r="AH36" s="2"/>
      <c r="AI36" s="2">
        <v>4.5</v>
      </c>
      <c r="AJ36" s="2">
        <v>5.8333333333333304</v>
      </c>
      <c r="AK36" s="2" t="s">
        <v>1385</v>
      </c>
      <c r="AL36" s="2" t="s">
        <v>1386</v>
      </c>
      <c r="AM36" s="2" t="s">
        <v>1366</v>
      </c>
      <c r="AN36" s="2" t="s">
        <v>416</v>
      </c>
      <c r="AO36" s="2">
        <v>4</v>
      </c>
      <c r="AP36" s="2">
        <v>2.8301698482469</v>
      </c>
      <c r="AQ36" s="2">
        <v>7.07542462061725</v>
      </c>
      <c r="AR36" s="2">
        <v>0</v>
      </c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 t="s">
        <v>79</v>
      </c>
      <c r="B37" s="2">
        <v>52.5</v>
      </c>
      <c r="C37" s="2">
        <v>52.5</v>
      </c>
      <c r="D37" s="2" t="s">
        <v>419</v>
      </c>
      <c r="E37" s="2" t="s">
        <v>419</v>
      </c>
      <c r="F37" s="2" t="s">
        <v>419</v>
      </c>
      <c r="G37" s="2"/>
      <c r="H37" s="2"/>
      <c r="I37" s="2"/>
      <c r="J37" s="2">
        <v>8.6</v>
      </c>
      <c r="K37" s="2">
        <v>0</v>
      </c>
      <c r="L37" s="2">
        <v>0.5</v>
      </c>
      <c r="M37" s="2">
        <v>0</v>
      </c>
      <c r="N37" s="2">
        <v>6.1</v>
      </c>
      <c r="O37" s="2">
        <v>52.46</v>
      </c>
      <c r="P37" s="2">
        <v>0</v>
      </c>
      <c r="Q37" s="2">
        <v>3.05</v>
      </c>
      <c r="R37" s="2">
        <v>0</v>
      </c>
      <c r="S37" s="2" t="s">
        <v>605</v>
      </c>
      <c r="T37" s="2">
        <v>52.46</v>
      </c>
      <c r="U37" s="2">
        <v>0</v>
      </c>
      <c r="V37" s="2">
        <v>0</v>
      </c>
      <c r="W37" s="2">
        <v>0</v>
      </c>
      <c r="X37" s="2">
        <v>52.46</v>
      </c>
      <c r="Y37" s="2">
        <v>0</v>
      </c>
      <c r="Z37" s="2">
        <v>0</v>
      </c>
      <c r="AA37" s="2">
        <v>0</v>
      </c>
      <c r="AB37" s="2">
        <v>7.0042025215129096</v>
      </c>
      <c r="AC37" s="2">
        <v>9.0164220824598207</v>
      </c>
      <c r="AD37" s="2" t="s">
        <v>419</v>
      </c>
      <c r="AE37" s="2" t="s">
        <v>419</v>
      </c>
      <c r="AF37" s="2" t="s">
        <v>419</v>
      </c>
      <c r="AG37" s="2" t="s">
        <v>419</v>
      </c>
      <c r="AH37" s="2"/>
      <c r="AI37" s="2">
        <v>3.9</v>
      </c>
      <c r="AJ37" s="2">
        <v>4.8333333333333304</v>
      </c>
      <c r="AK37" s="2" t="s">
        <v>1367</v>
      </c>
      <c r="AL37" s="2" t="s">
        <v>1368</v>
      </c>
      <c r="AM37" s="2" t="s">
        <v>1372</v>
      </c>
      <c r="AN37" s="2" t="s">
        <v>602</v>
      </c>
      <c r="AO37" s="2">
        <v>3</v>
      </c>
      <c r="AP37" s="2">
        <v>2.7574314106834601</v>
      </c>
      <c r="AQ37" s="2">
        <v>6.89357852670864</v>
      </c>
      <c r="AR37" s="2">
        <v>0</v>
      </c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 t="s">
        <v>81</v>
      </c>
      <c r="B38" s="2">
        <v>41.5</v>
      </c>
      <c r="C38" s="2">
        <v>41.5</v>
      </c>
      <c r="D38" s="2" t="s">
        <v>419</v>
      </c>
      <c r="E38" s="2" t="s">
        <v>419</v>
      </c>
      <c r="F38" s="2" t="s">
        <v>419</v>
      </c>
      <c r="G38" s="2"/>
      <c r="H38" s="2"/>
      <c r="I38" s="2"/>
      <c r="J38" s="2">
        <v>6.8</v>
      </c>
      <c r="K38" s="2">
        <v>4.0999999999999996</v>
      </c>
      <c r="L38" s="2">
        <v>1.9</v>
      </c>
      <c r="M38" s="2">
        <v>0</v>
      </c>
      <c r="N38" s="2">
        <v>6.1</v>
      </c>
      <c r="O38" s="2">
        <v>41.48</v>
      </c>
      <c r="P38" s="2">
        <v>25.01</v>
      </c>
      <c r="Q38" s="2">
        <v>11.59</v>
      </c>
      <c r="R38" s="2">
        <v>0</v>
      </c>
      <c r="S38" s="2" t="s">
        <v>605</v>
      </c>
      <c r="T38" s="2">
        <v>41.48</v>
      </c>
      <c r="U38" s="2">
        <v>25.01</v>
      </c>
      <c r="V38" s="2">
        <v>11.59</v>
      </c>
      <c r="W38" s="2">
        <v>0</v>
      </c>
      <c r="X38" s="2">
        <v>41.48</v>
      </c>
      <c r="Y38" s="2">
        <v>25.01</v>
      </c>
      <c r="Z38" s="2">
        <v>11.59</v>
      </c>
      <c r="AA38" s="2">
        <v>0</v>
      </c>
      <c r="AB38" s="2">
        <v>5.5366553265292504</v>
      </c>
      <c r="AC38" s="2">
        <v>7.09468902865129</v>
      </c>
      <c r="AD38" s="2" t="s">
        <v>419</v>
      </c>
      <c r="AE38" s="2" t="s">
        <v>419</v>
      </c>
      <c r="AF38" s="2" t="s">
        <v>419</v>
      </c>
      <c r="AG38" s="2" t="s">
        <v>419</v>
      </c>
      <c r="AH38" s="2"/>
      <c r="AI38" s="2">
        <v>6.7</v>
      </c>
      <c r="AJ38" s="2">
        <v>9.5</v>
      </c>
      <c r="AK38" s="2" t="s">
        <v>1395</v>
      </c>
      <c r="AL38" s="2" t="s">
        <v>1396</v>
      </c>
      <c r="AM38" s="2" t="s">
        <v>1366</v>
      </c>
      <c r="AN38" s="2" t="s">
        <v>416</v>
      </c>
      <c r="AO38" s="2">
        <v>4</v>
      </c>
      <c r="AP38" s="2">
        <v>3.7557236426468301</v>
      </c>
      <c r="AQ38" s="2">
        <v>9.3893091066170609</v>
      </c>
      <c r="AR38" s="2">
        <v>0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 t="s">
        <v>83</v>
      </c>
      <c r="B39" s="2">
        <v>15.7</v>
      </c>
      <c r="C39" s="2">
        <v>0</v>
      </c>
      <c r="D39" s="2" t="s">
        <v>419</v>
      </c>
      <c r="E39" s="2" t="s">
        <v>419</v>
      </c>
      <c r="F39" s="2" t="s">
        <v>419</v>
      </c>
      <c r="G39" s="2"/>
      <c r="H39" s="2"/>
      <c r="I39" s="2"/>
      <c r="J39" s="2">
        <v>0.1</v>
      </c>
      <c r="K39" s="2">
        <v>2.9</v>
      </c>
      <c r="L39" s="2">
        <v>1</v>
      </c>
      <c r="M39" s="2">
        <v>0</v>
      </c>
      <c r="N39" s="2">
        <v>5.4</v>
      </c>
      <c r="O39" s="2">
        <v>0.54</v>
      </c>
      <c r="P39" s="2">
        <v>15.66</v>
      </c>
      <c r="Q39" s="2">
        <v>5.4</v>
      </c>
      <c r="R39" s="2">
        <v>0</v>
      </c>
      <c r="S39" s="2" t="s">
        <v>1369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2.58735150244584</v>
      </c>
      <c r="AD39" s="2" t="s">
        <v>419</v>
      </c>
      <c r="AE39" s="2" t="s">
        <v>419</v>
      </c>
      <c r="AF39" s="2" t="s">
        <v>419</v>
      </c>
      <c r="AG39" s="2" t="s">
        <v>419</v>
      </c>
      <c r="AH39" s="2"/>
      <c r="AI39" s="2">
        <v>2.7</v>
      </c>
      <c r="AJ39" s="2">
        <v>2.8333333333333299</v>
      </c>
      <c r="AK39" s="2" t="s">
        <v>1381</v>
      </c>
      <c r="AL39" s="2" t="s">
        <v>1382</v>
      </c>
      <c r="AM39" s="2" t="s">
        <v>1372</v>
      </c>
      <c r="AN39" s="2" t="s">
        <v>602</v>
      </c>
      <c r="AO39" s="2">
        <v>3</v>
      </c>
      <c r="AP39" s="2">
        <v>2.0432920924826501</v>
      </c>
      <c r="AQ39" s="2">
        <v>5.1082302312066297</v>
      </c>
      <c r="AR39" s="2">
        <v>0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 t="s">
        <v>85</v>
      </c>
      <c r="B40" s="2">
        <v>20.5</v>
      </c>
      <c r="C40" s="2">
        <v>20.5</v>
      </c>
      <c r="D40" s="2" t="s">
        <v>419</v>
      </c>
      <c r="E40" s="2" t="s">
        <v>419</v>
      </c>
      <c r="F40" s="2" t="s">
        <v>419</v>
      </c>
      <c r="G40" s="2"/>
      <c r="H40" s="2"/>
      <c r="I40" s="2"/>
      <c r="J40" s="2">
        <v>0.1</v>
      </c>
      <c r="K40" s="2">
        <v>0</v>
      </c>
      <c r="L40" s="2">
        <v>6.6</v>
      </c>
      <c r="M40" s="2">
        <v>0</v>
      </c>
      <c r="N40" s="2">
        <v>3.1</v>
      </c>
      <c r="O40" s="2">
        <v>0.31</v>
      </c>
      <c r="P40" s="2">
        <v>0</v>
      </c>
      <c r="Q40" s="2">
        <v>20.46</v>
      </c>
      <c r="R40" s="2">
        <v>0</v>
      </c>
      <c r="S40" s="2" t="s">
        <v>605</v>
      </c>
      <c r="T40" s="2">
        <v>0.31</v>
      </c>
      <c r="U40" s="2">
        <v>0</v>
      </c>
      <c r="V40" s="2">
        <v>20.46</v>
      </c>
      <c r="W40" s="2">
        <v>0</v>
      </c>
      <c r="X40" s="2">
        <v>0.31</v>
      </c>
      <c r="Y40" s="2">
        <v>0</v>
      </c>
      <c r="Z40" s="2">
        <v>20.46</v>
      </c>
      <c r="AA40" s="2">
        <v>0</v>
      </c>
      <c r="AB40" s="2">
        <v>2.73497431792409</v>
      </c>
      <c r="AC40" s="2">
        <v>3.42592592592593</v>
      </c>
      <c r="AD40" s="2" t="s">
        <v>419</v>
      </c>
      <c r="AE40" s="2" t="s">
        <v>419</v>
      </c>
      <c r="AF40" s="2" t="s">
        <v>419</v>
      </c>
      <c r="AG40" s="2" t="s">
        <v>419</v>
      </c>
      <c r="AH40" s="2"/>
      <c r="AI40" s="2">
        <v>1.5</v>
      </c>
      <c r="AJ40" s="2">
        <v>0.83333333333333404</v>
      </c>
      <c r="AK40" s="2" t="s">
        <v>1381</v>
      </c>
      <c r="AL40" s="2" t="s">
        <v>1382</v>
      </c>
      <c r="AM40" s="2" t="s">
        <v>1387</v>
      </c>
      <c r="AN40" s="2" t="s">
        <v>423</v>
      </c>
      <c r="AO40" s="2">
        <v>2</v>
      </c>
      <c r="AP40" s="2">
        <v>1.91947121957741</v>
      </c>
      <c r="AQ40" s="2">
        <v>4.7986780489435104</v>
      </c>
      <c r="AR40" s="2">
        <v>0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 t="s">
        <v>87</v>
      </c>
      <c r="B41" s="2">
        <v>9.6</v>
      </c>
      <c r="C41" s="2">
        <v>8.3000000000000007</v>
      </c>
      <c r="D41" s="2" t="s">
        <v>419</v>
      </c>
      <c r="E41" s="2" t="s">
        <v>419</v>
      </c>
      <c r="F41" s="2" t="s">
        <v>1384</v>
      </c>
      <c r="G41" s="2"/>
      <c r="H41" s="2"/>
      <c r="I41" s="2">
        <v>4</v>
      </c>
      <c r="J41" s="2">
        <v>3.3</v>
      </c>
      <c r="K41" s="2">
        <v>1.9</v>
      </c>
      <c r="L41" s="2">
        <v>1</v>
      </c>
      <c r="M41" s="2">
        <v>0</v>
      </c>
      <c r="N41" s="2">
        <v>2.9</v>
      </c>
      <c r="O41" s="2">
        <v>9.57</v>
      </c>
      <c r="P41" s="2">
        <v>5.51</v>
      </c>
      <c r="Q41" s="2">
        <v>2.9</v>
      </c>
      <c r="R41" s="2">
        <v>0</v>
      </c>
      <c r="S41" s="2" t="s">
        <v>605</v>
      </c>
      <c r="T41" s="2">
        <v>0</v>
      </c>
      <c r="U41" s="2">
        <v>5.51</v>
      </c>
      <c r="V41" s="2">
        <v>0</v>
      </c>
      <c r="W41" s="2">
        <v>0</v>
      </c>
      <c r="X41" s="2">
        <v>0</v>
      </c>
      <c r="Y41" s="2">
        <v>8.2650000000000006</v>
      </c>
      <c r="Z41" s="2">
        <v>0</v>
      </c>
      <c r="AA41" s="2">
        <v>0</v>
      </c>
      <c r="AB41" s="2">
        <v>1.1073310653058499</v>
      </c>
      <c r="AC41" s="2">
        <v>1.5216631726065699</v>
      </c>
      <c r="AD41" s="2" t="s">
        <v>1401</v>
      </c>
      <c r="AE41" s="2" t="s">
        <v>1376</v>
      </c>
      <c r="AF41" s="2" t="s">
        <v>1377</v>
      </c>
      <c r="AG41" s="2" t="s">
        <v>1402</v>
      </c>
      <c r="AH41" s="2">
        <v>0</v>
      </c>
      <c r="AI41" s="2">
        <v>6</v>
      </c>
      <c r="AJ41" s="2">
        <v>8.3333333333333304</v>
      </c>
      <c r="AK41" s="2" t="s">
        <v>1370</v>
      </c>
      <c r="AL41" s="2" t="s">
        <v>1371</v>
      </c>
      <c r="AM41" s="2" t="s">
        <v>1387</v>
      </c>
      <c r="AN41" s="2" t="s">
        <v>423</v>
      </c>
      <c r="AO41" s="2">
        <v>2</v>
      </c>
      <c r="AP41" s="2">
        <v>3.5643266203017299</v>
      </c>
      <c r="AQ41" s="2">
        <v>8.9108165507543209</v>
      </c>
      <c r="AR41" s="2">
        <v>0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 t="s">
        <v>89</v>
      </c>
      <c r="B42" s="2">
        <v>22.4</v>
      </c>
      <c r="C42" s="2">
        <v>33.6</v>
      </c>
      <c r="D42" s="2" t="s">
        <v>1358</v>
      </c>
      <c r="E42" s="2" t="s">
        <v>1383</v>
      </c>
      <c r="F42" s="2" t="s">
        <v>1384</v>
      </c>
      <c r="G42" s="2">
        <v>1</v>
      </c>
      <c r="H42" s="2">
        <v>3</v>
      </c>
      <c r="I42" s="2">
        <v>4</v>
      </c>
      <c r="J42" s="2">
        <v>3.6</v>
      </c>
      <c r="K42" s="2">
        <v>8</v>
      </c>
      <c r="L42" s="2">
        <v>4.9000000000000004</v>
      </c>
      <c r="M42" s="2">
        <v>0</v>
      </c>
      <c r="N42" s="2">
        <v>2.8</v>
      </c>
      <c r="O42" s="2">
        <v>10.08</v>
      </c>
      <c r="P42" s="2">
        <v>22.4</v>
      </c>
      <c r="Q42" s="2">
        <v>13.72</v>
      </c>
      <c r="R42" s="2">
        <v>0</v>
      </c>
      <c r="S42" s="2" t="s">
        <v>605</v>
      </c>
      <c r="T42" s="2">
        <v>10.08</v>
      </c>
      <c r="U42" s="2">
        <v>22.4</v>
      </c>
      <c r="V42" s="2">
        <v>13.72</v>
      </c>
      <c r="W42" s="2">
        <v>0</v>
      </c>
      <c r="X42" s="2">
        <v>10.08</v>
      </c>
      <c r="Y42" s="2">
        <v>33.6</v>
      </c>
      <c r="Z42" s="2">
        <v>20.58</v>
      </c>
      <c r="AA42" s="2">
        <v>0</v>
      </c>
      <c r="AB42" s="2">
        <v>4.4826896137682599</v>
      </c>
      <c r="AC42" s="2">
        <v>3.7578616352201299</v>
      </c>
      <c r="AD42" s="2" t="s">
        <v>1403</v>
      </c>
      <c r="AE42" s="2" t="s">
        <v>1376</v>
      </c>
      <c r="AF42" s="2" t="s">
        <v>1377</v>
      </c>
      <c r="AG42" s="2" t="s">
        <v>1363</v>
      </c>
      <c r="AH42" s="2">
        <v>0</v>
      </c>
      <c r="AI42" s="2">
        <v>5.6</v>
      </c>
      <c r="AJ42" s="2">
        <v>7.6666666666666696</v>
      </c>
      <c r="AK42" s="2" t="s">
        <v>1381</v>
      </c>
      <c r="AL42" s="2" t="s">
        <v>1382</v>
      </c>
      <c r="AM42" s="2" t="s">
        <v>1372</v>
      </c>
      <c r="AN42" s="2" t="s">
        <v>602</v>
      </c>
      <c r="AO42" s="2">
        <v>3</v>
      </c>
      <c r="AP42" s="2">
        <v>3.2875036590344502</v>
      </c>
      <c r="AQ42" s="2">
        <v>8.2187591475861304</v>
      </c>
      <c r="AR42" s="2">
        <v>0</v>
      </c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 t="s">
        <v>91</v>
      </c>
      <c r="B43" s="2">
        <v>13</v>
      </c>
      <c r="C43" s="2">
        <v>0</v>
      </c>
      <c r="D43" s="2" t="s">
        <v>419</v>
      </c>
      <c r="E43" s="2" t="s">
        <v>419</v>
      </c>
      <c r="F43" s="2" t="s">
        <v>419</v>
      </c>
      <c r="G43" s="2"/>
      <c r="H43" s="2"/>
      <c r="I43" s="2"/>
      <c r="J43" s="2">
        <v>0</v>
      </c>
      <c r="K43" s="2">
        <v>0</v>
      </c>
      <c r="L43" s="2">
        <v>3.1</v>
      </c>
      <c r="M43" s="2">
        <v>0</v>
      </c>
      <c r="N43" s="2">
        <v>4.2</v>
      </c>
      <c r="O43" s="2">
        <v>0</v>
      </c>
      <c r="P43" s="2">
        <v>0</v>
      </c>
      <c r="Q43" s="2">
        <v>13.02</v>
      </c>
      <c r="R43" s="2">
        <v>0</v>
      </c>
      <c r="S43" s="2" t="s">
        <v>1369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2.11565338923829</v>
      </c>
      <c r="AD43" s="2" t="s">
        <v>419</v>
      </c>
      <c r="AE43" s="2" t="s">
        <v>419</v>
      </c>
      <c r="AF43" s="2" t="s">
        <v>419</v>
      </c>
      <c r="AG43" s="2" t="s">
        <v>419</v>
      </c>
      <c r="AH43" s="2"/>
      <c r="AI43" s="2">
        <v>4.3</v>
      </c>
      <c r="AJ43" s="2">
        <v>5.5</v>
      </c>
      <c r="AK43" s="2" t="s">
        <v>1385</v>
      </c>
      <c r="AL43" s="2" t="s">
        <v>1386</v>
      </c>
      <c r="AM43" s="2" t="s">
        <v>1387</v>
      </c>
      <c r="AN43" s="2" t="s">
        <v>423</v>
      </c>
      <c r="AO43" s="2">
        <v>2</v>
      </c>
      <c r="AP43" s="2">
        <v>2.7937550921337699</v>
      </c>
      <c r="AQ43" s="2">
        <v>6.9843877303344302</v>
      </c>
      <c r="AR43" s="2">
        <v>0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 t="s">
        <v>93</v>
      </c>
      <c r="B44" s="2">
        <v>4.8</v>
      </c>
      <c r="C44" s="2">
        <v>0</v>
      </c>
      <c r="D44" s="2" t="s">
        <v>419</v>
      </c>
      <c r="E44" s="2" t="s">
        <v>419</v>
      </c>
      <c r="F44" s="2" t="s">
        <v>419</v>
      </c>
      <c r="G44" s="2"/>
      <c r="H44" s="2"/>
      <c r="I44" s="2"/>
      <c r="J44" s="2">
        <v>5.3</v>
      </c>
      <c r="K44" s="2">
        <v>0</v>
      </c>
      <c r="L44" s="2">
        <v>1.5</v>
      </c>
      <c r="M44" s="2">
        <v>0</v>
      </c>
      <c r="N44" s="2">
        <v>0.9</v>
      </c>
      <c r="O44" s="2">
        <v>4.7699999999999996</v>
      </c>
      <c r="P44" s="2">
        <v>0</v>
      </c>
      <c r="Q44" s="2">
        <v>1.35</v>
      </c>
      <c r="R44" s="2">
        <v>0</v>
      </c>
      <c r="S44" s="2" t="s">
        <v>1369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0.68308874912648498</v>
      </c>
      <c r="AD44" s="2" t="s">
        <v>419</v>
      </c>
      <c r="AE44" s="2" t="s">
        <v>419</v>
      </c>
      <c r="AF44" s="2" t="s">
        <v>419</v>
      </c>
      <c r="AG44" s="2" t="s">
        <v>419</v>
      </c>
      <c r="AH44" s="2"/>
      <c r="AI44" s="2">
        <v>1.7</v>
      </c>
      <c r="AJ44" s="2">
        <v>1.1666666666666701</v>
      </c>
      <c r="AK44" s="2" t="s">
        <v>1370</v>
      </c>
      <c r="AL44" s="2" t="s">
        <v>1371</v>
      </c>
      <c r="AM44" s="2" t="s">
        <v>1387</v>
      </c>
      <c r="AN44" s="2" t="s">
        <v>423</v>
      </c>
      <c r="AO44" s="2">
        <v>2</v>
      </c>
      <c r="AP44" s="2">
        <v>3.14922021251689</v>
      </c>
      <c r="AQ44" s="2">
        <v>7.8730505312922299</v>
      </c>
      <c r="AR44" s="2">
        <v>0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 t="s">
        <v>95</v>
      </c>
      <c r="B45" s="2">
        <v>20.7</v>
      </c>
      <c r="C45" s="2">
        <v>0</v>
      </c>
      <c r="D45" s="2" t="s">
        <v>419</v>
      </c>
      <c r="E45" s="2" t="s">
        <v>419</v>
      </c>
      <c r="F45" s="2" t="s">
        <v>419</v>
      </c>
      <c r="G45" s="2"/>
      <c r="H45" s="2"/>
      <c r="I45" s="2"/>
      <c r="J45" s="2">
        <v>6.1</v>
      </c>
      <c r="K45" s="2">
        <v>0</v>
      </c>
      <c r="L45" s="2">
        <v>0.5</v>
      </c>
      <c r="M45" s="2">
        <v>0</v>
      </c>
      <c r="N45" s="2">
        <v>3.4</v>
      </c>
      <c r="O45" s="2">
        <v>20.74</v>
      </c>
      <c r="P45" s="2">
        <v>0</v>
      </c>
      <c r="Q45" s="2">
        <v>1.7</v>
      </c>
      <c r="R45" s="2">
        <v>0</v>
      </c>
      <c r="S45" s="2" t="s">
        <v>1369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3.46086652690426</v>
      </c>
      <c r="AD45" s="2" t="s">
        <v>419</v>
      </c>
      <c r="AE45" s="2" t="s">
        <v>419</v>
      </c>
      <c r="AF45" s="2" t="s">
        <v>419</v>
      </c>
      <c r="AG45" s="2" t="s">
        <v>419</v>
      </c>
      <c r="AH45" s="2"/>
      <c r="AI45" s="2">
        <v>2.5</v>
      </c>
      <c r="AJ45" s="2">
        <v>2.5</v>
      </c>
      <c r="AK45" s="2" t="s">
        <v>1385</v>
      </c>
      <c r="AL45" s="2" t="s">
        <v>1386</v>
      </c>
      <c r="AM45" s="2" t="s">
        <v>1366</v>
      </c>
      <c r="AN45" s="2" t="s">
        <v>416</v>
      </c>
      <c r="AO45" s="2">
        <v>4</v>
      </c>
      <c r="AP45" s="2">
        <v>3.0156756123731898</v>
      </c>
      <c r="AQ45" s="2">
        <v>7.5391890309329597</v>
      </c>
      <c r="AR45" s="2">
        <v>0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 t="s">
        <v>97</v>
      </c>
      <c r="B46" s="2">
        <v>58.2</v>
      </c>
      <c r="C46" s="2">
        <v>58.2</v>
      </c>
      <c r="D46" s="2" t="s">
        <v>419</v>
      </c>
      <c r="E46" s="2" t="s">
        <v>419</v>
      </c>
      <c r="F46" s="2" t="s">
        <v>419</v>
      </c>
      <c r="G46" s="2"/>
      <c r="H46" s="2"/>
      <c r="I46" s="2"/>
      <c r="J46" s="2">
        <v>0.4</v>
      </c>
      <c r="K46" s="2">
        <v>0</v>
      </c>
      <c r="L46" s="2">
        <v>9.1</v>
      </c>
      <c r="M46" s="2">
        <v>5</v>
      </c>
      <c r="N46" s="2">
        <v>6.4</v>
      </c>
      <c r="O46" s="2">
        <v>2.56</v>
      </c>
      <c r="P46" s="2">
        <v>0</v>
      </c>
      <c r="Q46" s="2">
        <v>58.24</v>
      </c>
      <c r="R46" s="2">
        <v>32</v>
      </c>
      <c r="S46" s="2" t="s">
        <v>605</v>
      </c>
      <c r="T46" s="2">
        <v>2.56</v>
      </c>
      <c r="U46" s="2">
        <v>0</v>
      </c>
      <c r="V46" s="2">
        <v>58.24</v>
      </c>
      <c r="W46" s="2">
        <v>32</v>
      </c>
      <c r="X46" s="2">
        <v>2.56</v>
      </c>
      <c r="Y46" s="2">
        <v>0</v>
      </c>
      <c r="Z46" s="2">
        <v>58.24</v>
      </c>
      <c r="AA46" s="2">
        <v>32</v>
      </c>
      <c r="AB46" s="2">
        <v>7.7646587952771702</v>
      </c>
      <c r="AC46" s="2">
        <v>10</v>
      </c>
      <c r="AD46" s="2" t="s">
        <v>419</v>
      </c>
      <c r="AE46" s="2" t="s">
        <v>419</v>
      </c>
      <c r="AF46" s="2" t="s">
        <v>419</v>
      </c>
      <c r="AG46" s="2" t="s">
        <v>419</v>
      </c>
      <c r="AH46" s="2"/>
      <c r="AI46" s="2">
        <v>5.4</v>
      </c>
      <c r="AJ46" s="2">
        <v>7.3333333333333304</v>
      </c>
      <c r="AK46" s="2" t="s">
        <v>1364</v>
      </c>
      <c r="AL46" s="2" t="s">
        <v>1365</v>
      </c>
      <c r="AM46" s="2" t="s">
        <v>1366</v>
      </c>
      <c r="AN46" s="2" t="s">
        <v>416</v>
      </c>
      <c r="AO46" s="2">
        <v>4</v>
      </c>
      <c r="AP46" s="2">
        <v>2.6010318962405798</v>
      </c>
      <c r="AQ46" s="2">
        <v>6.5025797406014396</v>
      </c>
      <c r="AR46" s="2">
        <v>10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 t="s">
        <v>99</v>
      </c>
      <c r="B47" s="2">
        <v>25.8</v>
      </c>
      <c r="C47" s="2">
        <v>38.799999999999997</v>
      </c>
      <c r="D47" s="2" t="s">
        <v>1358</v>
      </c>
      <c r="E47" s="2" t="s">
        <v>1383</v>
      </c>
      <c r="F47" s="2" t="s">
        <v>1384</v>
      </c>
      <c r="G47" s="2">
        <v>1</v>
      </c>
      <c r="H47" s="2">
        <v>3</v>
      </c>
      <c r="I47" s="2">
        <v>4</v>
      </c>
      <c r="J47" s="2">
        <v>0.1</v>
      </c>
      <c r="K47" s="2">
        <v>7.6</v>
      </c>
      <c r="L47" s="2">
        <v>0</v>
      </c>
      <c r="M47" s="2">
        <v>0</v>
      </c>
      <c r="N47" s="2">
        <v>3.4</v>
      </c>
      <c r="O47" s="2">
        <v>0.34</v>
      </c>
      <c r="P47" s="2">
        <v>25.84</v>
      </c>
      <c r="Q47" s="2">
        <v>0</v>
      </c>
      <c r="R47" s="2">
        <v>0</v>
      </c>
      <c r="S47" s="2" t="s">
        <v>605</v>
      </c>
      <c r="T47" s="2">
        <v>0</v>
      </c>
      <c r="U47" s="2">
        <v>25.84</v>
      </c>
      <c r="V47" s="2">
        <v>0</v>
      </c>
      <c r="W47" s="2">
        <v>0</v>
      </c>
      <c r="X47" s="2">
        <v>0</v>
      </c>
      <c r="Y47" s="2">
        <v>38.76</v>
      </c>
      <c r="Z47" s="2">
        <v>0</v>
      </c>
      <c r="AA47" s="2">
        <v>0</v>
      </c>
      <c r="AB47" s="2">
        <v>5.1764391968514403</v>
      </c>
      <c r="AC47" s="2">
        <v>4.3518518518518503</v>
      </c>
      <c r="AD47" s="2" t="s">
        <v>419</v>
      </c>
      <c r="AE47" s="2" t="s">
        <v>419</v>
      </c>
      <c r="AF47" s="2" t="s">
        <v>419</v>
      </c>
      <c r="AG47" s="2" t="s">
        <v>419</v>
      </c>
      <c r="AH47" s="2"/>
      <c r="AI47" s="2">
        <v>4.9000000000000004</v>
      </c>
      <c r="AJ47" s="2">
        <v>6.5</v>
      </c>
      <c r="AK47" s="2" t="s">
        <v>1395</v>
      </c>
      <c r="AL47" s="2" t="s">
        <v>1396</v>
      </c>
      <c r="AM47" s="2" t="s">
        <v>1404</v>
      </c>
      <c r="AN47" s="2" t="s">
        <v>1405</v>
      </c>
      <c r="AO47" s="2"/>
      <c r="AP47" s="2">
        <v>2.4727195318369102</v>
      </c>
      <c r="AQ47" s="2">
        <v>6.1817988295922799</v>
      </c>
      <c r="AR47" s="2">
        <v>0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 t="s">
        <v>101</v>
      </c>
      <c r="B48" s="2">
        <v>4.0999999999999996</v>
      </c>
      <c r="C48" s="2">
        <v>0</v>
      </c>
      <c r="D48" s="2" t="s">
        <v>419</v>
      </c>
      <c r="E48" s="2" t="s">
        <v>419</v>
      </c>
      <c r="F48" s="2" t="s">
        <v>419</v>
      </c>
      <c r="G48" s="2"/>
      <c r="H48" s="2"/>
      <c r="I48" s="2"/>
      <c r="J48" s="2">
        <v>2.2999999999999998</v>
      </c>
      <c r="K48" s="2">
        <v>0</v>
      </c>
      <c r="L48" s="2">
        <v>2.2999999999999998</v>
      </c>
      <c r="M48" s="2">
        <v>0</v>
      </c>
      <c r="N48" s="2">
        <v>1.8</v>
      </c>
      <c r="O48" s="2">
        <v>4.1399999999999997</v>
      </c>
      <c r="P48" s="2">
        <v>0</v>
      </c>
      <c r="Q48" s="2">
        <v>4.1399999999999997</v>
      </c>
      <c r="R48" s="2">
        <v>0</v>
      </c>
      <c r="S48" s="2" t="s">
        <v>1369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0.56079664570230603</v>
      </c>
      <c r="AD48" s="2" t="s">
        <v>419</v>
      </c>
      <c r="AE48" s="2" t="s">
        <v>419</v>
      </c>
      <c r="AF48" s="2" t="s">
        <v>419</v>
      </c>
      <c r="AG48" s="2" t="s">
        <v>419</v>
      </c>
      <c r="AH48" s="2"/>
      <c r="AI48" s="2">
        <v>1.4</v>
      </c>
      <c r="AJ48" s="2">
        <v>0.66666666666666796</v>
      </c>
      <c r="AK48" s="2" t="s">
        <v>1385</v>
      </c>
      <c r="AL48" s="2" t="s">
        <v>1386</v>
      </c>
      <c r="AM48" s="2" t="s">
        <v>1366</v>
      </c>
      <c r="AN48" s="2" t="s">
        <v>416</v>
      </c>
      <c r="AO48" s="2">
        <v>4</v>
      </c>
      <c r="AP48" s="2">
        <v>2.0263460271828202</v>
      </c>
      <c r="AQ48" s="2">
        <v>5.0658650679570503</v>
      </c>
      <c r="AR48" s="2">
        <v>0</v>
      </c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 t="s">
        <v>103</v>
      </c>
      <c r="B49" s="2">
        <v>18.2</v>
      </c>
      <c r="C49" s="2">
        <v>27.3</v>
      </c>
      <c r="D49" s="2" t="s">
        <v>1358</v>
      </c>
      <c r="E49" s="2" t="s">
        <v>1383</v>
      </c>
      <c r="F49" s="2" t="s">
        <v>1384</v>
      </c>
      <c r="G49" s="2">
        <v>1</v>
      </c>
      <c r="H49" s="2">
        <v>3</v>
      </c>
      <c r="I49" s="2">
        <v>4</v>
      </c>
      <c r="J49" s="2">
        <v>4.5999999999999996</v>
      </c>
      <c r="K49" s="2">
        <v>7.9</v>
      </c>
      <c r="L49" s="2">
        <v>1</v>
      </c>
      <c r="M49" s="2">
        <v>0</v>
      </c>
      <c r="N49" s="2">
        <v>2.2999999999999998</v>
      </c>
      <c r="O49" s="2">
        <v>10.58</v>
      </c>
      <c r="P49" s="2">
        <v>18.170000000000002</v>
      </c>
      <c r="Q49" s="2">
        <v>2.2999999999999998</v>
      </c>
      <c r="R49" s="2">
        <v>0</v>
      </c>
      <c r="S49" s="2" t="s">
        <v>605</v>
      </c>
      <c r="T49" s="2">
        <v>10.58</v>
      </c>
      <c r="U49" s="2">
        <v>18.170000000000002</v>
      </c>
      <c r="V49" s="2">
        <v>2.2999999999999998</v>
      </c>
      <c r="W49" s="2">
        <v>0</v>
      </c>
      <c r="X49" s="2">
        <v>10.58</v>
      </c>
      <c r="Y49" s="2">
        <v>27.254999999999999</v>
      </c>
      <c r="Z49" s="2">
        <v>3.45</v>
      </c>
      <c r="AA49" s="2">
        <v>0</v>
      </c>
      <c r="AB49" s="2">
        <v>3.6421853111867102</v>
      </c>
      <c r="AC49" s="2">
        <v>3.0241090146750498</v>
      </c>
      <c r="AD49" s="2" t="s">
        <v>419</v>
      </c>
      <c r="AE49" s="2" t="s">
        <v>419</v>
      </c>
      <c r="AF49" s="2" t="s">
        <v>419</v>
      </c>
      <c r="AG49" s="2" t="s">
        <v>419</v>
      </c>
      <c r="AH49" s="2"/>
      <c r="AI49" s="2">
        <v>6.7</v>
      </c>
      <c r="AJ49" s="2">
        <v>9.5</v>
      </c>
      <c r="AK49" s="2" t="s">
        <v>1381</v>
      </c>
      <c r="AL49" s="2" t="s">
        <v>1382</v>
      </c>
      <c r="AM49" s="2" t="s">
        <v>1372</v>
      </c>
      <c r="AN49" s="2" t="s">
        <v>602</v>
      </c>
      <c r="AO49" s="2">
        <v>3</v>
      </c>
      <c r="AP49" s="2">
        <v>3.4235397188194101</v>
      </c>
      <c r="AQ49" s="2">
        <v>8.5588492970485301</v>
      </c>
      <c r="AR49" s="2">
        <v>0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 t="s">
        <v>105</v>
      </c>
      <c r="B50" s="2">
        <v>15.6</v>
      </c>
      <c r="C50" s="2">
        <v>23.4</v>
      </c>
      <c r="D50" s="2" t="s">
        <v>1358</v>
      </c>
      <c r="E50" s="2" t="s">
        <v>1359</v>
      </c>
      <c r="F50" s="2" t="s">
        <v>419</v>
      </c>
      <c r="G50" s="2">
        <v>1</v>
      </c>
      <c r="H50" s="2">
        <v>2</v>
      </c>
      <c r="I50" s="2"/>
      <c r="J50" s="2">
        <v>5.2</v>
      </c>
      <c r="K50" s="2">
        <v>0</v>
      </c>
      <c r="L50" s="2">
        <v>4.0999999999999996</v>
      </c>
      <c r="M50" s="2">
        <v>4</v>
      </c>
      <c r="N50" s="2">
        <v>3</v>
      </c>
      <c r="O50" s="2">
        <v>15.6</v>
      </c>
      <c r="P50" s="2">
        <v>0</v>
      </c>
      <c r="Q50" s="2">
        <v>12.3</v>
      </c>
      <c r="R50" s="2">
        <v>12</v>
      </c>
      <c r="S50" s="2" t="s">
        <v>605</v>
      </c>
      <c r="T50" s="2">
        <v>15.6</v>
      </c>
      <c r="U50" s="2">
        <v>0</v>
      </c>
      <c r="V50" s="2">
        <v>0</v>
      </c>
      <c r="W50" s="2">
        <v>12</v>
      </c>
      <c r="X50" s="2">
        <v>23.4</v>
      </c>
      <c r="Y50" s="2">
        <v>0</v>
      </c>
      <c r="Z50" s="2">
        <v>0</v>
      </c>
      <c r="AA50" s="2">
        <v>18</v>
      </c>
      <c r="AB50" s="2">
        <v>3.12187312387432</v>
      </c>
      <c r="AC50" s="2">
        <v>2.5698812019566701</v>
      </c>
      <c r="AD50" s="2" t="s">
        <v>1406</v>
      </c>
      <c r="AE50" s="2" t="s">
        <v>1376</v>
      </c>
      <c r="AF50" s="2" t="s">
        <v>1362</v>
      </c>
      <c r="AG50" s="2" t="s">
        <v>1378</v>
      </c>
      <c r="AH50" s="2">
        <v>0</v>
      </c>
      <c r="AI50" s="2">
        <v>4.7</v>
      </c>
      <c r="AJ50" s="2">
        <v>6.1666666666666696</v>
      </c>
      <c r="AK50" s="2" t="s">
        <v>1395</v>
      </c>
      <c r="AL50" s="2" t="s">
        <v>1396</v>
      </c>
      <c r="AM50" s="2" t="s">
        <v>1404</v>
      </c>
      <c r="AN50" s="2" t="s">
        <v>1405</v>
      </c>
      <c r="AO50" s="2"/>
      <c r="AP50" s="2">
        <v>3.1568730599953101</v>
      </c>
      <c r="AQ50" s="2">
        <v>7.8921826499882703</v>
      </c>
      <c r="AR50" s="2">
        <v>0</v>
      </c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 t="s">
        <v>107</v>
      </c>
      <c r="B51" s="2">
        <v>24.8</v>
      </c>
      <c r="C51" s="2">
        <v>24.8</v>
      </c>
      <c r="D51" s="2" t="s">
        <v>419</v>
      </c>
      <c r="E51" s="2" t="s">
        <v>419</v>
      </c>
      <c r="F51" s="2" t="s">
        <v>419</v>
      </c>
      <c r="G51" s="2"/>
      <c r="H51" s="2"/>
      <c r="I51" s="2"/>
      <c r="J51" s="2">
        <v>6.7</v>
      </c>
      <c r="K51" s="2">
        <v>0</v>
      </c>
      <c r="L51" s="2">
        <v>2.8</v>
      </c>
      <c r="M51" s="2">
        <v>0</v>
      </c>
      <c r="N51" s="2">
        <v>3.7</v>
      </c>
      <c r="O51" s="2">
        <v>24.79</v>
      </c>
      <c r="P51" s="2">
        <v>0</v>
      </c>
      <c r="Q51" s="2">
        <v>10.36</v>
      </c>
      <c r="R51" s="2">
        <v>0</v>
      </c>
      <c r="S51" s="2" t="s">
        <v>605</v>
      </c>
      <c r="T51" s="2">
        <v>24.79</v>
      </c>
      <c r="U51" s="2">
        <v>0</v>
      </c>
      <c r="V51" s="2">
        <v>0</v>
      </c>
      <c r="W51" s="2">
        <v>0</v>
      </c>
      <c r="X51" s="2">
        <v>24.79</v>
      </c>
      <c r="Y51" s="2">
        <v>0</v>
      </c>
      <c r="Z51" s="2">
        <v>0</v>
      </c>
      <c r="AA51" s="2">
        <v>0</v>
      </c>
      <c r="AB51" s="2">
        <v>3.30865185778134</v>
      </c>
      <c r="AC51" s="2">
        <v>4.1771488469601703</v>
      </c>
      <c r="AD51" s="2" t="s">
        <v>419</v>
      </c>
      <c r="AE51" s="2" t="s">
        <v>419</v>
      </c>
      <c r="AF51" s="2" t="s">
        <v>419</v>
      </c>
      <c r="AG51" s="2" t="s">
        <v>419</v>
      </c>
      <c r="AH51" s="2"/>
      <c r="AI51" s="2">
        <v>6.9</v>
      </c>
      <c r="AJ51" s="2">
        <v>9.8333333333333304</v>
      </c>
      <c r="AK51" s="2" t="s">
        <v>1385</v>
      </c>
      <c r="AL51" s="2" t="s">
        <v>1386</v>
      </c>
      <c r="AM51" s="2" t="s">
        <v>1366</v>
      </c>
      <c r="AN51" s="2" t="s">
        <v>416</v>
      </c>
      <c r="AO51" s="2">
        <v>4</v>
      </c>
      <c r="AP51" s="2">
        <v>3.1088125635418402</v>
      </c>
      <c r="AQ51" s="2">
        <v>7.7720314088546001</v>
      </c>
      <c r="AR51" s="2">
        <v>0</v>
      </c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 t="s">
        <v>109</v>
      </c>
      <c r="B52" s="2">
        <v>31.6</v>
      </c>
      <c r="C52" s="2">
        <v>18.100000000000001</v>
      </c>
      <c r="D52" s="2" t="s">
        <v>1358</v>
      </c>
      <c r="E52" s="2" t="s">
        <v>1407</v>
      </c>
      <c r="F52" s="2" t="s">
        <v>419</v>
      </c>
      <c r="G52" s="2">
        <v>1</v>
      </c>
      <c r="H52" s="2">
        <v>5</v>
      </c>
      <c r="I52" s="2"/>
      <c r="J52" s="2">
        <v>8.1</v>
      </c>
      <c r="K52" s="2">
        <v>0</v>
      </c>
      <c r="L52" s="2">
        <v>3.1</v>
      </c>
      <c r="M52" s="2">
        <v>0</v>
      </c>
      <c r="N52" s="2">
        <v>3.9</v>
      </c>
      <c r="O52" s="2">
        <v>31.59</v>
      </c>
      <c r="P52" s="2">
        <v>0</v>
      </c>
      <c r="Q52" s="2">
        <v>12.09</v>
      </c>
      <c r="R52" s="2">
        <v>0</v>
      </c>
      <c r="S52" s="2" t="s">
        <v>1369</v>
      </c>
      <c r="T52" s="2">
        <v>0</v>
      </c>
      <c r="U52" s="2">
        <v>0</v>
      </c>
      <c r="V52" s="2">
        <v>12.09</v>
      </c>
      <c r="W52" s="2">
        <v>0</v>
      </c>
      <c r="X52" s="2">
        <v>0</v>
      </c>
      <c r="Y52" s="2">
        <v>0</v>
      </c>
      <c r="Z52" s="2">
        <v>18.135000000000002</v>
      </c>
      <c r="AA52" s="2">
        <v>0</v>
      </c>
      <c r="AB52" s="2">
        <v>2.4147822026549299</v>
      </c>
      <c r="AC52" s="2">
        <v>5.3651292802236199</v>
      </c>
      <c r="AD52" s="2" t="s">
        <v>419</v>
      </c>
      <c r="AE52" s="2" t="s">
        <v>419</v>
      </c>
      <c r="AF52" s="2" t="s">
        <v>419</v>
      </c>
      <c r="AG52" s="2" t="s">
        <v>419</v>
      </c>
      <c r="AH52" s="2"/>
      <c r="AI52" s="2">
        <v>4.9000000000000004</v>
      </c>
      <c r="AJ52" s="2">
        <v>6.5</v>
      </c>
      <c r="AK52" s="2" t="s">
        <v>1370</v>
      </c>
      <c r="AL52" s="2" t="s">
        <v>1371</v>
      </c>
      <c r="AM52" s="2" t="s">
        <v>1366</v>
      </c>
      <c r="AN52" s="2" t="s">
        <v>416</v>
      </c>
      <c r="AO52" s="2">
        <v>4</v>
      </c>
      <c r="AP52" s="2">
        <v>3.6342411856642798</v>
      </c>
      <c r="AQ52" s="2">
        <v>9.0856029641606995</v>
      </c>
      <c r="AR52" s="2">
        <v>0</v>
      </c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 t="s">
        <v>111</v>
      </c>
      <c r="B53" s="2">
        <v>44</v>
      </c>
      <c r="C53" s="2">
        <v>66</v>
      </c>
      <c r="D53" s="2" t="s">
        <v>1358</v>
      </c>
      <c r="E53" s="2" t="s">
        <v>1383</v>
      </c>
      <c r="F53" s="2" t="s">
        <v>419</v>
      </c>
      <c r="G53" s="2">
        <v>1</v>
      </c>
      <c r="H53" s="2">
        <v>3</v>
      </c>
      <c r="I53" s="2"/>
      <c r="J53" s="2">
        <v>3.1</v>
      </c>
      <c r="K53" s="2">
        <v>0</v>
      </c>
      <c r="L53" s="2">
        <v>8.3000000000000007</v>
      </c>
      <c r="M53" s="2">
        <v>5</v>
      </c>
      <c r="N53" s="2">
        <v>5.3</v>
      </c>
      <c r="O53" s="2">
        <v>16.43</v>
      </c>
      <c r="P53" s="2">
        <v>0</v>
      </c>
      <c r="Q53" s="2">
        <v>43.99</v>
      </c>
      <c r="R53" s="2">
        <v>26.5</v>
      </c>
      <c r="S53" s="2" t="s">
        <v>605</v>
      </c>
      <c r="T53" s="2">
        <v>16.43</v>
      </c>
      <c r="U53" s="2">
        <v>0</v>
      </c>
      <c r="V53" s="2">
        <v>43.99</v>
      </c>
      <c r="W53" s="2">
        <v>26.5</v>
      </c>
      <c r="X53" s="2">
        <v>16.43</v>
      </c>
      <c r="Y53" s="2">
        <v>0</v>
      </c>
      <c r="Z53" s="2">
        <v>65.984999999999999</v>
      </c>
      <c r="AA53" s="2">
        <v>26.5</v>
      </c>
      <c r="AB53" s="2">
        <v>8.8052831699019407</v>
      </c>
      <c r="AC53" s="2">
        <v>7.5314465408805003</v>
      </c>
      <c r="AD53" s="2" t="s">
        <v>419</v>
      </c>
      <c r="AE53" s="2" t="s">
        <v>419</v>
      </c>
      <c r="AF53" s="2" t="s">
        <v>419</v>
      </c>
      <c r="AG53" s="2" t="s">
        <v>419</v>
      </c>
      <c r="AH53" s="2"/>
      <c r="AI53" s="2">
        <v>3.7</v>
      </c>
      <c r="AJ53" s="2">
        <v>4.5</v>
      </c>
      <c r="AK53" s="2" t="s">
        <v>1379</v>
      </c>
      <c r="AL53" s="2" t="s">
        <v>1380</v>
      </c>
      <c r="AM53" s="2" t="s">
        <v>1387</v>
      </c>
      <c r="AN53" s="2" t="s">
        <v>423</v>
      </c>
      <c r="AO53" s="2">
        <v>2</v>
      </c>
      <c r="AP53" s="2">
        <v>3.06116472899939</v>
      </c>
      <c r="AQ53" s="2">
        <v>7.65291182249846</v>
      </c>
      <c r="AR53" s="2">
        <v>0</v>
      </c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 t="s">
        <v>113</v>
      </c>
      <c r="B54" s="2">
        <v>11.3</v>
      </c>
      <c r="C54" s="2">
        <v>0</v>
      </c>
      <c r="D54" s="2" t="s">
        <v>419</v>
      </c>
      <c r="E54" s="2" t="s">
        <v>419</v>
      </c>
      <c r="F54" s="2" t="s">
        <v>419</v>
      </c>
      <c r="G54" s="2"/>
      <c r="H54" s="2"/>
      <c r="I54" s="2"/>
      <c r="J54" s="2">
        <v>5.4</v>
      </c>
      <c r="K54" s="2">
        <v>0</v>
      </c>
      <c r="L54" s="2">
        <v>4.5</v>
      </c>
      <c r="M54" s="2">
        <v>0</v>
      </c>
      <c r="N54" s="2">
        <v>2.1</v>
      </c>
      <c r="O54" s="2">
        <v>11.34</v>
      </c>
      <c r="P54" s="2">
        <v>0</v>
      </c>
      <c r="Q54" s="2">
        <v>9.4499999999999993</v>
      </c>
      <c r="R54" s="2">
        <v>0</v>
      </c>
      <c r="S54" s="2" t="s">
        <v>1369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1.8186582809224301</v>
      </c>
      <c r="AD54" s="2" t="s">
        <v>1408</v>
      </c>
      <c r="AE54" s="2" t="s">
        <v>1376</v>
      </c>
      <c r="AF54" s="2" t="s">
        <v>1362</v>
      </c>
      <c r="AG54" s="2" t="s">
        <v>1402</v>
      </c>
      <c r="AH54" s="2">
        <v>0</v>
      </c>
      <c r="AI54" s="2">
        <v>4.0999999999999996</v>
      </c>
      <c r="AJ54" s="2">
        <v>5.1666666666666696</v>
      </c>
      <c r="AK54" s="2" t="s">
        <v>1381</v>
      </c>
      <c r="AL54" s="2" t="s">
        <v>1382</v>
      </c>
      <c r="AM54" s="2" t="s">
        <v>1372</v>
      </c>
      <c r="AN54" s="2" t="s">
        <v>602</v>
      </c>
      <c r="AO54" s="2">
        <v>3</v>
      </c>
      <c r="AP54" s="2">
        <v>3.5652049159320098</v>
      </c>
      <c r="AQ54" s="2">
        <v>8.9130122898300197</v>
      </c>
      <c r="AR54" s="2">
        <v>0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 t="s">
        <v>115</v>
      </c>
      <c r="B55" s="2">
        <v>3.2</v>
      </c>
      <c r="C55" s="2">
        <v>0</v>
      </c>
      <c r="D55" s="2" t="s">
        <v>419</v>
      </c>
      <c r="E55" s="2" t="s">
        <v>419</v>
      </c>
      <c r="F55" s="2" t="s">
        <v>419</v>
      </c>
      <c r="G55" s="2"/>
      <c r="H55" s="2"/>
      <c r="I55" s="2"/>
      <c r="J55" s="2">
        <v>3.6</v>
      </c>
      <c r="K55" s="2">
        <v>0</v>
      </c>
      <c r="L55" s="2">
        <v>0</v>
      </c>
      <c r="M55" s="2">
        <v>0</v>
      </c>
      <c r="N55" s="2">
        <v>0.9</v>
      </c>
      <c r="O55" s="2">
        <v>3.24</v>
      </c>
      <c r="P55" s="2">
        <v>0</v>
      </c>
      <c r="Q55" s="2">
        <v>0</v>
      </c>
      <c r="R55" s="2">
        <v>0</v>
      </c>
      <c r="S55" s="2" t="s">
        <v>1369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0.40356394129979001</v>
      </c>
      <c r="AD55" s="2" t="s">
        <v>419</v>
      </c>
      <c r="AE55" s="2" t="s">
        <v>419</v>
      </c>
      <c r="AF55" s="2" t="s">
        <v>419</v>
      </c>
      <c r="AG55" s="2" t="s">
        <v>419</v>
      </c>
      <c r="AH55" s="2"/>
      <c r="AI55" s="2">
        <v>0.9</v>
      </c>
      <c r="AJ55" s="2">
        <v>0</v>
      </c>
      <c r="AK55" s="2" t="s">
        <v>1381</v>
      </c>
      <c r="AL55" s="2" t="s">
        <v>1382</v>
      </c>
      <c r="AM55" s="2" t="s">
        <v>1387</v>
      </c>
      <c r="AN55" s="2" t="s">
        <v>423</v>
      </c>
      <c r="AO55" s="2">
        <v>2</v>
      </c>
      <c r="AP55" s="2">
        <v>2.41369038206807</v>
      </c>
      <c r="AQ55" s="2">
        <v>6.03422595517016</v>
      </c>
      <c r="AR55" s="2">
        <v>0</v>
      </c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 t="s">
        <v>117</v>
      </c>
      <c r="B56" s="2">
        <v>66</v>
      </c>
      <c r="C56" s="2">
        <v>99</v>
      </c>
      <c r="D56" s="2" t="s">
        <v>1358</v>
      </c>
      <c r="E56" s="2" t="s">
        <v>1359</v>
      </c>
      <c r="F56" s="2" t="s">
        <v>419</v>
      </c>
      <c r="G56" s="2">
        <v>1</v>
      </c>
      <c r="H56" s="2">
        <v>2</v>
      </c>
      <c r="I56" s="2"/>
      <c r="J56" s="2">
        <v>5.7</v>
      </c>
      <c r="K56" s="2">
        <v>0</v>
      </c>
      <c r="L56" s="2">
        <v>5.7</v>
      </c>
      <c r="M56" s="2">
        <v>10</v>
      </c>
      <c r="N56" s="2">
        <v>6.6</v>
      </c>
      <c r="O56" s="2">
        <v>37.619999999999997</v>
      </c>
      <c r="P56" s="2">
        <v>0</v>
      </c>
      <c r="Q56" s="2">
        <v>37.619999999999997</v>
      </c>
      <c r="R56" s="2">
        <v>66</v>
      </c>
      <c r="S56" s="2" t="s">
        <v>605</v>
      </c>
      <c r="T56" s="2">
        <v>37.619999999999997</v>
      </c>
      <c r="U56" s="2">
        <v>0</v>
      </c>
      <c r="V56" s="2">
        <v>37.619999999999997</v>
      </c>
      <c r="W56" s="2">
        <v>66</v>
      </c>
      <c r="X56" s="2">
        <v>56.43</v>
      </c>
      <c r="Y56" s="2">
        <v>0</v>
      </c>
      <c r="Z56" s="2">
        <v>56.43</v>
      </c>
      <c r="AA56" s="2">
        <v>99</v>
      </c>
      <c r="AB56" s="2">
        <v>10</v>
      </c>
      <c r="AC56" s="2">
        <v>10</v>
      </c>
      <c r="AD56" s="2" t="s">
        <v>419</v>
      </c>
      <c r="AE56" s="2" t="s">
        <v>419</v>
      </c>
      <c r="AF56" s="2" t="s">
        <v>419</v>
      </c>
      <c r="AG56" s="2" t="s">
        <v>419</v>
      </c>
      <c r="AH56" s="2"/>
      <c r="AI56" s="2">
        <v>4.4000000000000004</v>
      </c>
      <c r="AJ56" s="2">
        <v>5.6666666666666696</v>
      </c>
      <c r="AK56" s="2" t="s">
        <v>1409</v>
      </c>
      <c r="AL56" s="2" t="s">
        <v>1410</v>
      </c>
      <c r="AM56" s="2" t="s">
        <v>1366</v>
      </c>
      <c r="AN56" s="2" t="s">
        <v>416</v>
      </c>
      <c r="AO56" s="2">
        <v>4</v>
      </c>
      <c r="AP56" s="2">
        <v>3.4741458779614001</v>
      </c>
      <c r="AQ56" s="2">
        <v>8.6853646949035106</v>
      </c>
      <c r="AR56" s="2">
        <v>0</v>
      </c>
      <c r="AS56" s="2">
        <v>10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 t="s">
        <v>119</v>
      </c>
      <c r="B57" s="2">
        <v>0.2</v>
      </c>
      <c r="C57" s="2">
        <v>0</v>
      </c>
      <c r="D57" s="2" t="s">
        <v>419</v>
      </c>
      <c r="E57" s="2" t="s">
        <v>419</v>
      </c>
      <c r="F57" s="2" t="s">
        <v>419</v>
      </c>
      <c r="G57" s="2"/>
      <c r="H57" s="2"/>
      <c r="I57" s="2"/>
      <c r="J57" s="2">
        <v>0.1</v>
      </c>
      <c r="K57" s="2">
        <v>0</v>
      </c>
      <c r="L57" s="2">
        <v>0</v>
      </c>
      <c r="M57" s="2">
        <v>0</v>
      </c>
      <c r="N57" s="2">
        <v>1.6</v>
      </c>
      <c r="O57" s="2">
        <v>0.16</v>
      </c>
      <c r="P57" s="2">
        <v>0</v>
      </c>
      <c r="Q57" s="2">
        <v>0</v>
      </c>
      <c r="R57" s="2">
        <v>0</v>
      </c>
      <c r="S57" s="2" t="s">
        <v>1369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 t="s">
        <v>419</v>
      </c>
      <c r="AE57" s="2" t="s">
        <v>419</v>
      </c>
      <c r="AF57" s="2" t="s">
        <v>419</v>
      </c>
      <c r="AG57" s="2" t="s">
        <v>419</v>
      </c>
      <c r="AH57" s="2"/>
      <c r="AI57" s="2">
        <v>0.6</v>
      </c>
      <c r="AJ57" s="2">
        <v>0</v>
      </c>
      <c r="AK57" s="2" t="s">
        <v>1364</v>
      </c>
      <c r="AL57" s="2" t="s">
        <v>1365</v>
      </c>
      <c r="AM57" s="2" t="s">
        <v>1372</v>
      </c>
      <c r="AN57" s="2" t="s">
        <v>602</v>
      </c>
      <c r="AO57" s="2">
        <v>3</v>
      </c>
      <c r="AP57" s="2">
        <v>1.56508458007329</v>
      </c>
      <c r="AQ57" s="2">
        <v>3.9127114501832199</v>
      </c>
      <c r="AR57" s="2">
        <v>0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 t="s">
        <v>121</v>
      </c>
      <c r="B58" s="2">
        <v>10.9</v>
      </c>
      <c r="C58" s="2">
        <v>10.9</v>
      </c>
      <c r="D58" s="2" t="s">
        <v>419</v>
      </c>
      <c r="E58" s="2" t="s">
        <v>419</v>
      </c>
      <c r="F58" s="2" t="s">
        <v>419</v>
      </c>
      <c r="G58" s="2"/>
      <c r="H58" s="2"/>
      <c r="I58" s="2"/>
      <c r="J58" s="2">
        <v>0.1</v>
      </c>
      <c r="K58" s="2">
        <v>3.1</v>
      </c>
      <c r="L58" s="2">
        <v>2.5</v>
      </c>
      <c r="M58" s="2">
        <v>0</v>
      </c>
      <c r="N58" s="2">
        <v>3.5</v>
      </c>
      <c r="O58" s="2">
        <v>0.35</v>
      </c>
      <c r="P58" s="2">
        <v>10.85</v>
      </c>
      <c r="Q58" s="2">
        <v>8.75</v>
      </c>
      <c r="R58" s="2">
        <v>0</v>
      </c>
      <c r="S58" s="2" t="s">
        <v>605</v>
      </c>
      <c r="T58" s="2">
        <v>0</v>
      </c>
      <c r="U58" s="2">
        <v>10.85</v>
      </c>
      <c r="V58" s="2">
        <v>0</v>
      </c>
      <c r="W58" s="2">
        <v>0</v>
      </c>
      <c r="X58" s="2">
        <v>0</v>
      </c>
      <c r="Y58" s="2">
        <v>10.85</v>
      </c>
      <c r="Z58" s="2">
        <v>0</v>
      </c>
      <c r="AA58" s="2">
        <v>0</v>
      </c>
      <c r="AB58" s="2">
        <v>1.4542058568474401</v>
      </c>
      <c r="AC58" s="2">
        <v>1.74877707896576</v>
      </c>
      <c r="AD58" s="2" t="s">
        <v>1411</v>
      </c>
      <c r="AE58" s="2" t="s">
        <v>1376</v>
      </c>
      <c r="AF58" s="2" t="s">
        <v>1389</v>
      </c>
      <c r="AG58" s="2" t="s">
        <v>1390</v>
      </c>
      <c r="AH58" s="2">
        <v>0</v>
      </c>
      <c r="AI58" s="2">
        <v>3.9</v>
      </c>
      <c r="AJ58" s="2">
        <v>4.8333333333333304</v>
      </c>
      <c r="AK58" s="2" t="s">
        <v>1385</v>
      </c>
      <c r="AL58" s="2" t="s">
        <v>1386</v>
      </c>
      <c r="AM58" s="2" t="s">
        <v>1366</v>
      </c>
      <c r="AN58" s="2" t="s">
        <v>416</v>
      </c>
      <c r="AO58" s="2">
        <v>4</v>
      </c>
      <c r="AP58" s="2">
        <v>3.2255429907168098</v>
      </c>
      <c r="AQ58" s="2">
        <v>8.0638574767920108</v>
      </c>
      <c r="AR58" s="2">
        <v>0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 t="s">
        <v>123</v>
      </c>
      <c r="B59" s="2">
        <v>17.899999999999999</v>
      </c>
      <c r="C59" s="2">
        <v>0</v>
      </c>
      <c r="D59" s="2" t="s">
        <v>419</v>
      </c>
      <c r="E59" s="2" t="s">
        <v>419</v>
      </c>
      <c r="F59" s="2" t="s">
        <v>419</v>
      </c>
      <c r="G59" s="2"/>
      <c r="H59" s="2"/>
      <c r="I59" s="2"/>
      <c r="J59" s="2">
        <v>6.4</v>
      </c>
      <c r="K59" s="2">
        <v>0</v>
      </c>
      <c r="L59" s="2">
        <v>2.2999999999999998</v>
      </c>
      <c r="M59" s="2">
        <v>0</v>
      </c>
      <c r="N59" s="2">
        <v>2.8</v>
      </c>
      <c r="O59" s="2">
        <v>17.920000000000002</v>
      </c>
      <c r="P59" s="2">
        <v>0</v>
      </c>
      <c r="Q59" s="2">
        <v>6.44</v>
      </c>
      <c r="R59" s="2">
        <v>0</v>
      </c>
      <c r="S59" s="2" t="s">
        <v>1369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2.97169811320755</v>
      </c>
      <c r="AD59" s="2" t="s">
        <v>1412</v>
      </c>
      <c r="AE59" s="2" t="s">
        <v>1376</v>
      </c>
      <c r="AF59" s="2" t="s">
        <v>1362</v>
      </c>
      <c r="AG59" s="2" t="s">
        <v>1413</v>
      </c>
      <c r="AH59" s="2">
        <v>0</v>
      </c>
      <c r="AI59" s="2">
        <v>3.4</v>
      </c>
      <c r="AJ59" s="2">
        <v>4</v>
      </c>
      <c r="AK59" s="2" t="s">
        <v>1381</v>
      </c>
      <c r="AL59" s="2" t="s">
        <v>1382</v>
      </c>
      <c r="AM59" s="2" t="s">
        <v>1372</v>
      </c>
      <c r="AN59" s="2" t="s">
        <v>602</v>
      </c>
      <c r="AO59" s="2">
        <v>3</v>
      </c>
      <c r="AP59" s="2">
        <v>3.32645380815377</v>
      </c>
      <c r="AQ59" s="2">
        <v>8.3161345203844306</v>
      </c>
      <c r="AR59" s="2">
        <v>0</v>
      </c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 t="s">
        <v>125</v>
      </c>
      <c r="B60" s="2">
        <v>24.8</v>
      </c>
      <c r="C60" s="2">
        <v>17.5</v>
      </c>
      <c r="D60" s="2" t="s">
        <v>419</v>
      </c>
      <c r="E60" s="2" t="s">
        <v>419</v>
      </c>
      <c r="F60" s="2" t="s">
        <v>419</v>
      </c>
      <c r="G60" s="2"/>
      <c r="H60" s="2"/>
      <c r="I60" s="2"/>
      <c r="J60" s="2">
        <v>0.1</v>
      </c>
      <c r="K60" s="2">
        <v>3.8</v>
      </c>
      <c r="L60" s="2">
        <v>5.4</v>
      </c>
      <c r="M60" s="2">
        <v>0</v>
      </c>
      <c r="N60" s="2">
        <v>4.5999999999999996</v>
      </c>
      <c r="O60" s="2">
        <v>0.46</v>
      </c>
      <c r="P60" s="2">
        <v>17.48</v>
      </c>
      <c r="Q60" s="2">
        <v>24.84</v>
      </c>
      <c r="R60" s="2">
        <v>0</v>
      </c>
      <c r="S60" s="2" t="s">
        <v>605</v>
      </c>
      <c r="T60" s="2">
        <v>0</v>
      </c>
      <c r="U60" s="2">
        <v>17.48</v>
      </c>
      <c r="V60" s="2">
        <v>0</v>
      </c>
      <c r="W60" s="2">
        <v>0</v>
      </c>
      <c r="X60" s="2">
        <v>0</v>
      </c>
      <c r="Y60" s="2">
        <v>17.48</v>
      </c>
      <c r="Z60" s="2">
        <v>0</v>
      </c>
      <c r="AA60" s="2">
        <v>0</v>
      </c>
      <c r="AB60" s="2">
        <v>2.3347341738376399</v>
      </c>
      <c r="AC60" s="2">
        <v>4.1771488469601703</v>
      </c>
      <c r="AD60" s="2" t="s">
        <v>419</v>
      </c>
      <c r="AE60" s="2" t="s">
        <v>419</v>
      </c>
      <c r="AF60" s="2" t="s">
        <v>419</v>
      </c>
      <c r="AG60" s="2" t="s">
        <v>419</v>
      </c>
      <c r="AH60" s="2"/>
      <c r="AI60" s="2">
        <v>4.2</v>
      </c>
      <c r="AJ60" s="2">
        <v>5.3333333333333304</v>
      </c>
      <c r="AK60" s="2" t="s">
        <v>1414</v>
      </c>
      <c r="AL60" s="2" t="s">
        <v>1415</v>
      </c>
      <c r="AM60" s="2" t="s">
        <v>1387</v>
      </c>
      <c r="AN60" s="2" t="s">
        <v>423</v>
      </c>
      <c r="AO60" s="2">
        <v>2</v>
      </c>
      <c r="AP60" s="2">
        <v>2.3795655789687702</v>
      </c>
      <c r="AQ60" s="2">
        <v>5.9489139474219304</v>
      </c>
      <c r="AR60" s="2">
        <v>0</v>
      </c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 t="s">
        <v>127</v>
      </c>
      <c r="B61" s="2">
        <v>16.3</v>
      </c>
      <c r="C61" s="2">
        <v>16.3</v>
      </c>
      <c r="D61" s="2" t="s">
        <v>419</v>
      </c>
      <c r="E61" s="2" t="s">
        <v>419</v>
      </c>
      <c r="F61" s="2" t="s">
        <v>419</v>
      </c>
      <c r="G61" s="2"/>
      <c r="H61" s="2"/>
      <c r="I61" s="2"/>
      <c r="J61" s="2">
        <v>4.8</v>
      </c>
      <c r="K61" s="2">
        <v>0</v>
      </c>
      <c r="L61" s="2">
        <v>1.5</v>
      </c>
      <c r="M61" s="2">
        <v>0</v>
      </c>
      <c r="N61" s="2">
        <v>3.4</v>
      </c>
      <c r="O61" s="2">
        <v>16.32</v>
      </c>
      <c r="P61" s="2">
        <v>0</v>
      </c>
      <c r="Q61" s="2">
        <v>5.0999999999999996</v>
      </c>
      <c r="R61" s="2">
        <v>0</v>
      </c>
      <c r="S61" s="2" t="s">
        <v>1369</v>
      </c>
      <c r="T61" s="2">
        <v>16.32</v>
      </c>
      <c r="U61" s="2">
        <v>0</v>
      </c>
      <c r="V61" s="2">
        <v>0</v>
      </c>
      <c r="W61" s="2">
        <v>0</v>
      </c>
      <c r="X61" s="2">
        <v>16.32</v>
      </c>
      <c r="Y61" s="2">
        <v>0</v>
      </c>
      <c r="Z61" s="2">
        <v>0</v>
      </c>
      <c r="AA61" s="2">
        <v>0</v>
      </c>
      <c r="AB61" s="2">
        <v>2.1746381162030599</v>
      </c>
      <c r="AC61" s="2">
        <v>2.6921733053808499</v>
      </c>
      <c r="AD61" s="2" t="s">
        <v>419</v>
      </c>
      <c r="AE61" s="2" t="s">
        <v>419</v>
      </c>
      <c r="AF61" s="2" t="s">
        <v>419</v>
      </c>
      <c r="AG61" s="2" t="s">
        <v>419</v>
      </c>
      <c r="AH61" s="2"/>
      <c r="AI61" s="2">
        <v>2.5</v>
      </c>
      <c r="AJ61" s="2">
        <v>2.5</v>
      </c>
      <c r="AK61" s="2" t="s">
        <v>1395</v>
      </c>
      <c r="AL61" s="2" t="s">
        <v>1396</v>
      </c>
      <c r="AM61" s="2" t="s">
        <v>1404</v>
      </c>
      <c r="AN61" s="2" t="s">
        <v>1405</v>
      </c>
      <c r="AO61" s="2"/>
      <c r="AP61" s="2">
        <v>2.4405698717456201</v>
      </c>
      <c r="AQ61" s="2">
        <v>6.1014246793640501</v>
      </c>
      <c r="AR61" s="2">
        <v>0</v>
      </c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 t="s">
        <v>129</v>
      </c>
      <c r="B62" s="2">
        <v>10.6</v>
      </c>
      <c r="C62" s="2">
        <v>0</v>
      </c>
      <c r="D62" s="2" t="s">
        <v>419</v>
      </c>
      <c r="E62" s="2" t="s">
        <v>419</v>
      </c>
      <c r="F62" s="2" t="s">
        <v>419</v>
      </c>
      <c r="G62" s="2"/>
      <c r="H62" s="2"/>
      <c r="I62" s="2"/>
      <c r="J62" s="2">
        <v>4.8</v>
      </c>
      <c r="K62" s="2">
        <v>0</v>
      </c>
      <c r="L62" s="2">
        <v>0.5</v>
      </c>
      <c r="M62" s="2">
        <v>0</v>
      </c>
      <c r="N62" s="2">
        <v>2.2000000000000002</v>
      </c>
      <c r="O62" s="2">
        <v>10.56</v>
      </c>
      <c r="P62" s="2">
        <v>0</v>
      </c>
      <c r="Q62" s="2">
        <v>1.1000000000000001</v>
      </c>
      <c r="R62" s="2">
        <v>0</v>
      </c>
      <c r="S62" s="2" t="s">
        <v>1369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1.6963661774982499</v>
      </c>
      <c r="AD62" s="2" t="s">
        <v>419</v>
      </c>
      <c r="AE62" s="2" t="s">
        <v>419</v>
      </c>
      <c r="AF62" s="2" t="s">
        <v>419</v>
      </c>
      <c r="AG62" s="2" t="s">
        <v>419</v>
      </c>
      <c r="AH62" s="2"/>
      <c r="AI62" s="2">
        <v>2.4</v>
      </c>
      <c r="AJ62" s="2">
        <v>2.3333333333333299</v>
      </c>
      <c r="AK62" s="2" t="s">
        <v>1367</v>
      </c>
      <c r="AL62" s="2" t="s">
        <v>1368</v>
      </c>
      <c r="AM62" s="2" t="s">
        <v>1366</v>
      </c>
      <c r="AN62" s="2" t="s">
        <v>416</v>
      </c>
      <c r="AO62" s="2">
        <v>4</v>
      </c>
      <c r="AP62" s="2">
        <v>2.7574314106834601</v>
      </c>
      <c r="AQ62" s="2">
        <v>6.89357852670864</v>
      </c>
      <c r="AR62" s="2">
        <v>0</v>
      </c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 t="s">
        <v>131</v>
      </c>
      <c r="B63" s="2">
        <v>25.4</v>
      </c>
      <c r="C63" s="2">
        <v>25.4</v>
      </c>
      <c r="D63" s="2" t="s">
        <v>419</v>
      </c>
      <c r="E63" s="2" t="s">
        <v>419</v>
      </c>
      <c r="F63" s="2" t="s">
        <v>419</v>
      </c>
      <c r="G63" s="2"/>
      <c r="H63" s="2"/>
      <c r="I63" s="2"/>
      <c r="J63" s="2">
        <v>5.0999999999999996</v>
      </c>
      <c r="K63" s="2">
        <v>0</v>
      </c>
      <c r="L63" s="2">
        <v>5.3</v>
      </c>
      <c r="M63" s="2">
        <v>0</v>
      </c>
      <c r="N63" s="2">
        <v>4.8</v>
      </c>
      <c r="O63" s="2">
        <v>24.48</v>
      </c>
      <c r="P63" s="2">
        <v>0</v>
      </c>
      <c r="Q63" s="2">
        <v>25.44</v>
      </c>
      <c r="R63" s="2">
        <v>0</v>
      </c>
      <c r="S63" s="2" t="s">
        <v>605</v>
      </c>
      <c r="T63" s="2">
        <v>24.48</v>
      </c>
      <c r="U63" s="2">
        <v>0</v>
      </c>
      <c r="V63" s="2">
        <v>25.44</v>
      </c>
      <c r="W63" s="2">
        <v>0</v>
      </c>
      <c r="X63" s="2">
        <v>24.48</v>
      </c>
      <c r="Y63" s="2">
        <v>0</v>
      </c>
      <c r="Z63" s="2">
        <v>25.44</v>
      </c>
      <c r="AA63" s="2">
        <v>0</v>
      </c>
      <c r="AB63" s="2">
        <v>3.38869988659863</v>
      </c>
      <c r="AC63" s="2">
        <v>4.2819706498951797</v>
      </c>
      <c r="AD63" s="2" t="s">
        <v>419</v>
      </c>
      <c r="AE63" s="2" t="s">
        <v>419</v>
      </c>
      <c r="AF63" s="2" t="s">
        <v>419</v>
      </c>
      <c r="AG63" s="2" t="s">
        <v>419</v>
      </c>
      <c r="AH63" s="2"/>
      <c r="AI63" s="2">
        <v>4.5</v>
      </c>
      <c r="AJ63" s="2">
        <v>5.8333333333333304</v>
      </c>
      <c r="AK63" s="2" t="s">
        <v>1364</v>
      </c>
      <c r="AL63" s="2" t="s">
        <v>1365</v>
      </c>
      <c r="AM63" s="2" t="s">
        <v>1366</v>
      </c>
      <c r="AN63" s="2" t="s">
        <v>416</v>
      </c>
      <c r="AO63" s="2">
        <v>4</v>
      </c>
      <c r="AP63" s="2">
        <v>3.66801617281868</v>
      </c>
      <c r="AQ63" s="2">
        <v>9.1700404320467097</v>
      </c>
      <c r="AR63" s="2">
        <v>0</v>
      </c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 t="s">
        <v>133</v>
      </c>
      <c r="B64" s="2">
        <v>21.1</v>
      </c>
      <c r="C64" s="2">
        <v>21.1</v>
      </c>
      <c r="D64" s="2" t="s">
        <v>1358</v>
      </c>
      <c r="E64" s="2" t="s">
        <v>1383</v>
      </c>
      <c r="F64" s="2" t="s">
        <v>419</v>
      </c>
      <c r="G64" s="2">
        <v>1</v>
      </c>
      <c r="H64" s="2">
        <v>3</v>
      </c>
      <c r="I64" s="2"/>
      <c r="J64" s="2">
        <v>4.9000000000000004</v>
      </c>
      <c r="K64" s="2">
        <v>0</v>
      </c>
      <c r="L64" s="2">
        <v>1</v>
      </c>
      <c r="M64" s="2">
        <v>0</v>
      </c>
      <c r="N64" s="2">
        <v>4.3</v>
      </c>
      <c r="O64" s="2">
        <v>21.07</v>
      </c>
      <c r="P64" s="2">
        <v>0</v>
      </c>
      <c r="Q64" s="2">
        <v>4.3</v>
      </c>
      <c r="R64" s="2">
        <v>0</v>
      </c>
      <c r="S64" s="2" t="s">
        <v>605</v>
      </c>
      <c r="T64" s="2">
        <v>21.07</v>
      </c>
      <c r="U64" s="2">
        <v>0</v>
      </c>
      <c r="V64" s="2">
        <v>4.3</v>
      </c>
      <c r="W64" s="2">
        <v>0</v>
      </c>
      <c r="X64" s="2">
        <v>21.07</v>
      </c>
      <c r="Y64" s="2">
        <v>0</v>
      </c>
      <c r="Z64" s="2">
        <v>6.45</v>
      </c>
      <c r="AA64" s="2">
        <v>0</v>
      </c>
      <c r="AB64" s="2">
        <v>2.81502234674138</v>
      </c>
      <c r="AC64" s="2">
        <v>3.5307477288609399</v>
      </c>
      <c r="AD64" s="2" t="s">
        <v>419</v>
      </c>
      <c r="AE64" s="2" t="s">
        <v>419</v>
      </c>
      <c r="AF64" s="2" t="s">
        <v>419</v>
      </c>
      <c r="AG64" s="2" t="s">
        <v>419</v>
      </c>
      <c r="AH64" s="2"/>
      <c r="AI64" s="2">
        <v>3.7</v>
      </c>
      <c r="AJ64" s="2">
        <v>4.5</v>
      </c>
      <c r="AK64" s="2" t="s">
        <v>1367</v>
      </c>
      <c r="AL64" s="2" t="s">
        <v>1368</v>
      </c>
      <c r="AM64" s="2" t="s">
        <v>1366</v>
      </c>
      <c r="AN64" s="2" t="s">
        <v>416</v>
      </c>
      <c r="AO64" s="2">
        <v>4</v>
      </c>
      <c r="AP64" s="2">
        <v>3.4741458779614001</v>
      </c>
      <c r="AQ64" s="2">
        <v>8.6853646949035106</v>
      </c>
      <c r="AR64" s="2">
        <v>0</v>
      </c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 t="s">
        <v>135</v>
      </c>
      <c r="B65" s="2">
        <v>23.5</v>
      </c>
      <c r="C65" s="2">
        <v>23.5</v>
      </c>
      <c r="D65" s="2" t="s">
        <v>419</v>
      </c>
      <c r="E65" s="2" t="s">
        <v>419</v>
      </c>
      <c r="F65" s="2" t="s">
        <v>419</v>
      </c>
      <c r="G65" s="2"/>
      <c r="H65" s="2"/>
      <c r="I65" s="2"/>
      <c r="J65" s="2">
        <v>5.0999999999999996</v>
      </c>
      <c r="K65" s="2">
        <v>0</v>
      </c>
      <c r="L65" s="2">
        <v>0.8</v>
      </c>
      <c r="M65" s="2">
        <v>0</v>
      </c>
      <c r="N65" s="2">
        <v>4.5999999999999996</v>
      </c>
      <c r="O65" s="2">
        <v>23.46</v>
      </c>
      <c r="P65" s="2">
        <v>0</v>
      </c>
      <c r="Q65" s="2">
        <v>3.68</v>
      </c>
      <c r="R65" s="2">
        <v>0</v>
      </c>
      <c r="S65" s="2" t="s">
        <v>605</v>
      </c>
      <c r="T65" s="2">
        <v>23.46</v>
      </c>
      <c r="U65" s="2">
        <v>0</v>
      </c>
      <c r="V65" s="2">
        <v>0</v>
      </c>
      <c r="W65" s="2">
        <v>0</v>
      </c>
      <c r="X65" s="2">
        <v>23.46</v>
      </c>
      <c r="Y65" s="2">
        <v>0</v>
      </c>
      <c r="Z65" s="2">
        <v>0</v>
      </c>
      <c r="AA65" s="2">
        <v>0</v>
      </c>
      <c r="AB65" s="2">
        <v>3.13521446201054</v>
      </c>
      <c r="AC65" s="2">
        <v>3.9500349406009798</v>
      </c>
      <c r="AD65" s="2" t="s">
        <v>419</v>
      </c>
      <c r="AE65" s="2" t="s">
        <v>419</v>
      </c>
      <c r="AF65" s="2" t="s">
        <v>419</v>
      </c>
      <c r="AG65" s="2" t="s">
        <v>419</v>
      </c>
      <c r="AH65" s="2"/>
      <c r="AI65" s="2">
        <v>3.9</v>
      </c>
      <c r="AJ65" s="2">
        <v>4.8333333333333304</v>
      </c>
      <c r="AK65" s="2" t="s">
        <v>1381</v>
      </c>
      <c r="AL65" s="2" t="s">
        <v>1382</v>
      </c>
      <c r="AM65" s="2" t="s">
        <v>1366</v>
      </c>
      <c r="AN65" s="2" t="s">
        <v>416</v>
      </c>
      <c r="AO65" s="2">
        <v>4</v>
      </c>
      <c r="AP65" s="2">
        <v>3.3211030761983</v>
      </c>
      <c r="AQ65" s="2">
        <v>8.3027576904957598</v>
      </c>
      <c r="AR65" s="2">
        <v>0</v>
      </c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 t="s">
        <v>137</v>
      </c>
      <c r="B66" s="2">
        <v>31.8</v>
      </c>
      <c r="C66" s="2">
        <v>31.8</v>
      </c>
      <c r="D66" s="2" t="s">
        <v>419</v>
      </c>
      <c r="E66" s="2" t="s">
        <v>419</v>
      </c>
      <c r="F66" s="2" t="s">
        <v>419</v>
      </c>
      <c r="G66" s="2"/>
      <c r="H66" s="2"/>
      <c r="I66" s="2"/>
      <c r="J66" s="2">
        <v>3.5</v>
      </c>
      <c r="K66" s="2">
        <v>0</v>
      </c>
      <c r="L66" s="2">
        <v>3.2</v>
      </c>
      <c r="M66" s="2">
        <v>6</v>
      </c>
      <c r="N66" s="2">
        <v>5.3</v>
      </c>
      <c r="O66" s="2">
        <v>18.55</v>
      </c>
      <c r="P66" s="2">
        <v>0</v>
      </c>
      <c r="Q66" s="2">
        <v>16.96</v>
      </c>
      <c r="R66" s="2">
        <v>31.8</v>
      </c>
      <c r="S66" s="2" t="s">
        <v>605</v>
      </c>
      <c r="T66" s="2">
        <v>18.55</v>
      </c>
      <c r="U66" s="2">
        <v>0</v>
      </c>
      <c r="V66" s="2">
        <v>16.96</v>
      </c>
      <c r="W66" s="2">
        <v>31.8</v>
      </c>
      <c r="X66" s="2">
        <v>18.55</v>
      </c>
      <c r="Y66" s="2">
        <v>0</v>
      </c>
      <c r="Z66" s="2">
        <v>16.96</v>
      </c>
      <c r="AA66" s="2">
        <v>31.8</v>
      </c>
      <c r="AB66" s="2">
        <v>4.2425455273163903</v>
      </c>
      <c r="AC66" s="2">
        <v>5.4000698812019596</v>
      </c>
      <c r="AD66" s="2" t="s">
        <v>419</v>
      </c>
      <c r="AE66" s="2" t="s">
        <v>419</v>
      </c>
      <c r="AF66" s="2" t="s">
        <v>419</v>
      </c>
      <c r="AG66" s="2" t="s">
        <v>419</v>
      </c>
      <c r="AH66" s="2"/>
      <c r="AI66" s="2">
        <v>3.1</v>
      </c>
      <c r="AJ66" s="2">
        <v>3.5</v>
      </c>
      <c r="AK66" s="2" t="s">
        <v>1364</v>
      </c>
      <c r="AL66" s="2" t="s">
        <v>1365</v>
      </c>
      <c r="AM66" s="2" t="s">
        <v>1366</v>
      </c>
      <c r="AN66" s="2" t="s">
        <v>416</v>
      </c>
      <c r="AO66" s="2">
        <v>4</v>
      </c>
      <c r="AP66" s="2">
        <v>2.7215800003487498</v>
      </c>
      <c r="AQ66" s="2">
        <v>6.8039500008718798</v>
      </c>
      <c r="AR66" s="2">
        <v>0</v>
      </c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 t="s">
        <v>139</v>
      </c>
      <c r="B67" s="2">
        <v>19.100000000000001</v>
      </c>
      <c r="C67" s="2">
        <v>19.100000000000001</v>
      </c>
      <c r="D67" s="2" t="s">
        <v>419</v>
      </c>
      <c r="E67" s="2" t="s">
        <v>419</v>
      </c>
      <c r="F67" s="2" t="s">
        <v>419</v>
      </c>
      <c r="G67" s="2"/>
      <c r="H67" s="2"/>
      <c r="I67" s="2"/>
      <c r="J67" s="2">
        <v>3.3</v>
      </c>
      <c r="K67" s="2">
        <v>0</v>
      </c>
      <c r="L67" s="2">
        <v>2</v>
      </c>
      <c r="M67" s="2">
        <v>0</v>
      </c>
      <c r="N67" s="2">
        <v>5.8</v>
      </c>
      <c r="O67" s="2">
        <v>19.14</v>
      </c>
      <c r="P67" s="2">
        <v>0</v>
      </c>
      <c r="Q67" s="2">
        <v>11.6</v>
      </c>
      <c r="R67" s="2">
        <v>0</v>
      </c>
      <c r="S67" s="2" t="s">
        <v>605</v>
      </c>
      <c r="T67" s="2">
        <v>19.14</v>
      </c>
      <c r="U67" s="2">
        <v>0</v>
      </c>
      <c r="V67" s="2">
        <v>0</v>
      </c>
      <c r="W67" s="2">
        <v>0</v>
      </c>
      <c r="X67" s="2">
        <v>19.14</v>
      </c>
      <c r="Y67" s="2">
        <v>0</v>
      </c>
      <c r="Z67" s="2">
        <v>0</v>
      </c>
      <c r="AA67" s="2">
        <v>0</v>
      </c>
      <c r="AB67" s="2">
        <v>2.5481955840170798</v>
      </c>
      <c r="AC67" s="2">
        <v>3.1813417190775701</v>
      </c>
      <c r="AD67" s="2" t="s">
        <v>419</v>
      </c>
      <c r="AE67" s="2" t="s">
        <v>419</v>
      </c>
      <c r="AF67" s="2" t="s">
        <v>419</v>
      </c>
      <c r="AG67" s="2" t="s">
        <v>419</v>
      </c>
      <c r="AH67" s="2"/>
      <c r="AI67" s="2">
        <v>2.7</v>
      </c>
      <c r="AJ67" s="2">
        <v>2.8333333333333299</v>
      </c>
      <c r="AK67" s="2" t="s">
        <v>1364</v>
      </c>
      <c r="AL67" s="2" t="s">
        <v>1365</v>
      </c>
      <c r="AM67" s="2" t="s">
        <v>1366</v>
      </c>
      <c r="AN67" s="2" t="s">
        <v>416</v>
      </c>
      <c r="AO67" s="2">
        <v>4</v>
      </c>
      <c r="AP67" s="2">
        <v>2.84699562850582</v>
      </c>
      <c r="AQ67" s="2">
        <v>7.1174890712645604</v>
      </c>
      <c r="AR67" s="2">
        <v>0</v>
      </c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 t="s">
        <v>141</v>
      </c>
      <c r="B68" s="2">
        <v>14.1</v>
      </c>
      <c r="C68" s="2">
        <v>14.1</v>
      </c>
      <c r="D68" s="2" t="s">
        <v>419</v>
      </c>
      <c r="E68" s="2" t="s">
        <v>419</v>
      </c>
      <c r="F68" s="2" t="s">
        <v>419</v>
      </c>
      <c r="G68" s="2"/>
      <c r="H68" s="2"/>
      <c r="I68" s="2"/>
      <c r="J68" s="2">
        <v>4.4000000000000004</v>
      </c>
      <c r="K68" s="2">
        <v>0</v>
      </c>
      <c r="L68" s="2">
        <v>3.6</v>
      </c>
      <c r="M68" s="2">
        <v>0</v>
      </c>
      <c r="N68" s="2">
        <v>3.2</v>
      </c>
      <c r="O68" s="2">
        <v>14.08</v>
      </c>
      <c r="P68" s="2">
        <v>0</v>
      </c>
      <c r="Q68" s="2">
        <v>11.52</v>
      </c>
      <c r="R68" s="2">
        <v>0</v>
      </c>
      <c r="S68" s="2" t="s">
        <v>1369</v>
      </c>
      <c r="T68" s="2">
        <v>14.08</v>
      </c>
      <c r="U68" s="2">
        <v>0</v>
      </c>
      <c r="V68" s="2">
        <v>11.52</v>
      </c>
      <c r="W68" s="2">
        <v>0</v>
      </c>
      <c r="X68" s="2">
        <v>14.08</v>
      </c>
      <c r="Y68" s="2">
        <v>0</v>
      </c>
      <c r="Z68" s="2">
        <v>11.52</v>
      </c>
      <c r="AA68" s="2">
        <v>0</v>
      </c>
      <c r="AB68" s="2">
        <v>1.88112867720632</v>
      </c>
      <c r="AC68" s="2">
        <v>2.3078266946191501</v>
      </c>
      <c r="AD68" s="2" t="s">
        <v>419</v>
      </c>
      <c r="AE68" s="2" t="s">
        <v>419</v>
      </c>
      <c r="AF68" s="2" t="s">
        <v>419</v>
      </c>
      <c r="AG68" s="2" t="s">
        <v>419</v>
      </c>
      <c r="AH68" s="2"/>
      <c r="AI68" s="2">
        <v>2.9</v>
      </c>
      <c r="AJ68" s="2">
        <v>3.1666666666666701</v>
      </c>
      <c r="AK68" s="2" t="s">
        <v>1385</v>
      </c>
      <c r="AL68" s="2" t="s">
        <v>1386</v>
      </c>
      <c r="AM68" s="2" t="s">
        <v>1366</v>
      </c>
      <c r="AN68" s="2" t="s">
        <v>416</v>
      </c>
      <c r="AO68" s="2">
        <v>4</v>
      </c>
      <c r="AP68" s="2">
        <v>2.8958462364668001</v>
      </c>
      <c r="AQ68" s="2">
        <v>7.2396155911670101</v>
      </c>
      <c r="AR68" s="2">
        <v>0</v>
      </c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 t="s">
        <v>143</v>
      </c>
      <c r="B69" s="2">
        <v>9.3000000000000007</v>
      </c>
      <c r="C69" s="2">
        <v>0</v>
      </c>
      <c r="D69" s="2" t="s">
        <v>419</v>
      </c>
      <c r="E69" s="2" t="s">
        <v>419</v>
      </c>
      <c r="F69" s="2" t="s">
        <v>419</v>
      </c>
      <c r="G69" s="2"/>
      <c r="H69" s="2"/>
      <c r="I69" s="2"/>
      <c r="J69" s="2">
        <v>3.1</v>
      </c>
      <c r="K69" s="2">
        <v>0</v>
      </c>
      <c r="L69" s="2">
        <v>2.2999999999999998</v>
      </c>
      <c r="M69" s="2">
        <v>0</v>
      </c>
      <c r="N69" s="2">
        <v>3</v>
      </c>
      <c r="O69" s="2">
        <v>9.3000000000000007</v>
      </c>
      <c r="P69" s="2">
        <v>0</v>
      </c>
      <c r="Q69" s="2">
        <v>6.9</v>
      </c>
      <c r="R69" s="2">
        <v>0</v>
      </c>
      <c r="S69" s="2" t="s">
        <v>1369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1.4692522711390601</v>
      </c>
      <c r="AD69" s="2" t="s">
        <v>1416</v>
      </c>
      <c r="AE69" s="2" t="s">
        <v>1376</v>
      </c>
      <c r="AF69" s="2" t="s">
        <v>1377</v>
      </c>
      <c r="AG69" s="2" t="s">
        <v>1363</v>
      </c>
      <c r="AH69" s="2">
        <v>0</v>
      </c>
      <c r="AI69" s="2">
        <v>5.9</v>
      </c>
      <c r="AJ69" s="2">
        <v>8.1666666666666696</v>
      </c>
      <c r="AK69" s="2" t="s">
        <v>1414</v>
      </c>
      <c r="AL69" s="2" t="s">
        <v>1415</v>
      </c>
      <c r="AM69" s="2" t="s">
        <v>1366</v>
      </c>
      <c r="AN69" s="2" t="s">
        <v>416</v>
      </c>
      <c r="AO69" s="2">
        <v>4</v>
      </c>
      <c r="AP69" s="2">
        <v>3.6692590185696101</v>
      </c>
      <c r="AQ69" s="2">
        <v>9.1731475464240209</v>
      </c>
      <c r="AR69" s="2">
        <v>0</v>
      </c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 t="s">
        <v>145</v>
      </c>
      <c r="B70" s="2">
        <v>2.9</v>
      </c>
      <c r="C70" s="2">
        <v>4.3</v>
      </c>
      <c r="D70" s="2" t="s">
        <v>1358</v>
      </c>
      <c r="E70" s="2" t="s">
        <v>1383</v>
      </c>
      <c r="F70" s="2" t="s">
        <v>1384</v>
      </c>
      <c r="G70" s="2">
        <v>1</v>
      </c>
      <c r="H70" s="2">
        <v>3</v>
      </c>
      <c r="I70" s="2">
        <v>4</v>
      </c>
      <c r="J70" s="2">
        <v>0.1</v>
      </c>
      <c r="K70" s="2">
        <v>1.7</v>
      </c>
      <c r="L70" s="2">
        <v>0.5</v>
      </c>
      <c r="M70" s="2">
        <v>0</v>
      </c>
      <c r="N70" s="2">
        <v>1.7</v>
      </c>
      <c r="O70" s="2">
        <v>0.17</v>
      </c>
      <c r="P70" s="2">
        <v>2.89</v>
      </c>
      <c r="Q70" s="2">
        <v>0.85</v>
      </c>
      <c r="R70" s="2">
        <v>0</v>
      </c>
      <c r="S70" s="2" t="s">
        <v>605</v>
      </c>
      <c r="T70" s="2">
        <v>0</v>
      </c>
      <c r="U70" s="2">
        <v>2.89</v>
      </c>
      <c r="V70" s="2">
        <v>0</v>
      </c>
      <c r="W70" s="2">
        <v>0</v>
      </c>
      <c r="X70" s="2">
        <v>0</v>
      </c>
      <c r="Y70" s="2">
        <v>4.335</v>
      </c>
      <c r="Z70" s="2">
        <v>0</v>
      </c>
      <c r="AA70" s="2">
        <v>0</v>
      </c>
      <c r="AB70" s="2">
        <v>0.57367753985724701</v>
      </c>
      <c r="AC70" s="2">
        <v>0.35115303983228502</v>
      </c>
      <c r="AD70" s="2" t="s">
        <v>419</v>
      </c>
      <c r="AE70" s="2" t="s">
        <v>419</v>
      </c>
      <c r="AF70" s="2" t="s">
        <v>419</v>
      </c>
      <c r="AG70" s="2" t="s">
        <v>419</v>
      </c>
      <c r="AH70" s="2"/>
      <c r="AI70" s="2">
        <v>1.7</v>
      </c>
      <c r="AJ70" s="2">
        <v>1.1666666666666701</v>
      </c>
      <c r="AK70" s="2" t="s">
        <v>1397</v>
      </c>
      <c r="AL70" s="2" t="s">
        <v>1398</v>
      </c>
      <c r="AM70" s="2" t="s">
        <v>1366</v>
      </c>
      <c r="AN70" s="2" t="s">
        <v>416</v>
      </c>
      <c r="AO70" s="2">
        <v>4</v>
      </c>
      <c r="AP70" s="2">
        <v>2.1197239399504602</v>
      </c>
      <c r="AQ70" s="2">
        <v>5.2993098498761499</v>
      </c>
      <c r="AR70" s="2">
        <v>0</v>
      </c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 t="s">
        <v>147</v>
      </c>
      <c r="B71" s="2">
        <v>30.1</v>
      </c>
      <c r="C71" s="2">
        <v>39.799999999999997</v>
      </c>
      <c r="D71" s="2" t="s">
        <v>419</v>
      </c>
      <c r="E71" s="2" t="s">
        <v>419</v>
      </c>
      <c r="F71" s="2" t="s">
        <v>1384</v>
      </c>
      <c r="G71" s="2"/>
      <c r="H71" s="2"/>
      <c r="I71" s="2">
        <v>4</v>
      </c>
      <c r="J71" s="2">
        <v>5.0999999999999996</v>
      </c>
      <c r="K71" s="2">
        <v>4.5</v>
      </c>
      <c r="L71" s="2">
        <v>3.8</v>
      </c>
      <c r="M71" s="2">
        <v>0</v>
      </c>
      <c r="N71" s="2">
        <v>5.9</v>
      </c>
      <c r="O71" s="2">
        <v>30.09</v>
      </c>
      <c r="P71" s="2">
        <v>26.55</v>
      </c>
      <c r="Q71" s="2">
        <v>22.42</v>
      </c>
      <c r="R71" s="2">
        <v>0</v>
      </c>
      <c r="S71" s="2" t="s">
        <v>605</v>
      </c>
      <c r="T71" s="2">
        <v>30.09</v>
      </c>
      <c r="U71" s="2">
        <v>26.55</v>
      </c>
      <c r="V71" s="2">
        <v>22.42</v>
      </c>
      <c r="W71" s="2">
        <v>0</v>
      </c>
      <c r="X71" s="2">
        <v>30.09</v>
      </c>
      <c r="Y71" s="2">
        <v>39.825000000000003</v>
      </c>
      <c r="Z71" s="2">
        <v>22.42</v>
      </c>
      <c r="AA71" s="2">
        <v>0</v>
      </c>
      <c r="AB71" s="2">
        <v>5.3098525782135999</v>
      </c>
      <c r="AC71" s="2">
        <v>5.1030747728860897</v>
      </c>
      <c r="AD71" s="2" t="s">
        <v>1417</v>
      </c>
      <c r="AE71" s="2" t="s">
        <v>1361</v>
      </c>
      <c r="AF71" s="2" t="s">
        <v>1362</v>
      </c>
      <c r="AG71" s="2" t="s">
        <v>1363</v>
      </c>
      <c r="AH71" s="2">
        <v>0</v>
      </c>
      <c r="AI71" s="2">
        <v>6.7</v>
      </c>
      <c r="AJ71" s="2">
        <v>9.5</v>
      </c>
      <c r="AK71" s="2" t="s">
        <v>1391</v>
      </c>
      <c r="AL71" s="2" t="s">
        <v>1392</v>
      </c>
      <c r="AM71" s="2" t="s">
        <v>1366</v>
      </c>
      <c r="AN71" s="2" t="s">
        <v>416</v>
      </c>
      <c r="AO71" s="2">
        <v>4</v>
      </c>
      <c r="AP71" s="2">
        <v>3.89674443955772</v>
      </c>
      <c r="AQ71" s="2">
        <v>9.7418610988943097</v>
      </c>
      <c r="AR71" s="2">
        <v>0</v>
      </c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 t="s">
        <v>149</v>
      </c>
      <c r="B72" s="2">
        <v>14.9</v>
      </c>
      <c r="C72" s="2">
        <v>0</v>
      </c>
      <c r="D72" s="2" t="s">
        <v>1358</v>
      </c>
      <c r="E72" s="2" t="s">
        <v>1359</v>
      </c>
      <c r="F72" s="2" t="s">
        <v>419</v>
      </c>
      <c r="G72" s="2">
        <v>1</v>
      </c>
      <c r="H72" s="2">
        <v>2</v>
      </c>
      <c r="I72" s="2"/>
      <c r="J72" s="2">
        <v>4.8</v>
      </c>
      <c r="K72" s="2">
        <v>0</v>
      </c>
      <c r="L72" s="2">
        <v>4.2</v>
      </c>
      <c r="M72" s="2">
        <v>0</v>
      </c>
      <c r="N72" s="2">
        <v>3.1</v>
      </c>
      <c r="O72" s="2">
        <v>14.88</v>
      </c>
      <c r="P72" s="2">
        <v>0</v>
      </c>
      <c r="Q72" s="2">
        <v>13.02</v>
      </c>
      <c r="R72" s="2">
        <v>0</v>
      </c>
      <c r="S72" s="2" t="s">
        <v>605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2.44758909853249</v>
      </c>
      <c r="AD72" s="2" t="s">
        <v>419</v>
      </c>
      <c r="AE72" s="2" t="s">
        <v>419</v>
      </c>
      <c r="AF72" s="2" t="s">
        <v>419</v>
      </c>
      <c r="AG72" s="2" t="s">
        <v>419</v>
      </c>
      <c r="AH72" s="2"/>
      <c r="AI72" s="2">
        <v>3.8</v>
      </c>
      <c r="AJ72" s="2">
        <v>4.6666666666666696</v>
      </c>
      <c r="AK72" s="2" t="s">
        <v>1364</v>
      </c>
      <c r="AL72" s="2" t="s">
        <v>1365</v>
      </c>
      <c r="AM72" s="2" t="s">
        <v>1366</v>
      </c>
      <c r="AN72" s="2" t="s">
        <v>416</v>
      </c>
      <c r="AO72" s="2">
        <v>4</v>
      </c>
      <c r="AP72" s="2">
        <v>2.4914618792310299</v>
      </c>
      <c r="AQ72" s="2">
        <v>6.2286546980775901</v>
      </c>
      <c r="AR72" s="2">
        <v>0</v>
      </c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 t="s">
        <v>151</v>
      </c>
      <c r="B73" s="2">
        <v>27.5</v>
      </c>
      <c r="C73" s="2">
        <v>34.799999999999997</v>
      </c>
      <c r="D73" s="2" t="s">
        <v>419</v>
      </c>
      <c r="E73" s="2" t="s">
        <v>419</v>
      </c>
      <c r="F73" s="2" t="s">
        <v>1384</v>
      </c>
      <c r="G73" s="2"/>
      <c r="H73" s="2"/>
      <c r="I73" s="2">
        <v>4</v>
      </c>
      <c r="J73" s="2">
        <v>5.0999999999999996</v>
      </c>
      <c r="K73" s="2">
        <v>4.3</v>
      </c>
      <c r="L73" s="2">
        <v>4.5999999999999996</v>
      </c>
      <c r="M73" s="2">
        <v>0</v>
      </c>
      <c r="N73" s="2">
        <v>5.4</v>
      </c>
      <c r="O73" s="2">
        <v>27.54</v>
      </c>
      <c r="P73" s="2">
        <v>23.22</v>
      </c>
      <c r="Q73" s="2">
        <v>24.84</v>
      </c>
      <c r="R73" s="2">
        <v>0</v>
      </c>
      <c r="S73" s="2" t="s">
        <v>605</v>
      </c>
      <c r="T73" s="2">
        <v>27.54</v>
      </c>
      <c r="U73" s="2">
        <v>23.22</v>
      </c>
      <c r="V73" s="2">
        <v>24.84</v>
      </c>
      <c r="W73" s="2">
        <v>0</v>
      </c>
      <c r="X73" s="2">
        <v>27.54</v>
      </c>
      <c r="Y73" s="2">
        <v>34.83</v>
      </c>
      <c r="Z73" s="2">
        <v>24.84</v>
      </c>
      <c r="AA73" s="2">
        <v>0</v>
      </c>
      <c r="AB73" s="2">
        <v>4.6427856714028399</v>
      </c>
      <c r="AC73" s="2">
        <v>4.6488469601677096</v>
      </c>
      <c r="AD73" s="2" t="s">
        <v>1418</v>
      </c>
      <c r="AE73" s="2" t="s">
        <v>1376</v>
      </c>
      <c r="AF73" s="2" t="s">
        <v>1389</v>
      </c>
      <c r="AG73" s="2" t="s">
        <v>1390</v>
      </c>
      <c r="AH73" s="2">
        <v>0</v>
      </c>
      <c r="AI73" s="2">
        <v>6.5</v>
      </c>
      <c r="AJ73" s="2">
        <v>9.1666666666666696</v>
      </c>
      <c r="AK73" s="2" t="s">
        <v>1370</v>
      </c>
      <c r="AL73" s="2" t="s">
        <v>1371</v>
      </c>
      <c r="AM73" s="2" t="s">
        <v>1372</v>
      </c>
      <c r="AN73" s="2" t="s">
        <v>602</v>
      </c>
      <c r="AO73" s="2">
        <v>3</v>
      </c>
      <c r="AP73" s="2">
        <v>3.89674443955772</v>
      </c>
      <c r="AQ73" s="2">
        <v>9.7418610988943097</v>
      </c>
      <c r="AR73" s="2">
        <v>0</v>
      </c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 t="s">
        <v>153</v>
      </c>
      <c r="B74" s="2">
        <v>7.2</v>
      </c>
      <c r="C74" s="2">
        <v>0</v>
      </c>
      <c r="D74" s="2" t="s">
        <v>419</v>
      </c>
      <c r="E74" s="2" t="s">
        <v>419</v>
      </c>
      <c r="F74" s="2" t="s">
        <v>419</v>
      </c>
      <c r="G74" s="2"/>
      <c r="H74" s="2"/>
      <c r="I74" s="2"/>
      <c r="J74" s="2">
        <v>6.5</v>
      </c>
      <c r="K74" s="2">
        <v>0</v>
      </c>
      <c r="L74" s="2">
        <v>3.3</v>
      </c>
      <c r="M74" s="2">
        <v>0</v>
      </c>
      <c r="N74" s="2">
        <v>1.1000000000000001</v>
      </c>
      <c r="O74" s="2">
        <v>7.15</v>
      </c>
      <c r="P74" s="2">
        <v>0</v>
      </c>
      <c r="Q74" s="2">
        <v>3.63</v>
      </c>
      <c r="R74" s="2">
        <v>0</v>
      </c>
      <c r="S74" s="2" t="s">
        <v>1369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1.10237596086653</v>
      </c>
      <c r="AD74" s="2" t="s">
        <v>1419</v>
      </c>
      <c r="AE74" s="2" t="s">
        <v>1376</v>
      </c>
      <c r="AF74" s="2" t="s">
        <v>1377</v>
      </c>
      <c r="AG74" s="2" t="s">
        <v>1363</v>
      </c>
      <c r="AH74" s="2">
        <v>0</v>
      </c>
      <c r="AI74" s="2">
        <v>4.8</v>
      </c>
      <c r="AJ74" s="2">
        <v>6.3333333333333304</v>
      </c>
      <c r="AK74" s="2" t="s">
        <v>1395</v>
      </c>
      <c r="AL74" s="2" t="s">
        <v>1396</v>
      </c>
      <c r="AM74" s="2" t="s">
        <v>1404</v>
      </c>
      <c r="AN74" s="2" t="s">
        <v>1405</v>
      </c>
      <c r="AO74" s="2"/>
      <c r="AP74" s="2">
        <v>3.36485201215954</v>
      </c>
      <c r="AQ74" s="2">
        <v>8.4121300303988402</v>
      </c>
      <c r="AR74" s="2">
        <v>0</v>
      </c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 t="s">
        <v>155</v>
      </c>
      <c r="B75" s="2">
        <v>46.1</v>
      </c>
      <c r="C75" s="2">
        <v>69.099999999999994</v>
      </c>
      <c r="D75" s="2" t="s">
        <v>1358</v>
      </c>
      <c r="E75" s="2" t="s">
        <v>1383</v>
      </c>
      <c r="F75" s="2" t="s">
        <v>1384</v>
      </c>
      <c r="G75" s="2">
        <v>1</v>
      </c>
      <c r="H75" s="2">
        <v>3</v>
      </c>
      <c r="I75" s="2">
        <v>4</v>
      </c>
      <c r="J75" s="2">
        <v>4.3</v>
      </c>
      <c r="K75" s="2">
        <v>7.2</v>
      </c>
      <c r="L75" s="2">
        <v>3.9</v>
      </c>
      <c r="M75" s="2">
        <v>0</v>
      </c>
      <c r="N75" s="2">
        <v>6.4</v>
      </c>
      <c r="O75" s="2">
        <v>27.52</v>
      </c>
      <c r="P75" s="2">
        <v>46.08</v>
      </c>
      <c r="Q75" s="2">
        <v>24.96</v>
      </c>
      <c r="R75" s="2">
        <v>0</v>
      </c>
      <c r="S75" s="2" t="s">
        <v>605</v>
      </c>
      <c r="T75" s="2">
        <v>27.52</v>
      </c>
      <c r="U75" s="2">
        <v>46.08</v>
      </c>
      <c r="V75" s="2">
        <v>24.96</v>
      </c>
      <c r="W75" s="2">
        <v>0</v>
      </c>
      <c r="X75" s="2">
        <v>27.52</v>
      </c>
      <c r="Y75" s="2">
        <v>69.12</v>
      </c>
      <c r="Z75" s="2">
        <v>37.44</v>
      </c>
      <c r="AA75" s="2">
        <v>0</v>
      </c>
      <c r="AB75" s="2">
        <v>9.2188646521246103</v>
      </c>
      <c r="AC75" s="2">
        <v>7.8983228511530399</v>
      </c>
      <c r="AD75" s="2" t="s">
        <v>419</v>
      </c>
      <c r="AE75" s="2" t="s">
        <v>419</v>
      </c>
      <c r="AF75" s="2" t="s">
        <v>419</v>
      </c>
      <c r="AG75" s="2" t="s">
        <v>419</v>
      </c>
      <c r="AH75" s="2"/>
      <c r="AI75" s="2">
        <v>7</v>
      </c>
      <c r="AJ75" s="2">
        <v>10</v>
      </c>
      <c r="AK75" s="2" t="s">
        <v>1414</v>
      </c>
      <c r="AL75" s="2" t="s">
        <v>1415</v>
      </c>
      <c r="AM75" s="2" t="s">
        <v>1372</v>
      </c>
      <c r="AN75" s="2" t="s">
        <v>602</v>
      </c>
      <c r="AO75" s="2">
        <v>3</v>
      </c>
      <c r="AP75" s="2">
        <v>3.32645380815377</v>
      </c>
      <c r="AQ75" s="2">
        <v>8.3161345203844306</v>
      </c>
      <c r="AR75" s="2">
        <v>0</v>
      </c>
      <c r="AS75" s="2">
        <v>7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 t="s">
        <v>157</v>
      </c>
      <c r="B76" s="2">
        <v>11.3</v>
      </c>
      <c r="C76" s="2">
        <v>0</v>
      </c>
      <c r="D76" s="2" t="s">
        <v>419</v>
      </c>
      <c r="E76" s="2" t="s">
        <v>419</v>
      </c>
      <c r="F76" s="2" t="s">
        <v>419</v>
      </c>
      <c r="G76" s="2"/>
      <c r="H76" s="2"/>
      <c r="I76" s="2"/>
      <c r="J76" s="2">
        <v>7.5</v>
      </c>
      <c r="K76" s="2">
        <v>0</v>
      </c>
      <c r="L76" s="2">
        <v>3.8</v>
      </c>
      <c r="M76" s="2">
        <v>0</v>
      </c>
      <c r="N76" s="2">
        <v>1.5</v>
      </c>
      <c r="O76" s="2">
        <v>11.25</v>
      </c>
      <c r="P76" s="2">
        <v>0</v>
      </c>
      <c r="Q76" s="2">
        <v>5.7</v>
      </c>
      <c r="R76" s="2">
        <v>0</v>
      </c>
      <c r="S76" s="2" t="s">
        <v>1369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1.8186582809224301</v>
      </c>
      <c r="AD76" s="2" t="s">
        <v>419</v>
      </c>
      <c r="AE76" s="2" t="s">
        <v>419</v>
      </c>
      <c r="AF76" s="2" t="s">
        <v>419</v>
      </c>
      <c r="AG76" s="2" t="s">
        <v>419</v>
      </c>
      <c r="AH76" s="2"/>
      <c r="AI76" s="2">
        <v>3.6</v>
      </c>
      <c r="AJ76" s="2">
        <v>4.3333333333333304</v>
      </c>
      <c r="AK76" s="2" t="s">
        <v>1385</v>
      </c>
      <c r="AL76" s="2" t="s">
        <v>1386</v>
      </c>
      <c r="AM76" s="2" t="s">
        <v>1366</v>
      </c>
      <c r="AN76" s="2" t="s">
        <v>416</v>
      </c>
      <c r="AO76" s="2">
        <v>4</v>
      </c>
      <c r="AP76" s="2">
        <v>3.2026577711153901</v>
      </c>
      <c r="AQ76" s="2">
        <v>8.0066444277884905</v>
      </c>
      <c r="AR76" s="2">
        <v>0</v>
      </c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 t="s">
        <v>159</v>
      </c>
      <c r="B77" s="2">
        <v>25.9</v>
      </c>
      <c r="C77" s="2">
        <v>38.9</v>
      </c>
      <c r="D77" s="2" t="s">
        <v>1358</v>
      </c>
      <c r="E77" s="2" t="s">
        <v>1359</v>
      </c>
      <c r="F77" s="2" t="s">
        <v>419</v>
      </c>
      <c r="G77" s="2">
        <v>1</v>
      </c>
      <c r="H77" s="2">
        <v>2</v>
      </c>
      <c r="I77" s="2"/>
      <c r="J77" s="2">
        <v>8.1</v>
      </c>
      <c r="K77" s="2">
        <v>6.1</v>
      </c>
      <c r="L77" s="2">
        <v>3.4</v>
      </c>
      <c r="M77" s="2">
        <v>0</v>
      </c>
      <c r="N77" s="2">
        <v>3.2</v>
      </c>
      <c r="O77" s="2">
        <v>25.92</v>
      </c>
      <c r="P77" s="2">
        <v>19.52</v>
      </c>
      <c r="Q77" s="2">
        <v>10.88</v>
      </c>
      <c r="R77" s="2">
        <v>0</v>
      </c>
      <c r="S77" s="2" t="s">
        <v>605</v>
      </c>
      <c r="T77" s="2">
        <v>25.92</v>
      </c>
      <c r="U77" s="2">
        <v>19.52</v>
      </c>
      <c r="V77" s="2">
        <v>10.88</v>
      </c>
      <c r="W77" s="2">
        <v>0</v>
      </c>
      <c r="X77" s="2">
        <v>38.880000000000003</v>
      </c>
      <c r="Y77" s="2">
        <v>19.52</v>
      </c>
      <c r="Z77" s="2">
        <v>16.32</v>
      </c>
      <c r="AA77" s="2">
        <v>0</v>
      </c>
      <c r="AB77" s="2">
        <v>5.1897805349876602</v>
      </c>
      <c r="AC77" s="2">
        <v>4.3693221523410202</v>
      </c>
      <c r="AD77" s="2" t="s">
        <v>1420</v>
      </c>
      <c r="AE77" s="2" t="s">
        <v>1376</v>
      </c>
      <c r="AF77" s="2" t="s">
        <v>1362</v>
      </c>
      <c r="AG77" s="2" t="s">
        <v>1363</v>
      </c>
      <c r="AH77" s="2">
        <v>0</v>
      </c>
      <c r="AI77" s="2">
        <v>7.7</v>
      </c>
      <c r="AJ77" s="2">
        <v>10</v>
      </c>
      <c r="AK77" s="2" t="s">
        <v>1364</v>
      </c>
      <c r="AL77" s="2" t="s">
        <v>1365</v>
      </c>
      <c r="AM77" s="2" t="s">
        <v>1366</v>
      </c>
      <c r="AN77" s="2" t="s">
        <v>416</v>
      </c>
      <c r="AO77" s="2">
        <v>4</v>
      </c>
      <c r="AP77" s="2">
        <v>3.79615430680601</v>
      </c>
      <c r="AQ77" s="2">
        <v>9.4903857670150291</v>
      </c>
      <c r="AR77" s="2">
        <v>0</v>
      </c>
      <c r="AS77" s="2">
        <v>7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 t="s">
        <v>161</v>
      </c>
      <c r="B78" s="2">
        <v>41.2</v>
      </c>
      <c r="C78" s="2">
        <v>45.6</v>
      </c>
      <c r="D78" s="2" t="s">
        <v>1358</v>
      </c>
      <c r="E78" s="2" t="s">
        <v>1383</v>
      </c>
      <c r="F78" s="2" t="s">
        <v>419</v>
      </c>
      <c r="G78" s="2">
        <v>1</v>
      </c>
      <c r="H78" s="2">
        <v>3</v>
      </c>
      <c r="I78" s="2"/>
      <c r="J78" s="2">
        <v>8.4</v>
      </c>
      <c r="K78" s="2">
        <v>7.2</v>
      </c>
      <c r="L78" s="2">
        <v>6.2</v>
      </c>
      <c r="M78" s="2">
        <v>4</v>
      </c>
      <c r="N78" s="2">
        <v>4.9000000000000004</v>
      </c>
      <c r="O78" s="2">
        <v>41.16</v>
      </c>
      <c r="P78" s="2">
        <v>35.28</v>
      </c>
      <c r="Q78" s="2">
        <v>30.38</v>
      </c>
      <c r="R78" s="2">
        <v>19.600000000000001</v>
      </c>
      <c r="S78" s="2" t="s">
        <v>605</v>
      </c>
      <c r="T78" s="2">
        <v>41.16</v>
      </c>
      <c r="U78" s="2">
        <v>35.28</v>
      </c>
      <c r="V78" s="2">
        <v>30.38</v>
      </c>
      <c r="W78" s="2">
        <v>19.600000000000001</v>
      </c>
      <c r="X78" s="2">
        <v>41.16</v>
      </c>
      <c r="Y78" s="2">
        <v>35.28</v>
      </c>
      <c r="Z78" s="2">
        <v>45.57</v>
      </c>
      <c r="AA78" s="2">
        <v>19.600000000000001</v>
      </c>
      <c r="AB78" s="2">
        <v>6.0836501901140698</v>
      </c>
      <c r="AC78" s="2">
        <v>7.0422781271837902</v>
      </c>
      <c r="AD78" s="2" t="s">
        <v>1421</v>
      </c>
      <c r="AE78" s="2" t="s">
        <v>1376</v>
      </c>
      <c r="AF78" s="2" t="s">
        <v>1389</v>
      </c>
      <c r="AG78" s="2" t="s">
        <v>1390</v>
      </c>
      <c r="AH78" s="2">
        <v>0</v>
      </c>
      <c r="AI78" s="2">
        <v>7.8</v>
      </c>
      <c r="AJ78" s="2">
        <v>10</v>
      </c>
      <c r="AK78" s="2" t="s">
        <v>1381</v>
      </c>
      <c r="AL78" s="2" t="s">
        <v>1382</v>
      </c>
      <c r="AM78" s="2" t="s">
        <v>1366</v>
      </c>
      <c r="AN78" s="2" t="s">
        <v>416</v>
      </c>
      <c r="AO78" s="2">
        <v>4</v>
      </c>
      <c r="AP78" s="2">
        <v>3.6587738052498699</v>
      </c>
      <c r="AQ78" s="2">
        <v>9.1469345131246893</v>
      </c>
      <c r="AR78" s="2">
        <v>0</v>
      </c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 t="s">
        <v>163</v>
      </c>
      <c r="B79" s="2">
        <v>5.0999999999999996</v>
      </c>
      <c r="C79" s="2">
        <v>0</v>
      </c>
      <c r="D79" s="2" t="s">
        <v>419</v>
      </c>
      <c r="E79" s="2" t="s">
        <v>419</v>
      </c>
      <c r="F79" s="2" t="s">
        <v>419</v>
      </c>
      <c r="G79" s="2"/>
      <c r="H79" s="2"/>
      <c r="I79" s="2"/>
      <c r="J79" s="2">
        <v>3.9</v>
      </c>
      <c r="K79" s="2">
        <v>0</v>
      </c>
      <c r="L79" s="2">
        <v>0.5</v>
      </c>
      <c r="M79" s="2">
        <v>0</v>
      </c>
      <c r="N79" s="2">
        <v>1.3</v>
      </c>
      <c r="O79" s="2">
        <v>5.07</v>
      </c>
      <c r="P79" s="2">
        <v>0</v>
      </c>
      <c r="Q79" s="2">
        <v>0.65</v>
      </c>
      <c r="R79" s="2">
        <v>0</v>
      </c>
      <c r="S79" s="2" t="s">
        <v>1369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0.73549965059399003</v>
      </c>
      <c r="AD79" s="2" t="s">
        <v>419</v>
      </c>
      <c r="AE79" s="2" t="s">
        <v>419</v>
      </c>
      <c r="AF79" s="2" t="s">
        <v>419</v>
      </c>
      <c r="AG79" s="2" t="s">
        <v>419</v>
      </c>
      <c r="AH79" s="2"/>
      <c r="AI79" s="2">
        <v>2.2000000000000002</v>
      </c>
      <c r="AJ79" s="2">
        <v>2</v>
      </c>
      <c r="AK79" s="2" t="s">
        <v>1381</v>
      </c>
      <c r="AL79" s="2" t="s">
        <v>1382</v>
      </c>
      <c r="AM79" s="2" t="s">
        <v>1387</v>
      </c>
      <c r="AN79" s="2" t="s">
        <v>423</v>
      </c>
      <c r="AO79" s="2">
        <v>2</v>
      </c>
      <c r="AP79" s="2">
        <v>2.2894284851066602</v>
      </c>
      <c r="AQ79" s="2">
        <v>5.72357121276666</v>
      </c>
      <c r="AR79" s="2">
        <v>0</v>
      </c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 t="s">
        <v>165</v>
      </c>
      <c r="B80" s="2">
        <v>45</v>
      </c>
      <c r="C80" s="2">
        <v>45</v>
      </c>
      <c r="D80" s="2" t="s">
        <v>419</v>
      </c>
      <c r="E80" s="2" t="s">
        <v>419</v>
      </c>
      <c r="F80" s="2" t="s">
        <v>419</v>
      </c>
      <c r="G80" s="2"/>
      <c r="H80" s="2"/>
      <c r="I80" s="2"/>
      <c r="J80" s="2">
        <v>6.4</v>
      </c>
      <c r="K80" s="2">
        <v>1.8</v>
      </c>
      <c r="L80" s="2">
        <v>5.4</v>
      </c>
      <c r="M80" s="2">
        <v>9</v>
      </c>
      <c r="N80" s="2">
        <v>5</v>
      </c>
      <c r="O80" s="2">
        <v>32</v>
      </c>
      <c r="P80" s="2">
        <v>9</v>
      </c>
      <c r="Q80" s="2">
        <v>27</v>
      </c>
      <c r="R80" s="2">
        <v>45</v>
      </c>
      <c r="S80" s="2" t="s">
        <v>605</v>
      </c>
      <c r="T80" s="2">
        <v>32</v>
      </c>
      <c r="U80" s="2">
        <v>0</v>
      </c>
      <c r="V80" s="2">
        <v>27</v>
      </c>
      <c r="W80" s="2">
        <v>45</v>
      </c>
      <c r="X80" s="2">
        <v>32</v>
      </c>
      <c r="Y80" s="2">
        <v>0</v>
      </c>
      <c r="Z80" s="2">
        <v>27</v>
      </c>
      <c r="AA80" s="2">
        <v>45</v>
      </c>
      <c r="AB80" s="2">
        <v>6.0036021612967803</v>
      </c>
      <c r="AC80" s="2">
        <v>7.70614954577219</v>
      </c>
      <c r="AD80" s="2" t="s">
        <v>1422</v>
      </c>
      <c r="AE80" s="2" t="s">
        <v>1376</v>
      </c>
      <c r="AF80" s="2" t="s">
        <v>1377</v>
      </c>
      <c r="AG80" s="2" t="s">
        <v>1363</v>
      </c>
      <c r="AH80" s="2">
        <v>0</v>
      </c>
      <c r="AI80" s="2">
        <v>6.8</v>
      </c>
      <c r="AJ80" s="2">
        <v>9.6666666666666696</v>
      </c>
      <c r="AK80" s="2" t="s">
        <v>1385</v>
      </c>
      <c r="AL80" s="2" t="s">
        <v>1386</v>
      </c>
      <c r="AM80" s="2" t="s">
        <v>1366</v>
      </c>
      <c r="AN80" s="2" t="s">
        <v>416</v>
      </c>
      <c r="AO80" s="2">
        <v>4</v>
      </c>
      <c r="AP80" s="2">
        <v>3.79615430680601</v>
      </c>
      <c r="AQ80" s="2">
        <v>9.4903857670150291</v>
      </c>
      <c r="AR80" s="2">
        <v>0</v>
      </c>
      <c r="AS80" s="2">
        <v>9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 t="s">
        <v>167</v>
      </c>
      <c r="B81" s="2">
        <v>56.1</v>
      </c>
      <c r="C81" s="2">
        <v>84.1</v>
      </c>
      <c r="D81" s="2" t="s">
        <v>1358</v>
      </c>
      <c r="E81" s="2" t="s">
        <v>1359</v>
      </c>
      <c r="F81" s="2" t="s">
        <v>419</v>
      </c>
      <c r="G81" s="2">
        <v>1</v>
      </c>
      <c r="H81" s="2">
        <v>2</v>
      </c>
      <c r="I81" s="2"/>
      <c r="J81" s="2">
        <v>9.5</v>
      </c>
      <c r="K81" s="2">
        <v>0</v>
      </c>
      <c r="L81" s="2">
        <v>3.3</v>
      </c>
      <c r="M81" s="2">
        <v>4</v>
      </c>
      <c r="N81" s="2">
        <v>5.9</v>
      </c>
      <c r="O81" s="2">
        <v>56.05</v>
      </c>
      <c r="P81" s="2">
        <v>0</v>
      </c>
      <c r="Q81" s="2">
        <v>19.47</v>
      </c>
      <c r="R81" s="2">
        <v>23.6</v>
      </c>
      <c r="S81" s="2" t="s">
        <v>605</v>
      </c>
      <c r="T81" s="2">
        <v>56.05</v>
      </c>
      <c r="U81" s="2">
        <v>0</v>
      </c>
      <c r="V81" s="2">
        <v>19.47</v>
      </c>
      <c r="W81" s="2">
        <v>23.6</v>
      </c>
      <c r="X81" s="2">
        <v>84.075000000000003</v>
      </c>
      <c r="Y81" s="2">
        <v>0</v>
      </c>
      <c r="Z81" s="2">
        <v>29.204999999999998</v>
      </c>
      <c r="AA81" s="2">
        <v>35.4</v>
      </c>
      <c r="AB81" s="2">
        <v>10</v>
      </c>
      <c r="AC81" s="2">
        <v>9.6453529000698808</v>
      </c>
      <c r="AD81" s="2" t="s">
        <v>419</v>
      </c>
      <c r="AE81" s="2" t="s">
        <v>419</v>
      </c>
      <c r="AF81" s="2" t="s">
        <v>419</v>
      </c>
      <c r="AG81" s="2" t="s">
        <v>419</v>
      </c>
      <c r="AH81" s="2"/>
      <c r="AI81" s="2">
        <v>5.6</v>
      </c>
      <c r="AJ81" s="2">
        <v>7.6666666666666696</v>
      </c>
      <c r="AK81" s="2" t="s">
        <v>1409</v>
      </c>
      <c r="AL81" s="2" t="s">
        <v>1410</v>
      </c>
      <c r="AM81" s="2" t="s">
        <v>1373</v>
      </c>
      <c r="AN81" s="2" t="s">
        <v>1374</v>
      </c>
      <c r="AO81" s="2">
        <v>1</v>
      </c>
      <c r="AP81" s="2">
        <v>2.6699537899752999</v>
      </c>
      <c r="AQ81" s="2">
        <v>6.6748844749382403</v>
      </c>
      <c r="AR81" s="2">
        <v>0</v>
      </c>
      <c r="AS81" s="2">
        <v>9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 t="s">
        <v>169</v>
      </c>
      <c r="B82" s="2">
        <v>0.1</v>
      </c>
      <c r="C82" s="2">
        <v>0</v>
      </c>
      <c r="D82" s="2" t="s">
        <v>419</v>
      </c>
      <c r="E82" s="2" t="s">
        <v>419</v>
      </c>
      <c r="F82" s="2" t="s">
        <v>419</v>
      </c>
      <c r="G82" s="2"/>
      <c r="H82" s="2"/>
      <c r="I82" s="2"/>
      <c r="J82" s="2">
        <v>0.1</v>
      </c>
      <c r="K82" s="2">
        <v>0</v>
      </c>
      <c r="L82" s="2">
        <v>0</v>
      </c>
      <c r="M82" s="2">
        <v>0</v>
      </c>
      <c r="N82" s="2">
        <v>0.8</v>
      </c>
      <c r="O82" s="2">
        <v>0.08</v>
      </c>
      <c r="P82" s="2">
        <v>0</v>
      </c>
      <c r="Q82" s="2">
        <v>0</v>
      </c>
      <c r="R82" s="2">
        <v>0</v>
      </c>
      <c r="S82" s="2" t="s">
        <v>1369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 t="s">
        <v>419</v>
      </c>
      <c r="AE82" s="2" t="s">
        <v>419</v>
      </c>
      <c r="AF82" s="2" t="s">
        <v>419</v>
      </c>
      <c r="AG82" s="2" t="s">
        <v>419</v>
      </c>
      <c r="AH82" s="2"/>
      <c r="AI82" s="2">
        <v>2.2000000000000002</v>
      </c>
      <c r="AJ82" s="2">
        <v>2</v>
      </c>
      <c r="AK82" s="2" t="s">
        <v>1379</v>
      </c>
      <c r="AL82" s="2" t="s">
        <v>1380</v>
      </c>
      <c r="AM82" s="2" t="s">
        <v>1387</v>
      </c>
      <c r="AN82" s="2" t="s">
        <v>423</v>
      </c>
      <c r="AO82" s="2">
        <v>2</v>
      </c>
      <c r="AP82" s="2">
        <v>2.41369038206807</v>
      </c>
      <c r="AQ82" s="2">
        <v>6.03422595517016</v>
      </c>
      <c r="AR82" s="2">
        <v>0</v>
      </c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 t="s">
        <v>171</v>
      </c>
      <c r="B83" s="2">
        <v>10.6</v>
      </c>
      <c r="C83" s="2">
        <v>0</v>
      </c>
      <c r="D83" s="2" t="s">
        <v>419</v>
      </c>
      <c r="E83" s="2" t="s">
        <v>419</v>
      </c>
      <c r="F83" s="2" t="s">
        <v>419</v>
      </c>
      <c r="G83" s="2"/>
      <c r="H83" s="2"/>
      <c r="I83" s="2"/>
      <c r="J83" s="2">
        <v>2.2999999999999998</v>
      </c>
      <c r="K83" s="2">
        <v>0</v>
      </c>
      <c r="L83" s="2">
        <v>5.3</v>
      </c>
      <c r="M83" s="2">
        <v>0</v>
      </c>
      <c r="N83" s="2">
        <v>2</v>
      </c>
      <c r="O83" s="2">
        <v>4.5999999999999996</v>
      </c>
      <c r="P83" s="2">
        <v>0</v>
      </c>
      <c r="Q83" s="2">
        <v>10.6</v>
      </c>
      <c r="R83" s="2">
        <v>0</v>
      </c>
      <c r="S83" s="2" t="s">
        <v>1369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1.6963661774982499</v>
      </c>
      <c r="AD83" s="2" t="s">
        <v>419</v>
      </c>
      <c r="AE83" s="2" t="s">
        <v>419</v>
      </c>
      <c r="AF83" s="2" t="s">
        <v>419</v>
      </c>
      <c r="AG83" s="2" t="s">
        <v>419</v>
      </c>
      <c r="AH83" s="2"/>
      <c r="AI83" s="2">
        <v>4.5999999999999996</v>
      </c>
      <c r="AJ83" s="2">
        <v>6</v>
      </c>
      <c r="AK83" s="2" t="s">
        <v>1385</v>
      </c>
      <c r="AL83" s="2" t="s">
        <v>1386</v>
      </c>
      <c r="AM83" s="2" t="s">
        <v>1366</v>
      </c>
      <c r="AN83" s="2" t="s">
        <v>416</v>
      </c>
      <c r="AO83" s="2">
        <v>4</v>
      </c>
      <c r="AP83" s="2">
        <v>3.2321210929594701</v>
      </c>
      <c r="AQ83" s="2">
        <v>8.0803027323986605</v>
      </c>
      <c r="AR83" s="2">
        <v>0</v>
      </c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 t="s">
        <v>173</v>
      </c>
      <c r="B84" s="2">
        <v>13.5</v>
      </c>
      <c r="C84" s="2">
        <v>0</v>
      </c>
      <c r="D84" s="2" t="s">
        <v>419</v>
      </c>
      <c r="E84" s="2" t="s">
        <v>419</v>
      </c>
      <c r="F84" s="2" t="s">
        <v>419</v>
      </c>
      <c r="G84" s="2"/>
      <c r="H84" s="2"/>
      <c r="I84" s="2"/>
      <c r="J84" s="2">
        <v>5.4</v>
      </c>
      <c r="K84" s="2">
        <v>0</v>
      </c>
      <c r="L84" s="2">
        <v>3</v>
      </c>
      <c r="M84" s="2">
        <v>0</v>
      </c>
      <c r="N84" s="2">
        <v>2.5</v>
      </c>
      <c r="O84" s="2">
        <v>13.5</v>
      </c>
      <c r="P84" s="2">
        <v>0</v>
      </c>
      <c r="Q84" s="2">
        <v>7.5</v>
      </c>
      <c r="R84" s="2">
        <v>0</v>
      </c>
      <c r="S84" s="2" t="s">
        <v>1369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2.2030048916841398</v>
      </c>
      <c r="AD84" s="2" t="s">
        <v>1423</v>
      </c>
      <c r="AE84" s="2" t="s">
        <v>1361</v>
      </c>
      <c r="AF84" s="2" t="s">
        <v>1362</v>
      </c>
      <c r="AG84" s="2" t="s">
        <v>1413</v>
      </c>
      <c r="AH84" s="2">
        <v>0</v>
      </c>
      <c r="AI84" s="2">
        <v>5.0999999999999996</v>
      </c>
      <c r="AJ84" s="2">
        <v>6.8333333333333304</v>
      </c>
      <c r="AK84" s="2" t="s">
        <v>1379</v>
      </c>
      <c r="AL84" s="2" t="s">
        <v>1380</v>
      </c>
      <c r="AM84" s="2" t="s">
        <v>1372</v>
      </c>
      <c r="AN84" s="2" t="s">
        <v>602</v>
      </c>
      <c r="AO84" s="2">
        <v>3</v>
      </c>
      <c r="AP84" s="2">
        <v>3.6692590185696101</v>
      </c>
      <c r="AQ84" s="2">
        <v>9.1731475464240209</v>
      </c>
      <c r="AR84" s="2">
        <v>0</v>
      </c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 t="s">
        <v>175</v>
      </c>
      <c r="B85" s="2">
        <v>17.3</v>
      </c>
      <c r="C85" s="2">
        <v>25.9</v>
      </c>
      <c r="D85" s="2" t="s">
        <v>1358</v>
      </c>
      <c r="E85" s="2" t="s">
        <v>1383</v>
      </c>
      <c r="F85" s="2" t="s">
        <v>1384</v>
      </c>
      <c r="G85" s="2">
        <v>1</v>
      </c>
      <c r="H85" s="2">
        <v>3</v>
      </c>
      <c r="I85" s="2">
        <v>4</v>
      </c>
      <c r="J85" s="2">
        <v>3.1</v>
      </c>
      <c r="K85" s="2">
        <v>7.2</v>
      </c>
      <c r="L85" s="2">
        <v>2.4</v>
      </c>
      <c r="M85" s="2">
        <v>0</v>
      </c>
      <c r="N85" s="2">
        <v>2.4</v>
      </c>
      <c r="O85" s="2">
        <v>7.44</v>
      </c>
      <c r="P85" s="2">
        <v>17.28</v>
      </c>
      <c r="Q85" s="2">
        <v>5.76</v>
      </c>
      <c r="R85" s="2">
        <v>0</v>
      </c>
      <c r="S85" s="2" t="s">
        <v>605</v>
      </c>
      <c r="T85" s="2">
        <v>0</v>
      </c>
      <c r="U85" s="2">
        <v>17.28</v>
      </c>
      <c r="V85" s="2">
        <v>0</v>
      </c>
      <c r="W85" s="2">
        <v>0</v>
      </c>
      <c r="X85" s="2">
        <v>0</v>
      </c>
      <c r="Y85" s="2">
        <v>25.92</v>
      </c>
      <c r="Z85" s="2">
        <v>0</v>
      </c>
      <c r="AA85" s="2">
        <v>0</v>
      </c>
      <c r="AB85" s="2">
        <v>3.4554065772797</v>
      </c>
      <c r="AC85" s="2">
        <v>2.8668763102725401</v>
      </c>
      <c r="AD85" s="2" t="s">
        <v>419</v>
      </c>
      <c r="AE85" s="2" t="s">
        <v>419</v>
      </c>
      <c r="AF85" s="2" t="s">
        <v>419</v>
      </c>
      <c r="AG85" s="2" t="s">
        <v>419</v>
      </c>
      <c r="AH85" s="2"/>
      <c r="AI85" s="2">
        <v>5.4</v>
      </c>
      <c r="AJ85" s="2">
        <v>7.3333333333333304</v>
      </c>
      <c r="AK85" s="2" t="s">
        <v>1409</v>
      </c>
      <c r="AL85" s="2" t="s">
        <v>1410</v>
      </c>
      <c r="AM85" s="2" t="s">
        <v>1404</v>
      </c>
      <c r="AN85" s="2" t="s">
        <v>1405</v>
      </c>
      <c r="AO85" s="2"/>
      <c r="AP85" s="2">
        <v>3.2875036590344502</v>
      </c>
      <c r="AQ85" s="2">
        <v>8.2187591475861304</v>
      </c>
      <c r="AR85" s="2">
        <v>0</v>
      </c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 t="s">
        <v>177</v>
      </c>
      <c r="B86" s="2">
        <v>40.9</v>
      </c>
      <c r="C86" s="2">
        <v>61.3</v>
      </c>
      <c r="D86" s="2" t="s">
        <v>1358</v>
      </c>
      <c r="E86" s="2" t="s">
        <v>1359</v>
      </c>
      <c r="F86" s="2" t="s">
        <v>419</v>
      </c>
      <c r="G86" s="2">
        <v>1</v>
      </c>
      <c r="H86" s="2">
        <v>2</v>
      </c>
      <c r="I86" s="2"/>
      <c r="J86" s="2">
        <v>2.6</v>
      </c>
      <c r="K86" s="2">
        <v>0</v>
      </c>
      <c r="L86" s="2">
        <v>6.7</v>
      </c>
      <c r="M86" s="2">
        <v>0</v>
      </c>
      <c r="N86" s="2">
        <v>6.1</v>
      </c>
      <c r="O86" s="2">
        <v>15.86</v>
      </c>
      <c r="P86" s="2">
        <v>0</v>
      </c>
      <c r="Q86" s="2">
        <v>40.869999999999997</v>
      </c>
      <c r="R86" s="2">
        <v>0</v>
      </c>
      <c r="S86" s="2" t="s">
        <v>605</v>
      </c>
      <c r="T86" s="2">
        <v>15.86</v>
      </c>
      <c r="U86" s="2">
        <v>0</v>
      </c>
      <c r="V86" s="2">
        <v>40.869999999999997</v>
      </c>
      <c r="W86" s="2">
        <v>0</v>
      </c>
      <c r="X86" s="2">
        <v>23.79</v>
      </c>
      <c r="Y86" s="2">
        <v>0</v>
      </c>
      <c r="Z86" s="2">
        <v>61.305</v>
      </c>
      <c r="AA86" s="2">
        <v>0</v>
      </c>
      <c r="AB86" s="2">
        <v>8.1782402774998406</v>
      </c>
      <c r="AC86" s="2">
        <v>6.9898672257162797</v>
      </c>
      <c r="AD86" s="2" t="s">
        <v>419</v>
      </c>
      <c r="AE86" s="2" t="s">
        <v>419</v>
      </c>
      <c r="AF86" s="2" t="s">
        <v>419</v>
      </c>
      <c r="AG86" s="2" t="s">
        <v>419</v>
      </c>
      <c r="AH86" s="2"/>
      <c r="AI86" s="2">
        <v>4.2</v>
      </c>
      <c r="AJ86" s="2">
        <v>5.3333333333333304</v>
      </c>
      <c r="AK86" s="2" t="s">
        <v>1385</v>
      </c>
      <c r="AL86" s="2" t="s">
        <v>1386</v>
      </c>
      <c r="AM86" s="2" t="s">
        <v>1366</v>
      </c>
      <c r="AN86" s="2" t="s">
        <v>416</v>
      </c>
      <c r="AO86" s="2">
        <v>4</v>
      </c>
      <c r="AP86" s="2">
        <v>3.4134736736901501</v>
      </c>
      <c r="AQ86" s="2">
        <v>8.5336841842253897</v>
      </c>
      <c r="AR86" s="2">
        <v>0</v>
      </c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 t="s">
        <v>179</v>
      </c>
      <c r="B87" s="2">
        <v>15</v>
      </c>
      <c r="C87" s="2">
        <v>0</v>
      </c>
      <c r="D87" s="2" t="s">
        <v>419</v>
      </c>
      <c r="E87" s="2" t="s">
        <v>419</v>
      </c>
      <c r="F87" s="2" t="s">
        <v>419</v>
      </c>
      <c r="G87" s="2"/>
      <c r="H87" s="2"/>
      <c r="I87" s="2"/>
      <c r="J87" s="2">
        <v>3.9</v>
      </c>
      <c r="K87" s="2">
        <v>10</v>
      </c>
      <c r="L87" s="2">
        <v>0.5</v>
      </c>
      <c r="M87" s="2">
        <v>0</v>
      </c>
      <c r="N87" s="2">
        <v>1.5</v>
      </c>
      <c r="O87" s="2">
        <v>5.85</v>
      </c>
      <c r="P87" s="2">
        <v>15</v>
      </c>
      <c r="Q87" s="2">
        <v>0.75</v>
      </c>
      <c r="R87" s="2">
        <v>0</v>
      </c>
      <c r="S87" s="2" t="s">
        <v>1369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2.4650593990216598</v>
      </c>
      <c r="AD87" s="2" t="s">
        <v>1420</v>
      </c>
      <c r="AE87" s="2" t="s">
        <v>1376</v>
      </c>
      <c r="AF87" s="2" t="s">
        <v>1362</v>
      </c>
      <c r="AG87" s="2" t="s">
        <v>1363</v>
      </c>
      <c r="AH87" s="2">
        <v>0</v>
      </c>
      <c r="AI87" s="2">
        <v>8.1</v>
      </c>
      <c r="AJ87" s="2">
        <v>10</v>
      </c>
      <c r="AK87" s="2" t="s">
        <v>1367</v>
      </c>
      <c r="AL87" s="2" t="s">
        <v>1368</v>
      </c>
      <c r="AM87" s="2" t="s">
        <v>1366</v>
      </c>
      <c r="AN87" s="2" t="s">
        <v>416</v>
      </c>
      <c r="AO87" s="2">
        <v>4</v>
      </c>
      <c r="AP87" s="2">
        <v>3.89674443955772</v>
      </c>
      <c r="AQ87" s="2">
        <v>9.7418610988943097</v>
      </c>
      <c r="AR87" s="2">
        <v>0</v>
      </c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 t="s">
        <v>181</v>
      </c>
      <c r="B88" s="2">
        <v>4.2</v>
      </c>
      <c r="C88" s="2">
        <v>0</v>
      </c>
      <c r="D88" s="2" t="s">
        <v>419</v>
      </c>
      <c r="E88" s="2" t="s">
        <v>419</v>
      </c>
      <c r="F88" s="2" t="s">
        <v>419</v>
      </c>
      <c r="G88" s="2"/>
      <c r="H88" s="2"/>
      <c r="I88" s="2"/>
      <c r="J88" s="2">
        <v>6</v>
      </c>
      <c r="K88" s="2">
        <v>0</v>
      </c>
      <c r="L88" s="2">
        <v>5</v>
      </c>
      <c r="M88" s="2">
        <v>0</v>
      </c>
      <c r="N88" s="2">
        <v>0.7</v>
      </c>
      <c r="O88" s="2">
        <v>4.2</v>
      </c>
      <c r="P88" s="2">
        <v>0</v>
      </c>
      <c r="Q88" s="2">
        <v>3.5</v>
      </c>
      <c r="R88" s="2">
        <v>0</v>
      </c>
      <c r="S88" s="2" t="s">
        <v>1369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0.57826694619147501</v>
      </c>
      <c r="AD88" s="2" t="s">
        <v>419</v>
      </c>
      <c r="AE88" s="2" t="s">
        <v>419</v>
      </c>
      <c r="AF88" s="2" t="s">
        <v>419</v>
      </c>
      <c r="AG88" s="2" t="s">
        <v>419</v>
      </c>
      <c r="AH88" s="2"/>
      <c r="AI88" s="2">
        <v>4</v>
      </c>
      <c r="AJ88" s="2">
        <v>5</v>
      </c>
      <c r="AK88" s="2" t="s">
        <v>1381</v>
      </c>
      <c r="AL88" s="2" t="s">
        <v>1382</v>
      </c>
      <c r="AM88" s="2" t="s">
        <v>1372</v>
      </c>
      <c r="AN88" s="2" t="s">
        <v>602</v>
      </c>
      <c r="AO88" s="2">
        <v>3</v>
      </c>
      <c r="AP88" s="2">
        <v>3.2447792072219599</v>
      </c>
      <c r="AQ88" s="2">
        <v>8.1119480180548909</v>
      </c>
      <c r="AR88" s="2">
        <v>0</v>
      </c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 t="s">
        <v>183</v>
      </c>
      <c r="B89" s="2">
        <v>62</v>
      </c>
      <c r="C89" s="2">
        <v>65.099999999999994</v>
      </c>
      <c r="D89" s="2" t="s">
        <v>1358</v>
      </c>
      <c r="E89" s="2" t="s">
        <v>1383</v>
      </c>
      <c r="F89" s="2" t="s">
        <v>419</v>
      </c>
      <c r="G89" s="2">
        <v>1</v>
      </c>
      <c r="H89" s="2">
        <v>3</v>
      </c>
      <c r="I89" s="2"/>
      <c r="J89" s="2">
        <v>5.6</v>
      </c>
      <c r="K89" s="2">
        <v>0</v>
      </c>
      <c r="L89" s="2">
        <v>7</v>
      </c>
      <c r="M89" s="2">
        <v>10</v>
      </c>
      <c r="N89" s="2">
        <v>6.2</v>
      </c>
      <c r="O89" s="2">
        <v>34.72</v>
      </c>
      <c r="P89" s="2">
        <v>0</v>
      </c>
      <c r="Q89" s="2">
        <v>43.4</v>
      </c>
      <c r="R89" s="2">
        <v>62</v>
      </c>
      <c r="S89" s="2" t="s">
        <v>605</v>
      </c>
      <c r="T89" s="2">
        <v>34.72</v>
      </c>
      <c r="U89" s="2">
        <v>0</v>
      </c>
      <c r="V89" s="2">
        <v>43.4</v>
      </c>
      <c r="W89" s="2">
        <v>62</v>
      </c>
      <c r="X89" s="2">
        <v>34.72</v>
      </c>
      <c r="Y89" s="2">
        <v>0</v>
      </c>
      <c r="Z89" s="2">
        <v>65.099999999999994</v>
      </c>
      <c r="AA89" s="2">
        <v>62</v>
      </c>
      <c r="AB89" s="2">
        <v>8.6852111266760108</v>
      </c>
      <c r="AC89" s="2">
        <v>10</v>
      </c>
      <c r="AD89" s="2" t="s">
        <v>1424</v>
      </c>
      <c r="AE89" s="2" t="s">
        <v>1376</v>
      </c>
      <c r="AF89" s="2" t="s">
        <v>1377</v>
      </c>
      <c r="AG89" s="2" t="s">
        <v>1402</v>
      </c>
      <c r="AH89" s="2">
        <v>0</v>
      </c>
      <c r="AI89" s="2">
        <v>5.0999999999999996</v>
      </c>
      <c r="AJ89" s="2">
        <v>6.8333333333333304</v>
      </c>
      <c r="AK89" s="2" t="s">
        <v>1391</v>
      </c>
      <c r="AL89" s="2" t="s">
        <v>1392</v>
      </c>
      <c r="AM89" s="2" t="s">
        <v>1366</v>
      </c>
      <c r="AN89" s="2" t="s">
        <v>416</v>
      </c>
      <c r="AO89" s="2">
        <v>4</v>
      </c>
      <c r="AP89" s="2">
        <v>3.1761060640478802</v>
      </c>
      <c r="AQ89" s="2">
        <v>7.9402651601197096</v>
      </c>
      <c r="AR89" s="2">
        <v>0</v>
      </c>
      <c r="AS89" s="2">
        <v>10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 t="s">
        <v>185</v>
      </c>
      <c r="B90" s="2">
        <v>17.399999999999999</v>
      </c>
      <c r="C90" s="2">
        <v>26.1</v>
      </c>
      <c r="D90" s="2" t="s">
        <v>1358</v>
      </c>
      <c r="E90" s="2" t="s">
        <v>1359</v>
      </c>
      <c r="F90" s="2" t="s">
        <v>419</v>
      </c>
      <c r="G90" s="2">
        <v>1</v>
      </c>
      <c r="H90" s="2">
        <v>2</v>
      </c>
      <c r="I90" s="2"/>
      <c r="J90" s="2">
        <v>5.6</v>
      </c>
      <c r="K90" s="2">
        <v>0</v>
      </c>
      <c r="L90" s="2">
        <v>6.7</v>
      </c>
      <c r="M90" s="2">
        <v>0</v>
      </c>
      <c r="N90" s="2">
        <v>2.6</v>
      </c>
      <c r="O90" s="2">
        <v>14.56</v>
      </c>
      <c r="P90" s="2">
        <v>0</v>
      </c>
      <c r="Q90" s="2">
        <v>17.420000000000002</v>
      </c>
      <c r="R90" s="2">
        <v>0</v>
      </c>
      <c r="S90" s="2" t="s">
        <v>605</v>
      </c>
      <c r="T90" s="2">
        <v>0</v>
      </c>
      <c r="U90" s="2">
        <v>0</v>
      </c>
      <c r="V90" s="2">
        <v>17.420000000000002</v>
      </c>
      <c r="W90" s="2">
        <v>0</v>
      </c>
      <c r="X90" s="2">
        <v>0</v>
      </c>
      <c r="Y90" s="2">
        <v>0</v>
      </c>
      <c r="Z90" s="2">
        <v>26.13</v>
      </c>
      <c r="AA90" s="2">
        <v>0</v>
      </c>
      <c r="AB90" s="2">
        <v>3.4820892535521302</v>
      </c>
      <c r="AC90" s="2">
        <v>2.88434661076171</v>
      </c>
      <c r="AD90" s="2" t="s">
        <v>1425</v>
      </c>
      <c r="AE90" s="2" t="s">
        <v>1376</v>
      </c>
      <c r="AF90" s="2" t="s">
        <v>1377</v>
      </c>
      <c r="AG90" s="2" t="s">
        <v>1363</v>
      </c>
      <c r="AH90" s="2">
        <v>0</v>
      </c>
      <c r="AI90" s="2">
        <v>5.0999999999999996</v>
      </c>
      <c r="AJ90" s="2">
        <v>6.8333333333333304</v>
      </c>
      <c r="AK90" s="2" t="s">
        <v>1381</v>
      </c>
      <c r="AL90" s="2" t="s">
        <v>1382</v>
      </c>
      <c r="AM90" s="2" t="s">
        <v>1372</v>
      </c>
      <c r="AN90" s="2" t="s">
        <v>602</v>
      </c>
      <c r="AO90" s="2">
        <v>3</v>
      </c>
      <c r="AP90" s="2">
        <v>2.8703777757689801</v>
      </c>
      <c r="AQ90" s="2">
        <v>7.1759444394224499</v>
      </c>
      <c r="AR90" s="2">
        <v>0</v>
      </c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 t="s">
        <v>187</v>
      </c>
      <c r="B91" s="2">
        <v>40.9</v>
      </c>
      <c r="C91" s="2">
        <v>40.9</v>
      </c>
      <c r="D91" s="2" t="s">
        <v>419</v>
      </c>
      <c r="E91" s="2" t="s">
        <v>419</v>
      </c>
      <c r="F91" s="2" t="s">
        <v>419</v>
      </c>
      <c r="G91" s="2"/>
      <c r="H91" s="2"/>
      <c r="I91" s="2"/>
      <c r="J91" s="2">
        <v>9.5</v>
      </c>
      <c r="K91" s="2">
        <v>4</v>
      </c>
      <c r="L91" s="2">
        <v>4.5999999999999996</v>
      </c>
      <c r="M91" s="2">
        <v>0</v>
      </c>
      <c r="N91" s="2">
        <v>4.3</v>
      </c>
      <c r="O91" s="2">
        <v>40.85</v>
      </c>
      <c r="P91" s="2">
        <v>17.2</v>
      </c>
      <c r="Q91" s="2">
        <v>19.78</v>
      </c>
      <c r="R91" s="2">
        <v>0</v>
      </c>
      <c r="S91" s="2" t="s">
        <v>605</v>
      </c>
      <c r="T91" s="2">
        <v>40.85</v>
      </c>
      <c r="U91" s="2">
        <v>17.2</v>
      </c>
      <c r="V91" s="2">
        <v>19.78</v>
      </c>
      <c r="W91" s="2">
        <v>0</v>
      </c>
      <c r="X91" s="2">
        <v>40.85</v>
      </c>
      <c r="Y91" s="2">
        <v>17.2</v>
      </c>
      <c r="Z91" s="2">
        <v>19.78</v>
      </c>
      <c r="AA91" s="2">
        <v>0</v>
      </c>
      <c r="AB91" s="2">
        <v>5.45660729771196</v>
      </c>
      <c r="AC91" s="2">
        <v>6.9898672257162797</v>
      </c>
      <c r="AD91" s="2" t="s">
        <v>1426</v>
      </c>
      <c r="AE91" s="2" t="s">
        <v>1376</v>
      </c>
      <c r="AF91" s="2" t="s">
        <v>1377</v>
      </c>
      <c r="AG91" s="2" t="s">
        <v>1390</v>
      </c>
      <c r="AH91" s="2">
        <v>0</v>
      </c>
      <c r="AI91" s="2">
        <v>5.8</v>
      </c>
      <c r="AJ91" s="2">
        <v>8</v>
      </c>
      <c r="AK91" s="2" t="s">
        <v>1364</v>
      </c>
      <c r="AL91" s="2" t="s">
        <v>1365</v>
      </c>
      <c r="AM91" s="2" t="s">
        <v>1366</v>
      </c>
      <c r="AN91" s="2" t="s">
        <v>416</v>
      </c>
      <c r="AO91" s="2">
        <v>4</v>
      </c>
      <c r="AP91" s="2">
        <v>2.9189602113628901</v>
      </c>
      <c r="AQ91" s="2">
        <v>7.2974005284072296</v>
      </c>
      <c r="AR91" s="2">
        <v>0</v>
      </c>
      <c r="AS91" s="2">
        <v>7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 t="s">
        <v>189</v>
      </c>
      <c r="B92" s="2">
        <v>15.6</v>
      </c>
      <c r="C92" s="2">
        <v>0</v>
      </c>
      <c r="D92" s="2" t="s">
        <v>419</v>
      </c>
      <c r="E92" s="2" t="s">
        <v>419</v>
      </c>
      <c r="F92" s="2" t="s">
        <v>419</v>
      </c>
      <c r="G92" s="2"/>
      <c r="H92" s="2"/>
      <c r="I92" s="2"/>
      <c r="J92" s="2">
        <v>0.1</v>
      </c>
      <c r="K92" s="2">
        <v>0</v>
      </c>
      <c r="L92" s="2">
        <v>3.8</v>
      </c>
      <c r="M92" s="2">
        <v>0</v>
      </c>
      <c r="N92" s="2">
        <v>4.0999999999999996</v>
      </c>
      <c r="O92" s="2">
        <v>0.41</v>
      </c>
      <c r="P92" s="2">
        <v>0</v>
      </c>
      <c r="Q92" s="2">
        <v>15.58</v>
      </c>
      <c r="R92" s="2">
        <v>0</v>
      </c>
      <c r="S92" s="2" t="s">
        <v>605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2.5698812019566701</v>
      </c>
      <c r="AD92" s="2" t="s">
        <v>419</v>
      </c>
      <c r="AE92" s="2" t="s">
        <v>419</v>
      </c>
      <c r="AF92" s="2" t="s">
        <v>419</v>
      </c>
      <c r="AG92" s="2" t="s">
        <v>419</v>
      </c>
      <c r="AH92" s="2"/>
      <c r="AI92" s="2">
        <v>3.8</v>
      </c>
      <c r="AJ92" s="2">
        <v>4.6666666666666696</v>
      </c>
      <c r="AK92" s="2" t="s">
        <v>1391</v>
      </c>
      <c r="AL92" s="2" t="s">
        <v>1392</v>
      </c>
      <c r="AM92" s="2" t="s">
        <v>1373</v>
      </c>
      <c r="AN92" s="2" t="s">
        <v>1374</v>
      </c>
      <c r="AO92" s="2">
        <v>1</v>
      </c>
      <c r="AP92" s="2">
        <v>1.7692284081334899</v>
      </c>
      <c r="AQ92" s="2">
        <v>4.4230710203337296</v>
      </c>
      <c r="AR92" s="2">
        <v>0</v>
      </c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 t="s">
        <v>191</v>
      </c>
      <c r="B93" s="2">
        <v>10.4</v>
      </c>
      <c r="C93" s="2">
        <v>15.5</v>
      </c>
      <c r="D93" s="2" t="s">
        <v>1358</v>
      </c>
      <c r="E93" s="2" t="s">
        <v>1383</v>
      </c>
      <c r="F93" s="2" t="s">
        <v>1384</v>
      </c>
      <c r="G93" s="2">
        <v>1</v>
      </c>
      <c r="H93" s="2">
        <v>3</v>
      </c>
      <c r="I93" s="2">
        <v>4</v>
      </c>
      <c r="J93" s="2">
        <v>0.1</v>
      </c>
      <c r="K93" s="2">
        <v>6.9</v>
      </c>
      <c r="L93" s="2">
        <v>0</v>
      </c>
      <c r="M93" s="2">
        <v>0</v>
      </c>
      <c r="N93" s="2">
        <v>1.5</v>
      </c>
      <c r="O93" s="2">
        <v>0.15</v>
      </c>
      <c r="P93" s="2">
        <v>10.35</v>
      </c>
      <c r="Q93" s="2">
        <v>0</v>
      </c>
      <c r="R93" s="2">
        <v>0</v>
      </c>
      <c r="S93" s="2" t="s">
        <v>605</v>
      </c>
      <c r="T93" s="2">
        <v>0</v>
      </c>
      <c r="U93" s="2">
        <v>10.35</v>
      </c>
      <c r="V93" s="2">
        <v>0</v>
      </c>
      <c r="W93" s="2">
        <v>0</v>
      </c>
      <c r="X93" s="2">
        <v>0</v>
      </c>
      <c r="Y93" s="2">
        <v>15.525</v>
      </c>
      <c r="Z93" s="2">
        <v>0</v>
      </c>
      <c r="AA93" s="2">
        <v>0</v>
      </c>
      <c r="AB93" s="2">
        <v>2.0679074111133402</v>
      </c>
      <c r="AC93" s="2">
        <v>1.66142557651992</v>
      </c>
      <c r="AD93" s="2" t="s">
        <v>419</v>
      </c>
      <c r="AE93" s="2" t="s">
        <v>419</v>
      </c>
      <c r="AF93" s="2" t="s">
        <v>419</v>
      </c>
      <c r="AG93" s="2" t="s">
        <v>419</v>
      </c>
      <c r="AH93" s="2"/>
      <c r="AI93" s="2">
        <v>2.8</v>
      </c>
      <c r="AJ93" s="2">
        <v>3</v>
      </c>
      <c r="AK93" s="2" t="s">
        <v>1364</v>
      </c>
      <c r="AL93" s="2" t="s">
        <v>1365</v>
      </c>
      <c r="AM93" s="2" t="s">
        <v>1373</v>
      </c>
      <c r="AN93" s="2" t="s">
        <v>1374</v>
      </c>
      <c r="AO93" s="2">
        <v>1</v>
      </c>
      <c r="AP93" s="2">
        <v>2.2174048860973299</v>
      </c>
      <c r="AQ93" s="2">
        <v>5.5435122152433296</v>
      </c>
      <c r="AR93" s="2">
        <v>0</v>
      </c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 t="s">
        <v>193</v>
      </c>
      <c r="B94" s="2">
        <v>11.1</v>
      </c>
      <c r="C94" s="2">
        <v>0</v>
      </c>
      <c r="D94" s="2" t="s">
        <v>419</v>
      </c>
      <c r="E94" s="2" t="s">
        <v>419</v>
      </c>
      <c r="F94" s="2" t="s">
        <v>419</v>
      </c>
      <c r="G94" s="2"/>
      <c r="H94" s="2"/>
      <c r="I94" s="2"/>
      <c r="J94" s="2">
        <v>4.7</v>
      </c>
      <c r="K94" s="2">
        <v>8.5</v>
      </c>
      <c r="L94" s="2">
        <v>0.3</v>
      </c>
      <c r="M94" s="2">
        <v>0</v>
      </c>
      <c r="N94" s="2">
        <v>1.3</v>
      </c>
      <c r="O94" s="2">
        <v>6.11</v>
      </c>
      <c r="P94" s="2">
        <v>11.05</v>
      </c>
      <c r="Q94" s="2">
        <v>0.39</v>
      </c>
      <c r="R94" s="2">
        <v>0</v>
      </c>
      <c r="S94" s="2" t="s">
        <v>1369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1.7837176799440999</v>
      </c>
      <c r="AD94" s="2" t="s">
        <v>419</v>
      </c>
      <c r="AE94" s="2" t="s">
        <v>419</v>
      </c>
      <c r="AF94" s="2" t="s">
        <v>419</v>
      </c>
      <c r="AG94" s="2" t="s">
        <v>419</v>
      </c>
      <c r="AH94" s="2"/>
      <c r="AI94" s="2">
        <v>5.9</v>
      </c>
      <c r="AJ94" s="2">
        <v>8.1666666666666696</v>
      </c>
      <c r="AK94" s="2" t="s">
        <v>1397</v>
      </c>
      <c r="AL94" s="2" t="s">
        <v>1398</v>
      </c>
      <c r="AM94" s="2" t="s">
        <v>1366</v>
      </c>
      <c r="AN94" s="2" t="s">
        <v>416</v>
      </c>
      <c r="AO94" s="2">
        <v>4</v>
      </c>
      <c r="AP94" s="2">
        <v>3.1422791784075299</v>
      </c>
      <c r="AQ94" s="2">
        <v>7.8556979460188101</v>
      </c>
      <c r="AR94" s="2">
        <v>0</v>
      </c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 t="s">
        <v>195</v>
      </c>
      <c r="B95" s="2">
        <v>4.3</v>
      </c>
      <c r="C95" s="2">
        <v>0</v>
      </c>
      <c r="D95" s="2" t="s">
        <v>419</v>
      </c>
      <c r="E95" s="2" t="s">
        <v>419</v>
      </c>
      <c r="F95" s="2" t="s">
        <v>419</v>
      </c>
      <c r="G95" s="2"/>
      <c r="H95" s="2"/>
      <c r="I95" s="2"/>
      <c r="J95" s="2">
        <v>1.3</v>
      </c>
      <c r="K95" s="2">
        <v>0</v>
      </c>
      <c r="L95" s="2">
        <v>3.1</v>
      </c>
      <c r="M95" s="2">
        <v>0</v>
      </c>
      <c r="N95" s="2">
        <v>1.4</v>
      </c>
      <c r="O95" s="2">
        <v>1.82</v>
      </c>
      <c r="P95" s="2">
        <v>0</v>
      </c>
      <c r="Q95" s="2">
        <v>4.34</v>
      </c>
      <c r="R95" s="2">
        <v>0</v>
      </c>
      <c r="S95" s="2" t="s">
        <v>1369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0.59573724668064199</v>
      </c>
      <c r="AD95" s="2" t="s">
        <v>419</v>
      </c>
      <c r="AE95" s="2" t="s">
        <v>419</v>
      </c>
      <c r="AF95" s="2" t="s">
        <v>419</v>
      </c>
      <c r="AG95" s="2" t="s">
        <v>419</v>
      </c>
      <c r="AH95" s="2"/>
      <c r="AI95" s="2">
        <v>1.6</v>
      </c>
      <c r="AJ95" s="2">
        <v>1</v>
      </c>
      <c r="AK95" s="2" t="s">
        <v>1364</v>
      </c>
      <c r="AL95" s="2" t="s">
        <v>1365</v>
      </c>
      <c r="AM95" s="2" t="s">
        <v>1373</v>
      </c>
      <c r="AN95" s="2" t="s">
        <v>1374</v>
      </c>
      <c r="AO95" s="2">
        <v>1</v>
      </c>
      <c r="AP95" s="2">
        <v>2.1689435423954002</v>
      </c>
      <c r="AQ95" s="2">
        <v>5.4223588559884899</v>
      </c>
      <c r="AR95" s="2">
        <v>0</v>
      </c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 t="s">
        <v>197</v>
      </c>
      <c r="B96" s="2">
        <v>40</v>
      </c>
      <c r="C96" s="2">
        <v>40</v>
      </c>
      <c r="D96" s="2" t="s">
        <v>419</v>
      </c>
      <c r="E96" s="2" t="s">
        <v>419</v>
      </c>
      <c r="F96" s="2" t="s">
        <v>419</v>
      </c>
      <c r="G96" s="2"/>
      <c r="H96" s="2"/>
      <c r="I96" s="2"/>
      <c r="J96" s="2">
        <v>9.1</v>
      </c>
      <c r="K96" s="2">
        <v>3.3</v>
      </c>
      <c r="L96" s="2">
        <v>2.4</v>
      </c>
      <c r="M96" s="2">
        <v>0</v>
      </c>
      <c r="N96" s="2">
        <v>4.4000000000000004</v>
      </c>
      <c r="O96" s="2">
        <v>40.04</v>
      </c>
      <c r="P96" s="2">
        <v>14.52</v>
      </c>
      <c r="Q96" s="2">
        <v>10.56</v>
      </c>
      <c r="R96" s="2">
        <v>0</v>
      </c>
      <c r="S96" s="2" t="s">
        <v>605</v>
      </c>
      <c r="T96" s="2">
        <v>40.04</v>
      </c>
      <c r="U96" s="2">
        <v>14.52</v>
      </c>
      <c r="V96" s="2">
        <v>10.56</v>
      </c>
      <c r="W96" s="2">
        <v>0</v>
      </c>
      <c r="X96" s="2">
        <v>40.04</v>
      </c>
      <c r="Y96" s="2">
        <v>14.52</v>
      </c>
      <c r="Z96" s="2">
        <v>10.56</v>
      </c>
      <c r="AA96" s="2">
        <v>0</v>
      </c>
      <c r="AB96" s="2">
        <v>5.3365352544860301</v>
      </c>
      <c r="AC96" s="2">
        <v>6.8326345213137696</v>
      </c>
      <c r="AD96" s="2" t="s">
        <v>419</v>
      </c>
      <c r="AE96" s="2" t="s">
        <v>419</v>
      </c>
      <c r="AF96" s="2" t="s">
        <v>419</v>
      </c>
      <c r="AG96" s="2" t="s">
        <v>419</v>
      </c>
      <c r="AH96" s="2"/>
      <c r="AI96" s="2">
        <v>4.9000000000000004</v>
      </c>
      <c r="AJ96" s="2">
        <v>6.5</v>
      </c>
      <c r="AK96" s="2" t="s">
        <v>1364</v>
      </c>
      <c r="AL96" s="2" t="s">
        <v>1365</v>
      </c>
      <c r="AM96" s="2" t="s">
        <v>1366</v>
      </c>
      <c r="AN96" s="2" t="s">
        <v>416</v>
      </c>
      <c r="AO96" s="2">
        <v>4</v>
      </c>
      <c r="AP96" s="2">
        <v>2.97819064943622</v>
      </c>
      <c r="AQ96" s="2">
        <v>7.4454766235905501</v>
      </c>
      <c r="AR96" s="2">
        <v>0</v>
      </c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 t="s">
        <v>199</v>
      </c>
      <c r="B97" s="2">
        <v>16.100000000000001</v>
      </c>
      <c r="C97" s="2">
        <v>24.2</v>
      </c>
      <c r="D97" s="2" t="s">
        <v>1358</v>
      </c>
      <c r="E97" s="2" t="s">
        <v>1359</v>
      </c>
      <c r="F97" s="2" t="s">
        <v>419</v>
      </c>
      <c r="G97" s="2">
        <v>1</v>
      </c>
      <c r="H97" s="2">
        <v>2</v>
      </c>
      <c r="I97" s="2"/>
      <c r="J97" s="2">
        <v>1.2</v>
      </c>
      <c r="K97" s="2">
        <v>0</v>
      </c>
      <c r="L97" s="2">
        <v>2.6</v>
      </c>
      <c r="M97" s="2">
        <v>0</v>
      </c>
      <c r="N97" s="2">
        <v>6.2</v>
      </c>
      <c r="O97" s="2">
        <v>7.44</v>
      </c>
      <c r="P97" s="2">
        <v>0</v>
      </c>
      <c r="Q97" s="2">
        <v>16.12</v>
      </c>
      <c r="R97" s="2">
        <v>0</v>
      </c>
      <c r="S97" s="2" t="s">
        <v>605</v>
      </c>
      <c r="T97" s="2">
        <v>7.44</v>
      </c>
      <c r="U97" s="2">
        <v>0</v>
      </c>
      <c r="V97" s="2">
        <v>16.12</v>
      </c>
      <c r="W97" s="2">
        <v>0</v>
      </c>
      <c r="X97" s="2">
        <v>11.16</v>
      </c>
      <c r="Y97" s="2">
        <v>0</v>
      </c>
      <c r="Z97" s="2">
        <v>24.18</v>
      </c>
      <c r="AA97" s="2">
        <v>0</v>
      </c>
      <c r="AB97" s="2">
        <v>3.22860382896405</v>
      </c>
      <c r="AC97" s="2">
        <v>2.6572327044025199</v>
      </c>
      <c r="AD97" s="2" t="s">
        <v>1427</v>
      </c>
      <c r="AE97" s="2" t="s">
        <v>1361</v>
      </c>
      <c r="AF97" s="2" t="s">
        <v>1389</v>
      </c>
      <c r="AG97" s="2" t="s">
        <v>1428</v>
      </c>
      <c r="AH97" s="2">
        <v>10</v>
      </c>
      <c r="AI97" s="2">
        <v>5.2</v>
      </c>
      <c r="AJ97" s="2">
        <v>7</v>
      </c>
      <c r="AK97" s="2" t="s">
        <v>1370</v>
      </c>
      <c r="AL97" s="2" t="s">
        <v>1371</v>
      </c>
      <c r="AM97" s="2" t="s">
        <v>1366</v>
      </c>
      <c r="AN97" s="2" t="s">
        <v>416</v>
      </c>
      <c r="AO97" s="2">
        <v>4</v>
      </c>
      <c r="AP97" s="2">
        <v>3.25899644443769</v>
      </c>
      <c r="AQ97" s="2">
        <v>8.1474911110942294</v>
      </c>
      <c r="AR97" s="2">
        <v>0</v>
      </c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 t="s">
        <v>201</v>
      </c>
      <c r="B98" s="2">
        <v>37.799999999999997</v>
      </c>
      <c r="C98" s="2">
        <v>37.799999999999997</v>
      </c>
      <c r="D98" s="2" t="s">
        <v>1358</v>
      </c>
      <c r="E98" s="2" t="s">
        <v>1383</v>
      </c>
      <c r="F98" s="2" t="s">
        <v>419</v>
      </c>
      <c r="G98" s="2">
        <v>1</v>
      </c>
      <c r="H98" s="2">
        <v>3</v>
      </c>
      <c r="I98" s="2"/>
      <c r="J98" s="2">
        <v>6.2</v>
      </c>
      <c r="K98" s="2">
        <v>0</v>
      </c>
      <c r="L98" s="2">
        <v>0.5</v>
      </c>
      <c r="M98" s="2">
        <v>0</v>
      </c>
      <c r="N98" s="2">
        <v>6.1</v>
      </c>
      <c r="O98" s="2">
        <v>37.82</v>
      </c>
      <c r="P98" s="2">
        <v>0</v>
      </c>
      <c r="Q98" s="2">
        <v>3.05</v>
      </c>
      <c r="R98" s="2">
        <v>0</v>
      </c>
      <c r="S98" s="2" t="s">
        <v>605</v>
      </c>
      <c r="T98" s="2">
        <v>37.82</v>
      </c>
      <c r="U98" s="2">
        <v>0</v>
      </c>
      <c r="V98" s="2">
        <v>0</v>
      </c>
      <c r="W98" s="2">
        <v>0</v>
      </c>
      <c r="X98" s="2">
        <v>37.82</v>
      </c>
      <c r="Y98" s="2">
        <v>0</v>
      </c>
      <c r="Z98" s="2">
        <v>0</v>
      </c>
      <c r="AA98" s="2">
        <v>0</v>
      </c>
      <c r="AB98" s="2">
        <v>5.0430258154892904</v>
      </c>
      <c r="AC98" s="2">
        <v>6.4482879105520601</v>
      </c>
      <c r="AD98" s="2" t="s">
        <v>419</v>
      </c>
      <c r="AE98" s="2" t="s">
        <v>419</v>
      </c>
      <c r="AF98" s="2" t="s">
        <v>419</v>
      </c>
      <c r="AG98" s="2" t="s">
        <v>419</v>
      </c>
      <c r="AH98" s="2"/>
      <c r="AI98" s="2">
        <v>4</v>
      </c>
      <c r="AJ98" s="2">
        <v>5</v>
      </c>
      <c r="AK98" s="2" t="s">
        <v>1385</v>
      </c>
      <c r="AL98" s="2" t="s">
        <v>1386</v>
      </c>
      <c r="AM98" s="2" t="s">
        <v>1366</v>
      </c>
      <c r="AN98" s="2" t="s">
        <v>416</v>
      </c>
      <c r="AO98" s="2">
        <v>4</v>
      </c>
      <c r="AP98" s="2">
        <v>2.5530360140184798</v>
      </c>
      <c r="AQ98" s="2">
        <v>6.3825900350462099</v>
      </c>
      <c r="AR98" s="2">
        <v>0</v>
      </c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 t="s">
        <v>203</v>
      </c>
      <c r="B99" s="2">
        <v>25.5</v>
      </c>
      <c r="C99" s="2">
        <v>0</v>
      </c>
      <c r="D99" s="2" t="s">
        <v>1358</v>
      </c>
      <c r="E99" s="2" t="s">
        <v>419</v>
      </c>
      <c r="F99" s="2" t="s">
        <v>419</v>
      </c>
      <c r="G99" s="2">
        <v>1</v>
      </c>
      <c r="H99" s="2"/>
      <c r="I99" s="2"/>
      <c r="J99" s="2">
        <v>2.6</v>
      </c>
      <c r="K99" s="2">
        <v>0</v>
      </c>
      <c r="L99" s="2">
        <v>5</v>
      </c>
      <c r="M99" s="2">
        <v>0</v>
      </c>
      <c r="N99" s="2">
        <v>5.0999999999999996</v>
      </c>
      <c r="O99" s="2">
        <v>13.26</v>
      </c>
      <c r="P99" s="2">
        <v>0</v>
      </c>
      <c r="Q99" s="2">
        <v>25.5</v>
      </c>
      <c r="R99" s="2">
        <v>0</v>
      </c>
      <c r="S99" s="2" t="s">
        <v>1369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4.2994409503843496</v>
      </c>
      <c r="AD99" s="2" t="s">
        <v>419</v>
      </c>
      <c r="AE99" s="2" t="s">
        <v>419</v>
      </c>
      <c r="AF99" s="2" t="s">
        <v>419</v>
      </c>
      <c r="AG99" s="2" t="s">
        <v>419</v>
      </c>
      <c r="AH99" s="2"/>
      <c r="AI99" s="2">
        <v>3.7</v>
      </c>
      <c r="AJ99" s="2">
        <v>4.5</v>
      </c>
      <c r="AK99" s="2" t="s">
        <v>1385</v>
      </c>
      <c r="AL99" s="2" t="s">
        <v>1386</v>
      </c>
      <c r="AM99" s="2" t="s">
        <v>1372</v>
      </c>
      <c r="AN99" s="2" t="s">
        <v>602</v>
      </c>
      <c r="AO99" s="2">
        <v>3</v>
      </c>
      <c r="AP99" s="2">
        <v>2.4914618792310299</v>
      </c>
      <c r="AQ99" s="2">
        <v>6.2286546980775901</v>
      </c>
      <c r="AR99" s="2">
        <v>0</v>
      </c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 t="s">
        <v>205</v>
      </c>
      <c r="B100" s="2">
        <v>10.3</v>
      </c>
      <c r="C100" s="2">
        <v>15.5</v>
      </c>
      <c r="D100" s="2" t="s">
        <v>1358</v>
      </c>
      <c r="E100" s="2" t="s">
        <v>1383</v>
      </c>
      <c r="F100" s="2" t="s">
        <v>1384</v>
      </c>
      <c r="G100" s="2">
        <v>1</v>
      </c>
      <c r="H100" s="2">
        <v>3</v>
      </c>
      <c r="I100" s="2">
        <v>4</v>
      </c>
      <c r="J100" s="2">
        <v>0.1</v>
      </c>
      <c r="K100" s="2">
        <v>4.7</v>
      </c>
      <c r="L100" s="2">
        <v>0.5</v>
      </c>
      <c r="M100" s="2">
        <v>0</v>
      </c>
      <c r="N100" s="2">
        <v>2.2000000000000002</v>
      </c>
      <c r="O100" s="2">
        <v>0.22</v>
      </c>
      <c r="P100" s="2">
        <v>10.34</v>
      </c>
      <c r="Q100" s="2">
        <v>1.1000000000000001</v>
      </c>
      <c r="R100" s="2">
        <v>0</v>
      </c>
      <c r="S100" s="2" t="s">
        <v>605</v>
      </c>
      <c r="T100" s="2">
        <v>0</v>
      </c>
      <c r="U100" s="2">
        <v>10.34</v>
      </c>
      <c r="V100" s="2">
        <v>0</v>
      </c>
      <c r="W100" s="2">
        <v>0</v>
      </c>
      <c r="X100" s="2">
        <v>0</v>
      </c>
      <c r="Y100" s="2">
        <v>15.51</v>
      </c>
      <c r="Z100" s="2">
        <v>0</v>
      </c>
      <c r="AA100" s="2">
        <v>0</v>
      </c>
      <c r="AB100" s="2">
        <v>2.0679074111133402</v>
      </c>
      <c r="AC100" s="2">
        <v>1.6439552760307501</v>
      </c>
      <c r="AD100" s="2" t="s">
        <v>419</v>
      </c>
      <c r="AE100" s="2" t="s">
        <v>419</v>
      </c>
      <c r="AF100" s="2" t="s">
        <v>419</v>
      </c>
      <c r="AG100" s="2" t="s">
        <v>419</v>
      </c>
      <c r="AH100" s="2"/>
      <c r="AI100" s="2">
        <v>2.6</v>
      </c>
      <c r="AJ100" s="2">
        <v>2.6666666666666701</v>
      </c>
      <c r="AK100" s="2" t="s">
        <v>1409</v>
      </c>
      <c r="AL100" s="2" t="s">
        <v>1410</v>
      </c>
      <c r="AM100" s="2" t="s">
        <v>1372</v>
      </c>
      <c r="AN100" s="2" t="s">
        <v>602</v>
      </c>
      <c r="AO100" s="2">
        <v>3</v>
      </c>
      <c r="AP100" s="2">
        <v>2.24661479079955</v>
      </c>
      <c r="AQ100" s="2">
        <v>5.6165369769988702</v>
      </c>
      <c r="AR100" s="2">
        <v>0</v>
      </c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 t="s">
        <v>207</v>
      </c>
      <c r="B101" s="2"/>
      <c r="C101" s="2"/>
      <c r="D101" s="2" t="s">
        <v>419</v>
      </c>
      <c r="E101" s="2" t="s">
        <v>419</v>
      </c>
      <c r="F101" s="2" t="s">
        <v>419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 t="s">
        <v>419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 t="s">
        <v>419</v>
      </c>
      <c r="AE101" s="2" t="s">
        <v>419</v>
      </c>
      <c r="AF101" s="2" t="s">
        <v>419</v>
      </c>
      <c r="AG101" s="2" t="s">
        <v>419</v>
      </c>
      <c r="AH101" s="2"/>
      <c r="AI101" s="2">
        <v>1.3</v>
      </c>
      <c r="AJ101" s="2">
        <v>0.5</v>
      </c>
      <c r="AK101" s="2" t="s">
        <v>1409</v>
      </c>
      <c r="AL101" s="2" t="s">
        <v>1410</v>
      </c>
      <c r="AM101" s="2" t="s">
        <v>1404</v>
      </c>
      <c r="AN101" s="2" t="s">
        <v>1405</v>
      </c>
      <c r="AO101" s="2"/>
      <c r="AP101" s="2">
        <v>2.6960123091945598</v>
      </c>
      <c r="AQ101" s="2">
        <v>6.7400307729863904</v>
      </c>
      <c r="AR101" s="2">
        <v>0</v>
      </c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 t="s">
        <v>209</v>
      </c>
      <c r="B102" s="2">
        <v>18.899999999999999</v>
      </c>
      <c r="C102" s="2">
        <v>18.899999999999999</v>
      </c>
      <c r="D102" s="2" t="s">
        <v>419</v>
      </c>
      <c r="E102" s="2" t="s">
        <v>419</v>
      </c>
      <c r="F102" s="2" t="s">
        <v>419</v>
      </c>
      <c r="G102" s="2"/>
      <c r="H102" s="2"/>
      <c r="I102" s="2"/>
      <c r="J102" s="2">
        <v>6.1</v>
      </c>
      <c r="K102" s="2">
        <v>3.6</v>
      </c>
      <c r="L102" s="2">
        <v>3.5</v>
      </c>
      <c r="M102" s="2">
        <v>0</v>
      </c>
      <c r="N102" s="2">
        <v>3.1</v>
      </c>
      <c r="O102" s="2">
        <v>18.91</v>
      </c>
      <c r="P102" s="2">
        <v>11.16</v>
      </c>
      <c r="Q102" s="2">
        <v>10.85</v>
      </c>
      <c r="R102" s="2">
        <v>0</v>
      </c>
      <c r="S102" s="2" t="s">
        <v>605</v>
      </c>
      <c r="T102" s="2">
        <v>18.91</v>
      </c>
      <c r="U102" s="2">
        <v>11.16</v>
      </c>
      <c r="V102" s="2">
        <v>10.85</v>
      </c>
      <c r="W102" s="2">
        <v>0</v>
      </c>
      <c r="X102" s="2">
        <v>18.91</v>
      </c>
      <c r="Y102" s="2">
        <v>11.16</v>
      </c>
      <c r="Z102" s="2">
        <v>10.85</v>
      </c>
      <c r="AA102" s="2">
        <v>0</v>
      </c>
      <c r="AB102" s="2">
        <v>2.5215129077446501</v>
      </c>
      <c r="AC102" s="2">
        <v>3.14640111809923</v>
      </c>
      <c r="AD102" s="2" t="s">
        <v>419</v>
      </c>
      <c r="AE102" s="2" t="s">
        <v>419</v>
      </c>
      <c r="AF102" s="2" t="s">
        <v>419</v>
      </c>
      <c r="AG102" s="2" t="s">
        <v>419</v>
      </c>
      <c r="AH102" s="2"/>
      <c r="AI102" s="2">
        <v>5.2</v>
      </c>
      <c r="AJ102" s="2">
        <v>7</v>
      </c>
      <c r="AK102" s="2" t="s">
        <v>1397</v>
      </c>
      <c r="AL102" s="2" t="s">
        <v>1398</v>
      </c>
      <c r="AM102" s="2" t="s">
        <v>1387</v>
      </c>
      <c r="AN102" s="2" t="s">
        <v>423</v>
      </c>
      <c r="AO102" s="2">
        <v>2</v>
      </c>
      <c r="AP102" s="2">
        <v>2.7807783406318198</v>
      </c>
      <c r="AQ102" s="2">
        <v>6.9519458515795503</v>
      </c>
      <c r="AR102" s="2">
        <v>0</v>
      </c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 t="s">
        <v>211</v>
      </c>
      <c r="B103" s="2">
        <v>30.7</v>
      </c>
      <c r="C103" s="2">
        <v>30.7</v>
      </c>
      <c r="D103" s="2" t="s">
        <v>419</v>
      </c>
      <c r="E103" s="2" t="s">
        <v>419</v>
      </c>
      <c r="F103" s="2" t="s">
        <v>419</v>
      </c>
      <c r="G103" s="2"/>
      <c r="H103" s="2"/>
      <c r="I103" s="2"/>
      <c r="J103" s="2">
        <v>3</v>
      </c>
      <c r="K103" s="2">
        <v>0</v>
      </c>
      <c r="L103" s="2">
        <v>5.2</v>
      </c>
      <c r="M103" s="2">
        <v>0</v>
      </c>
      <c r="N103" s="2">
        <v>5.9</v>
      </c>
      <c r="O103" s="2">
        <v>17.7</v>
      </c>
      <c r="P103" s="2">
        <v>0</v>
      </c>
      <c r="Q103" s="2">
        <v>30.68</v>
      </c>
      <c r="R103" s="2">
        <v>0</v>
      </c>
      <c r="S103" s="2" t="s">
        <v>605</v>
      </c>
      <c r="T103" s="2">
        <v>17.7</v>
      </c>
      <c r="U103" s="2">
        <v>0</v>
      </c>
      <c r="V103" s="2">
        <v>30.68</v>
      </c>
      <c r="W103" s="2">
        <v>0</v>
      </c>
      <c r="X103" s="2">
        <v>17.7</v>
      </c>
      <c r="Y103" s="2">
        <v>0</v>
      </c>
      <c r="Z103" s="2">
        <v>30.68</v>
      </c>
      <c r="AA103" s="2">
        <v>0</v>
      </c>
      <c r="AB103" s="2">
        <v>4.0957908078180196</v>
      </c>
      <c r="AC103" s="2">
        <v>5.2078965758211</v>
      </c>
      <c r="AD103" s="2" t="s">
        <v>419</v>
      </c>
      <c r="AE103" s="2" t="s">
        <v>419</v>
      </c>
      <c r="AF103" s="2" t="s">
        <v>419</v>
      </c>
      <c r="AG103" s="2" t="s">
        <v>419</v>
      </c>
      <c r="AH103" s="2"/>
      <c r="AI103" s="2">
        <v>2.5</v>
      </c>
      <c r="AJ103" s="2">
        <v>2.5</v>
      </c>
      <c r="AK103" s="2" t="s">
        <v>1364</v>
      </c>
      <c r="AL103" s="2" t="s">
        <v>1365</v>
      </c>
      <c r="AM103" s="2" t="s">
        <v>1366</v>
      </c>
      <c r="AN103" s="2" t="s">
        <v>416</v>
      </c>
      <c r="AO103" s="2">
        <v>4</v>
      </c>
      <c r="AP103" s="2">
        <v>2.41369038206807</v>
      </c>
      <c r="AQ103" s="2">
        <v>6.03422595517016</v>
      </c>
      <c r="AR103" s="2">
        <v>0</v>
      </c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 t="s">
        <v>213</v>
      </c>
      <c r="B104" s="2">
        <v>5.2</v>
      </c>
      <c r="C104" s="2">
        <v>0</v>
      </c>
      <c r="D104" s="2" t="s">
        <v>419</v>
      </c>
      <c r="E104" s="2" t="s">
        <v>419</v>
      </c>
      <c r="F104" s="2" t="s">
        <v>419</v>
      </c>
      <c r="G104" s="2"/>
      <c r="H104" s="2"/>
      <c r="I104" s="2"/>
      <c r="J104" s="2">
        <v>4.7</v>
      </c>
      <c r="K104" s="2">
        <v>0</v>
      </c>
      <c r="L104" s="2">
        <v>3.3</v>
      </c>
      <c r="M104" s="2">
        <v>0</v>
      </c>
      <c r="N104" s="2">
        <v>1.1000000000000001</v>
      </c>
      <c r="O104" s="2">
        <v>5.17</v>
      </c>
      <c r="P104" s="2">
        <v>0</v>
      </c>
      <c r="Q104" s="2">
        <v>3.63</v>
      </c>
      <c r="R104" s="2">
        <v>0</v>
      </c>
      <c r="S104" s="2" t="s">
        <v>1369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0.75296995108315901</v>
      </c>
      <c r="AD104" s="2" t="s">
        <v>419</v>
      </c>
      <c r="AE104" s="2" t="s">
        <v>419</v>
      </c>
      <c r="AF104" s="2" t="s">
        <v>419</v>
      </c>
      <c r="AG104" s="2" t="s">
        <v>419</v>
      </c>
      <c r="AH104" s="2"/>
      <c r="AI104" s="2">
        <v>1.7</v>
      </c>
      <c r="AJ104" s="2">
        <v>1.1666666666666701</v>
      </c>
      <c r="AK104" s="2" t="s">
        <v>1364</v>
      </c>
      <c r="AL104" s="2" t="s">
        <v>1365</v>
      </c>
      <c r="AM104" s="2" t="s">
        <v>1372</v>
      </c>
      <c r="AN104" s="2" t="s">
        <v>602</v>
      </c>
      <c r="AO104" s="2">
        <v>3</v>
      </c>
      <c r="AP104" s="2">
        <v>2.2944053808797502</v>
      </c>
      <c r="AQ104" s="2">
        <v>5.7360134521993897</v>
      </c>
      <c r="AR104" s="2">
        <v>0</v>
      </c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 t="s">
        <v>215</v>
      </c>
      <c r="B105" s="2">
        <v>2.6</v>
      </c>
      <c r="C105" s="2">
        <v>0</v>
      </c>
      <c r="D105" s="2" t="s">
        <v>419</v>
      </c>
      <c r="E105" s="2" t="s">
        <v>419</v>
      </c>
      <c r="F105" s="2" t="s">
        <v>419</v>
      </c>
      <c r="G105" s="2"/>
      <c r="H105" s="2"/>
      <c r="I105" s="2"/>
      <c r="J105" s="2">
        <v>2</v>
      </c>
      <c r="K105" s="2">
        <v>0</v>
      </c>
      <c r="L105" s="2">
        <v>0</v>
      </c>
      <c r="M105" s="2">
        <v>0</v>
      </c>
      <c r="N105" s="2">
        <v>1.3</v>
      </c>
      <c r="O105" s="2">
        <v>2.6</v>
      </c>
      <c r="P105" s="2">
        <v>0</v>
      </c>
      <c r="Q105" s="2">
        <v>0</v>
      </c>
      <c r="R105" s="2">
        <v>0</v>
      </c>
      <c r="S105" s="2" t="s">
        <v>1369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0.29874213836477997</v>
      </c>
      <c r="AD105" s="2" t="s">
        <v>419</v>
      </c>
      <c r="AE105" s="2" t="s">
        <v>419</v>
      </c>
      <c r="AF105" s="2" t="s">
        <v>419</v>
      </c>
      <c r="AG105" s="2" t="s">
        <v>419</v>
      </c>
      <c r="AH105" s="2"/>
      <c r="AI105" s="2">
        <v>0.8</v>
      </c>
      <c r="AJ105" s="2">
        <v>0</v>
      </c>
      <c r="AK105" s="2" t="s">
        <v>1364</v>
      </c>
      <c r="AL105" s="2" t="s">
        <v>1365</v>
      </c>
      <c r="AM105" s="2" t="s">
        <v>1366</v>
      </c>
      <c r="AN105" s="2" t="s">
        <v>416</v>
      </c>
      <c r="AO105" s="2">
        <v>4</v>
      </c>
      <c r="AP105" s="2">
        <v>3.0643934930814201</v>
      </c>
      <c r="AQ105" s="2">
        <v>7.6609837327035404</v>
      </c>
      <c r="AR105" s="2">
        <v>0</v>
      </c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 t="s">
        <v>217</v>
      </c>
      <c r="B106" s="2">
        <v>7.2</v>
      </c>
      <c r="C106" s="2">
        <v>0</v>
      </c>
      <c r="D106" s="2" t="s">
        <v>419</v>
      </c>
      <c r="E106" s="2" t="s">
        <v>419</v>
      </c>
      <c r="F106" s="2" t="s">
        <v>419</v>
      </c>
      <c r="G106" s="2"/>
      <c r="H106" s="2"/>
      <c r="I106" s="2"/>
      <c r="J106" s="2">
        <v>6.5</v>
      </c>
      <c r="K106" s="2">
        <v>0</v>
      </c>
      <c r="L106" s="2">
        <v>2</v>
      </c>
      <c r="M106" s="2">
        <v>0</v>
      </c>
      <c r="N106" s="2">
        <v>1.1000000000000001</v>
      </c>
      <c r="O106" s="2">
        <v>7.15</v>
      </c>
      <c r="P106" s="2">
        <v>0</v>
      </c>
      <c r="Q106" s="2">
        <v>2.2000000000000002</v>
      </c>
      <c r="R106" s="2">
        <v>0</v>
      </c>
      <c r="S106" s="2" t="s">
        <v>1369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1.10237596086653</v>
      </c>
      <c r="AD106" s="2" t="s">
        <v>419</v>
      </c>
      <c r="AE106" s="2" t="s">
        <v>419</v>
      </c>
      <c r="AF106" s="2" t="s">
        <v>419</v>
      </c>
      <c r="AG106" s="2" t="s">
        <v>419</v>
      </c>
      <c r="AH106" s="2"/>
      <c r="AI106" s="2">
        <v>2.1</v>
      </c>
      <c r="AJ106" s="2">
        <v>1.8333333333333299</v>
      </c>
      <c r="AK106" s="2" t="s">
        <v>1391</v>
      </c>
      <c r="AL106" s="2" t="s">
        <v>1392</v>
      </c>
      <c r="AM106" s="2" t="s">
        <v>1366</v>
      </c>
      <c r="AN106" s="2" t="s">
        <v>416</v>
      </c>
      <c r="AO106" s="2">
        <v>4</v>
      </c>
      <c r="AP106" s="2">
        <v>2.2944053808797502</v>
      </c>
      <c r="AQ106" s="2">
        <v>5.7360134521993897</v>
      </c>
      <c r="AR106" s="2">
        <v>0</v>
      </c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 t="s">
        <v>219</v>
      </c>
      <c r="B107" s="2">
        <v>20.5</v>
      </c>
      <c r="C107" s="2">
        <v>30.7</v>
      </c>
      <c r="D107" s="2" t="s">
        <v>1358</v>
      </c>
      <c r="E107" s="2" t="s">
        <v>1359</v>
      </c>
      <c r="F107" s="2" t="s">
        <v>419</v>
      </c>
      <c r="G107" s="2">
        <v>1</v>
      </c>
      <c r="H107" s="2">
        <v>2</v>
      </c>
      <c r="I107" s="2"/>
      <c r="J107" s="2">
        <v>5.8</v>
      </c>
      <c r="K107" s="2">
        <v>0</v>
      </c>
      <c r="L107" s="2">
        <v>6.2</v>
      </c>
      <c r="M107" s="2">
        <v>0</v>
      </c>
      <c r="N107" s="2">
        <v>3.3</v>
      </c>
      <c r="O107" s="2">
        <v>19.14</v>
      </c>
      <c r="P107" s="2">
        <v>0</v>
      </c>
      <c r="Q107" s="2">
        <v>20.46</v>
      </c>
      <c r="R107" s="2">
        <v>0</v>
      </c>
      <c r="S107" s="2" t="s">
        <v>1369</v>
      </c>
      <c r="T107" s="2">
        <v>19.14</v>
      </c>
      <c r="U107" s="2">
        <v>0</v>
      </c>
      <c r="V107" s="2">
        <v>20.46</v>
      </c>
      <c r="W107" s="2">
        <v>0</v>
      </c>
      <c r="X107" s="2">
        <v>28.71</v>
      </c>
      <c r="Y107" s="2">
        <v>0</v>
      </c>
      <c r="Z107" s="2">
        <v>30.69</v>
      </c>
      <c r="AA107" s="2">
        <v>0</v>
      </c>
      <c r="AB107" s="2">
        <v>4.0957908078180196</v>
      </c>
      <c r="AC107" s="2">
        <v>3.42592592592593</v>
      </c>
      <c r="AD107" s="2" t="s">
        <v>1406</v>
      </c>
      <c r="AE107" s="2" t="s">
        <v>1376</v>
      </c>
      <c r="AF107" s="2" t="s">
        <v>1362</v>
      </c>
      <c r="AG107" s="2" t="s">
        <v>1378</v>
      </c>
      <c r="AH107" s="2">
        <v>0</v>
      </c>
      <c r="AI107" s="2">
        <v>4.7</v>
      </c>
      <c r="AJ107" s="2">
        <v>6.1666666666666696</v>
      </c>
      <c r="AK107" s="2" t="s">
        <v>1370</v>
      </c>
      <c r="AL107" s="2" t="s">
        <v>1371</v>
      </c>
      <c r="AM107" s="2" t="s">
        <v>1372</v>
      </c>
      <c r="AN107" s="2" t="s">
        <v>602</v>
      </c>
      <c r="AO107" s="2">
        <v>3</v>
      </c>
      <c r="AP107" s="2">
        <v>3.5199108488303299</v>
      </c>
      <c r="AQ107" s="2">
        <v>8.7997771220758203</v>
      </c>
      <c r="AR107" s="2">
        <v>0</v>
      </c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 t="s">
        <v>221</v>
      </c>
      <c r="B108" s="2">
        <v>10.6</v>
      </c>
      <c r="C108" s="2">
        <v>0</v>
      </c>
      <c r="D108" s="2" t="s">
        <v>419</v>
      </c>
      <c r="E108" s="2" t="s">
        <v>419</v>
      </c>
      <c r="F108" s="2" t="s">
        <v>419</v>
      </c>
      <c r="G108" s="2"/>
      <c r="H108" s="2"/>
      <c r="I108" s="2"/>
      <c r="J108" s="2">
        <v>5.6</v>
      </c>
      <c r="K108" s="2">
        <v>0</v>
      </c>
      <c r="L108" s="2">
        <v>5.4</v>
      </c>
      <c r="M108" s="2">
        <v>0</v>
      </c>
      <c r="N108" s="2">
        <v>1.9</v>
      </c>
      <c r="O108" s="2">
        <v>10.64</v>
      </c>
      <c r="P108" s="2">
        <v>0</v>
      </c>
      <c r="Q108" s="2">
        <v>10.26</v>
      </c>
      <c r="R108" s="2">
        <v>0</v>
      </c>
      <c r="S108" s="2" t="s">
        <v>1369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1.6963661774982499</v>
      </c>
      <c r="AD108" s="2" t="s">
        <v>419</v>
      </c>
      <c r="AE108" s="2" t="s">
        <v>419</v>
      </c>
      <c r="AF108" s="2" t="s">
        <v>419</v>
      </c>
      <c r="AG108" s="2" t="s">
        <v>419</v>
      </c>
      <c r="AH108" s="2"/>
      <c r="AI108" s="2">
        <v>4.0999999999999996</v>
      </c>
      <c r="AJ108" s="2">
        <v>5.1666666666666696</v>
      </c>
      <c r="AK108" s="2" t="s">
        <v>1381</v>
      </c>
      <c r="AL108" s="2" t="s">
        <v>1382</v>
      </c>
      <c r="AM108" s="2" t="s">
        <v>1372</v>
      </c>
      <c r="AN108" s="2" t="s">
        <v>602</v>
      </c>
      <c r="AO108" s="2">
        <v>3</v>
      </c>
      <c r="AP108" s="2">
        <v>3.2026577711153901</v>
      </c>
      <c r="AQ108" s="2">
        <v>8.0066444277884905</v>
      </c>
      <c r="AR108" s="2">
        <v>0</v>
      </c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 t="s">
        <v>223</v>
      </c>
      <c r="B109" s="2">
        <v>37.700000000000003</v>
      </c>
      <c r="C109" s="2">
        <v>37.700000000000003</v>
      </c>
      <c r="D109" s="2" t="s">
        <v>1358</v>
      </c>
      <c r="E109" s="2" t="s">
        <v>1383</v>
      </c>
      <c r="F109" s="2" t="s">
        <v>419</v>
      </c>
      <c r="G109" s="2">
        <v>1</v>
      </c>
      <c r="H109" s="2">
        <v>3</v>
      </c>
      <c r="I109" s="2"/>
      <c r="J109" s="2">
        <v>7.2</v>
      </c>
      <c r="K109" s="2">
        <v>7.4</v>
      </c>
      <c r="L109" s="2">
        <v>4.4000000000000004</v>
      </c>
      <c r="M109" s="2">
        <v>0</v>
      </c>
      <c r="N109" s="2">
        <v>5.0999999999999996</v>
      </c>
      <c r="O109" s="2">
        <v>36.72</v>
      </c>
      <c r="P109" s="2">
        <v>37.74</v>
      </c>
      <c r="Q109" s="2">
        <v>22.44</v>
      </c>
      <c r="R109" s="2">
        <v>0</v>
      </c>
      <c r="S109" s="2" t="s">
        <v>605</v>
      </c>
      <c r="T109" s="2">
        <v>0</v>
      </c>
      <c r="U109" s="2">
        <v>37.74</v>
      </c>
      <c r="V109" s="2">
        <v>22.44</v>
      </c>
      <c r="W109" s="2">
        <v>0</v>
      </c>
      <c r="X109" s="2">
        <v>0</v>
      </c>
      <c r="Y109" s="2">
        <v>37.74</v>
      </c>
      <c r="Z109" s="2">
        <v>33.659999999999997</v>
      </c>
      <c r="AA109" s="2">
        <v>0</v>
      </c>
      <c r="AB109" s="2">
        <v>5.0296844773530802</v>
      </c>
      <c r="AC109" s="2">
        <v>6.4308176100628902</v>
      </c>
      <c r="AD109" s="2" t="s">
        <v>1429</v>
      </c>
      <c r="AE109" s="2" t="s">
        <v>1376</v>
      </c>
      <c r="AF109" s="2" t="s">
        <v>1389</v>
      </c>
      <c r="AG109" s="2" t="s">
        <v>1378</v>
      </c>
      <c r="AH109" s="2">
        <v>0</v>
      </c>
      <c r="AI109" s="2">
        <v>6.1</v>
      </c>
      <c r="AJ109" s="2">
        <v>8.5</v>
      </c>
      <c r="AK109" s="2" t="s">
        <v>1414</v>
      </c>
      <c r="AL109" s="2" t="s">
        <v>1415</v>
      </c>
      <c r="AM109" s="2" t="s">
        <v>1387</v>
      </c>
      <c r="AN109" s="2" t="s">
        <v>423</v>
      </c>
      <c r="AO109" s="2">
        <v>2</v>
      </c>
      <c r="AP109" s="2">
        <v>3.06116472899939</v>
      </c>
      <c r="AQ109" s="2">
        <v>7.65291182249846</v>
      </c>
      <c r="AR109" s="2">
        <v>0</v>
      </c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 t="s">
        <v>225</v>
      </c>
      <c r="B110" s="2">
        <v>0.2</v>
      </c>
      <c r="C110" s="2">
        <v>0.2</v>
      </c>
      <c r="D110" s="2" t="s">
        <v>419</v>
      </c>
      <c r="E110" s="2" t="s">
        <v>419</v>
      </c>
      <c r="F110" s="2" t="s">
        <v>419</v>
      </c>
      <c r="G110" s="2"/>
      <c r="H110" s="2"/>
      <c r="I110" s="2"/>
      <c r="J110" s="2">
        <v>0.1</v>
      </c>
      <c r="K110" s="2">
        <v>0</v>
      </c>
      <c r="L110" s="2">
        <v>0</v>
      </c>
      <c r="M110" s="2">
        <v>0</v>
      </c>
      <c r="N110" s="2">
        <v>1.7</v>
      </c>
      <c r="O110" s="2">
        <v>0.17</v>
      </c>
      <c r="P110" s="2">
        <v>0</v>
      </c>
      <c r="Q110" s="2">
        <v>0</v>
      </c>
      <c r="R110" s="2">
        <v>0</v>
      </c>
      <c r="S110" s="2" t="s">
        <v>1369</v>
      </c>
      <c r="T110" s="2">
        <v>0.17</v>
      </c>
      <c r="U110" s="2">
        <v>0</v>
      </c>
      <c r="V110" s="2">
        <v>0</v>
      </c>
      <c r="W110" s="2">
        <v>0</v>
      </c>
      <c r="X110" s="2">
        <v>0.17</v>
      </c>
      <c r="Y110" s="2">
        <v>0</v>
      </c>
      <c r="Z110" s="2">
        <v>0</v>
      </c>
      <c r="AA110" s="2">
        <v>0</v>
      </c>
      <c r="AB110" s="2">
        <v>2.6682676272431E-2</v>
      </c>
      <c r="AC110" s="2">
        <v>0</v>
      </c>
      <c r="AD110" s="2" t="s">
        <v>419</v>
      </c>
      <c r="AE110" s="2" t="s">
        <v>419</v>
      </c>
      <c r="AF110" s="2" t="s">
        <v>419</v>
      </c>
      <c r="AG110" s="2" t="s">
        <v>419</v>
      </c>
      <c r="AH110" s="2"/>
      <c r="AI110" s="2">
        <v>3.2</v>
      </c>
      <c r="AJ110" s="2">
        <v>3.6666666666666701</v>
      </c>
      <c r="AK110" s="2" t="s">
        <v>1385</v>
      </c>
      <c r="AL110" s="2" t="s">
        <v>1386</v>
      </c>
      <c r="AM110" s="2" t="s">
        <v>1404</v>
      </c>
      <c r="AN110" s="2" t="s">
        <v>1405</v>
      </c>
      <c r="AO110" s="2"/>
      <c r="AP110" s="2">
        <v>1.3160740129524899</v>
      </c>
      <c r="AQ110" s="2">
        <v>3.2901850323812298</v>
      </c>
      <c r="AR110" s="2">
        <v>0</v>
      </c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 t="s">
        <v>227</v>
      </c>
      <c r="B111" s="2">
        <v>29.3</v>
      </c>
      <c r="C111" s="2">
        <v>43.9</v>
      </c>
      <c r="D111" s="2" t="s">
        <v>419</v>
      </c>
      <c r="E111" s="2" t="s">
        <v>419</v>
      </c>
      <c r="F111" s="2" t="s">
        <v>1384</v>
      </c>
      <c r="G111" s="2"/>
      <c r="H111" s="2"/>
      <c r="I111" s="2">
        <v>4</v>
      </c>
      <c r="J111" s="2">
        <v>7.2</v>
      </c>
      <c r="K111" s="2">
        <v>7.7</v>
      </c>
      <c r="L111" s="2">
        <v>3.8</v>
      </c>
      <c r="M111" s="2">
        <v>0</v>
      </c>
      <c r="N111" s="2">
        <v>3.8</v>
      </c>
      <c r="O111" s="2">
        <v>27.36</v>
      </c>
      <c r="P111" s="2">
        <v>29.26</v>
      </c>
      <c r="Q111" s="2">
        <v>14.44</v>
      </c>
      <c r="R111" s="2">
        <v>0</v>
      </c>
      <c r="S111" s="2" t="s">
        <v>605</v>
      </c>
      <c r="T111" s="2">
        <v>0</v>
      </c>
      <c r="U111" s="2">
        <v>29.26</v>
      </c>
      <c r="V111" s="2">
        <v>0</v>
      </c>
      <c r="W111" s="2">
        <v>0</v>
      </c>
      <c r="X111" s="2">
        <v>0</v>
      </c>
      <c r="Y111" s="2">
        <v>43.89</v>
      </c>
      <c r="Z111" s="2">
        <v>0</v>
      </c>
      <c r="AA111" s="2">
        <v>0</v>
      </c>
      <c r="AB111" s="2">
        <v>5.8568474417984104</v>
      </c>
      <c r="AC111" s="2">
        <v>4.9633123689727503</v>
      </c>
      <c r="AD111" s="2" t="s">
        <v>1430</v>
      </c>
      <c r="AE111" s="2" t="s">
        <v>1376</v>
      </c>
      <c r="AF111" s="2" t="s">
        <v>1377</v>
      </c>
      <c r="AG111" s="2" t="s">
        <v>1390</v>
      </c>
      <c r="AH111" s="2">
        <v>0</v>
      </c>
      <c r="AI111" s="2">
        <v>6.7</v>
      </c>
      <c r="AJ111" s="2">
        <v>9.5</v>
      </c>
      <c r="AK111" s="2" t="s">
        <v>1385</v>
      </c>
      <c r="AL111" s="2" t="s">
        <v>1386</v>
      </c>
      <c r="AM111" s="2" t="s">
        <v>1366</v>
      </c>
      <c r="AN111" s="2" t="s">
        <v>416</v>
      </c>
      <c r="AO111" s="2">
        <v>4</v>
      </c>
      <c r="AP111" s="2">
        <v>4</v>
      </c>
      <c r="AQ111" s="2">
        <v>10</v>
      </c>
      <c r="AR111" s="2">
        <v>0</v>
      </c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 t="s">
        <v>229</v>
      </c>
      <c r="B112" s="2">
        <v>13.3</v>
      </c>
      <c r="C112" s="2">
        <v>1.6</v>
      </c>
      <c r="D112" s="2" t="s">
        <v>419</v>
      </c>
      <c r="E112" s="2" t="s">
        <v>419</v>
      </c>
      <c r="F112" s="2" t="s">
        <v>419</v>
      </c>
      <c r="G112" s="2"/>
      <c r="H112" s="2"/>
      <c r="I112" s="2"/>
      <c r="J112" s="2">
        <v>0.1</v>
      </c>
      <c r="K112" s="2">
        <v>0.4</v>
      </c>
      <c r="L112" s="2">
        <v>3.4</v>
      </c>
      <c r="M112" s="2">
        <v>0</v>
      </c>
      <c r="N112" s="2">
        <v>3.9</v>
      </c>
      <c r="O112" s="2">
        <v>0.39</v>
      </c>
      <c r="P112" s="2">
        <v>1.56</v>
      </c>
      <c r="Q112" s="2">
        <v>13.26</v>
      </c>
      <c r="R112" s="2">
        <v>0</v>
      </c>
      <c r="S112" s="2" t="s">
        <v>605</v>
      </c>
      <c r="T112" s="2">
        <v>0</v>
      </c>
      <c r="U112" s="2">
        <v>1.56</v>
      </c>
      <c r="V112" s="2">
        <v>0</v>
      </c>
      <c r="W112" s="2">
        <v>0</v>
      </c>
      <c r="X112" s="2">
        <v>0</v>
      </c>
      <c r="Y112" s="2">
        <v>1.56</v>
      </c>
      <c r="Z112" s="2">
        <v>0</v>
      </c>
      <c r="AA112" s="2">
        <v>0</v>
      </c>
      <c r="AB112" s="2">
        <v>0.21346141017944101</v>
      </c>
      <c r="AC112" s="2">
        <v>2.1680642907058001</v>
      </c>
      <c r="AD112" s="2" t="s">
        <v>419</v>
      </c>
      <c r="AE112" s="2" t="s">
        <v>419</v>
      </c>
      <c r="AF112" s="2" t="s">
        <v>419</v>
      </c>
      <c r="AG112" s="2" t="s">
        <v>419</v>
      </c>
      <c r="AH112" s="2"/>
      <c r="AI112" s="2">
        <v>3.6</v>
      </c>
      <c r="AJ112" s="2">
        <v>4.3333333333333304</v>
      </c>
      <c r="AK112" s="2" t="s">
        <v>1385</v>
      </c>
      <c r="AL112" s="2" t="s">
        <v>1386</v>
      </c>
      <c r="AM112" s="2" t="s">
        <v>1404</v>
      </c>
      <c r="AN112" s="2" t="s">
        <v>1405</v>
      </c>
      <c r="AO112" s="2"/>
      <c r="AP112" s="2">
        <v>2.0476725110792202</v>
      </c>
      <c r="AQ112" s="2">
        <v>5.1191812776980496</v>
      </c>
      <c r="AR112" s="2">
        <v>0</v>
      </c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 t="s">
        <v>231</v>
      </c>
      <c r="B113" s="2">
        <v>7.1</v>
      </c>
      <c r="C113" s="2">
        <v>0</v>
      </c>
      <c r="D113" s="2" t="s">
        <v>419</v>
      </c>
      <c r="E113" s="2" t="s">
        <v>419</v>
      </c>
      <c r="F113" s="2" t="s">
        <v>419</v>
      </c>
      <c r="G113" s="2"/>
      <c r="H113" s="2"/>
      <c r="I113" s="2"/>
      <c r="J113" s="2">
        <v>4.2</v>
      </c>
      <c r="K113" s="2">
        <v>0</v>
      </c>
      <c r="L113" s="2">
        <v>3.3</v>
      </c>
      <c r="M113" s="2">
        <v>0</v>
      </c>
      <c r="N113" s="2">
        <v>1.7</v>
      </c>
      <c r="O113" s="2">
        <v>7.14</v>
      </c>
      <c r="P113" s="2">
        <v>0</v>
      </c>
      <c r="Q113" s="2">
        <v>5.61</v>
      </c>
      <c r="R113" s="2">
        <v>0</v>
      </c>
      <c r="S113" s="2" t="s">
        <v>1369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1.0849056603773599</v>
      </c>
      <c r="AD113" s="2" t="s">
        <v>419</v>
      </c>
      <c r="AE113" s="2" t="s">
        <v>419</v>
      </c>
      <c r="AF113" s="2" t="s">
        <v>419</v>
      </c>
      <c r="AG113" s="2" t="s">
        <v>419</v>
      </c>
      <c r="AH113" s="2"/>
      <c r="AI113" s="2">
        <v>3.8</v>
      </c>
      <c r="AJ113" s="2">
        <v>4.6666666666666696</v>
      </c>
      <c r="AK113" s="2" t="s">
        <v>1381</v>
      </c>
      <c r="AL113" s="2" t="s">
        <v>1382</v>
      </c>
      <c r="AM113" s="2" t="s">
        <v>1372</v>
      </c>
      <c r="AN113" s="2" t="s">
        <v>602</v>
      </c>
      <c r="AO113" s="2">
        <v>3</v>
      </c>
      <c r="AP113" s="2">
        <v>3.5360208609744501</v>
      </c>
      <c r="AQ113" s="2">
        <v>8.8400521524361295</v>
      </c>
      <c r="AR113" s="2">
        <v>0</v>
      </c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 t="s">
        <v>233</v>
      </c>
      <c r="B114" s="2">
        <v>46.2</v>
      </c>
      <c r="C114" s="2">
        <v>49.5</v>
      </c>
      <c r="D114" s="2" t="s">
        <v>1358</v>
      </c>
      <c r="E114" s="2" t="s">
        <v>1383</v>
      </c>
      <c r="F114" s="2" t="s">
        <v>419</v>
      </c>
      <c r="G114" s="2">
        <v>1</v>
      </c>
      <c r="H114" s="2">
        <v>3</v>
      </c>
      <c r="I114" s="2"/>
      <c r="J114" s="2">
        <v>6.9</v>
      </c>
      <c r="K114" s="2">
        <v>0</v>
      </c>
      <c r="L114" s="2">
        <v>5</v>
      </c>
      <c r="M114" s="2">
        <v>7</v>
      </c>
      <c r="N114" s="2">
        <v>6.6</v>
      </c>
      <c r="O114" s="2">
        <v>45.54</v>
      </c>
      <c r="P114" s="2">
        <v>0</v>
      </c>
      <c r="Q114" s="2">
        <v>33</v>
      </c>
      <c r="R114" s="2">
        <v>46.2</v>
      </c>
      <c r="S114" s="2" t="s">
        <v>605</v>
      </c>
      <c r="T114" s="2">
        <v>45.54</v>
      </c>
      <c r="U114" s="2">
        <v>0</v>
      </c>
      <c r="V114" s="2">
        <v>33</v>
      </c>
      <c r="W114" s="2">
        <v>46.2</v>
      </c>
      <c r="X114" s="2">
        <v>45.54</v>
      </c>
      <c r="Y114" s="2">
        <v>0</v>
      </c>
      <c r="Z114" s="2">
        <v>49.5</v>
      </c>
      <c r="AA114" s="2">
        <v>46.2</v>
      </c>
      <c r="AB114" s="2">
        <v>6.60396237742646</v>
      </c>
      <c r="AC114" s="2">
        <v>7.9157931516422098</v>
      </c>
      <c r="AD114" s="2" t="s">
        <v>419</v>
      </c>
      <c r="AE114" s="2" t="s">
        <v>419</v>
      </c>
      <c r="AF114" s="2" t="s">
        <v>419</v>
      </c>
      <c r="AG114" s="2" t="s">
        <v>419</v>
      </c>
      <c r="AH114" s="2"/>
      <c r="AI114" s="2">
        <v>4.4000000000000004</v>
      </c>
      <c r="AJ114" s="2">
        <v>5.6666666666666696</v>
      </c>
      <c r="AK114" s="2" t="s">
        <v>1409</v>
      </c>
      <c r="AL114" s="2" t="s">
        <v>1410</v>
      </c>
      <c r="AM114" s="2" t="s">
        <v>1373</v>
      </c>
      <c r="AN114" s="2" t="s">
        <v>1374</v>
      </c>
      <c r="AO114" s="2">
        <v>1</v>
      </c>
      <c r="AP114" s="2">
        <v>2.5936791093020202</v>
      </c>
      <c r="AQ114" s="2">
        <v>6.4841977732550502</v>
      </c>
      <c r="AR114" s="2">
        <v>0</v>
      </c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 t="s">
        <v>235</v>
      </c>
      <c r="B115" s="2">
        <v>0.2</v>
      </c>
      <c r="C115" s="2">
        <v>0</v>
      </c>
      <c r="D115" s="2" t="s">
        <v>419</v>
      </c>
      <c r="E115" s="2" t="s">
        <v>419</v>
      </c>
      <c r="F115" s="2" t="s">
        <v>419</v>
      </c>
      <c r="G115" s="2"/>
      <c r="H115" s="2"/>
      <c r="I115" s="2"/>
      <c r="J115" s="2">
        <v>0.1</v>
      </c>
      <c r="K115" s="2">
        <v>0</v>
      </c>
      <c r="L115" s="2">
        <v>0</v>
      </c>
      <c r="M115" s="2">
        <v>0</v>
      </c>
      <c r="N115" s="2">
        <v>2</v>
      </c>
      <c r="O115" s="2">
        <v>0.2</v>
      </c>
      <c r="P115" s="2">
        <v>0</v>
      </c>
      <c r="Q115" s="2">
        <v>0</v>
      </c>
      <c r="R115" s="2">
        <v>0</v>
      </c>
      <c r="S115" s="2" t="s">
        <v>1369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 t="s">
        <v>419</v>
      </c>
      <c r="AE115" s="2" t="s">
        <v>419</v>
      </c>
      <c r="AF115" s="2" t="s">
        <v>419</v>
      </c>
      <c r="AG115" s="2" t="s">
        <v>419</v>
      </c>
      <c r="AH115" s="2"/>
      <c r="AI115" s="2">
        <v>2.5</v>
      </c>
      <c r="AJ115" s="2">
        <v>2.5</v>
      </c>
      <c r="AK115" s="2" t="s">
        <v>1391</v>
      </c>
      <c r="AL115" s="2" t="s">
        <v>1392</v>
      </c>
      <c r="AM115" s="2" t="s">
        <v>1372</v>
      </c>
      <c r="AN115" s="2" t="s">
        <v>602</v>
      </c>
      <c r="AO115" s="2">
        <v>3</v>
      </c>
      <c r="AP115" s="2">
        <v>2.2456485239871</v>
      </c>
      <c r="AQ115" s="2">
        <v>5.6141213099677501</v>
      </c>
      <c r="AR115" s="2">
        <v>0</v>
      </c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 t="s">
        <v>237</v>
      </c>
      <c r="B116" s="2">
        <v>52.5</v>
      </c>
      <c r="C116" s="2">
        <v>52.5</v>
      </c>
      <c r="D116" s="2" t="s">
        <v>1358</v>
      </c>
      <c r="E116" s="2" t="s">
        <v>1383</v>
      </c>
      <c r="F116" s="2" t="s">
        <v>419</v>
      </c>
      <c r="G116" s="2">
        <v>1</v>
      </c>
      <c r="H116" s="2">
        <v>3</v>
      </c>
      <c r="I116" s="2"/>
      <c r="J116" s="2">
        <v>9.9</v>
      </c>
      <c r="K116" s="2">
        <v>5.6</v>
      </c>
      <c r="L116" s="2">
        <v>1</v>
      </c>
      <c r="M116" s="2">
        <v>0</v>
      </c>
      <c r="N116" s="2">
        <v>5.3</v>
      </c>
      <c r="O116" s="2">
        <v>52.47</v>
      </c>
      <c r="P116" s="2">
        <v>29.68</v>
      </c>
      <c r="Q116" s="2">
        <v>5.3</v>
      </c>
      <c r="R116" s="2">
        <v>0</v>
      </c>
      <c r="S116" s="2" t="s">
        <v>605</v>
      </c>
      <c r="T116" s="2">
        <v>52.47</v>
      </c>
      <c r="U116" s="2">
        <v>29.68</v>
      </c>
      <c r="V116" s="2">
        <v>0</v>
      </c>
      <c r="W116" s="2">
        <v>0</v>
      </c>
      <c r="X116" s="2">
        <v>52.47</v>
      </c>
      <c r="Y116" s="2">
        <v>29.68</v>
      </c>
      <c r="Z116" s="2">
        <v>0</v>
      </c>
      <c r="AA116" s="2">
        <v>0</v>
      </c>
      <c r="AB116" s="2">
        <v>7.0042025215129096</v>
      </c>
      <c r="AC116" s="2">
        <v>9.0164220824598207</v>
      </c>
      <c r="AD116" s="2" t="s">
        <v>1431</v>
      </c>
      <c r="AE116" s="2" t="s">
        <v>1376</v>
      </c>
      <c r="AF116" s="2" t="s">
        <v>1377</v>
      </c>
      <c r="AG116" s="2" t="s">
        <v>1363</v>
      </c>
      <c r="AH116" s="2">
        <v>0</v>
      </c>
      <c r="AI116" s="2">
        <v>7.8</v>
      </c>
      <c r="AJ116" s="2">
        <v>10</v>
      </c>
      <c r="AK116" s="2" t="s">
        <v>1391</v>
      </c>
      <c r="AL116" s="2" t="s">
        <v>1392</v>
      </c>
      <c r="AM116" s="2" t="s">
        <v>1366</v>
      </c>
      <c r="AN116" s="2" t="s">
        <v>416</v>
      </c>
      <c r="AO116" s="2">
        <v>4</v>
      </c>
      <c r="AP116" s="2">
        <v>3.4723174846070801</v>
      </c>
      <c r="AQ116" s="2">
        <v>8.6807937115177101</v>
      </c>
      <c r="AR116" s="2">
        <v>0</v>
      </c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 t="s">
        <v>239</v>
      </c>
      <c r="B117" s="2">
        <v>6.2</v>
      </c>
      <c r="C117" s="2">
        <v>0</v>
      </c>
      <c r="D117" s="2" t="s">
        <v>419</v>
      </c>
      <c r="E117" s="2" t="s">
        <v>419</v>
      </c>
      <c r="F117" s="2" t="s">
        <v>419</v>
      </c>
      <c r="G117" s="2"/>
      <c r="H117" s="2"/>
      <c r="I117" s="2"/>
      <c r="J117" s="2">
        <v>4.4000000000000004</v>
      </c>
      <c r="K117" s="2">
        <v>0</v>
      </c>
      <c r="L117" s="2">
        <v>2</v>
      </c>
      <c r="M117" s="2">
        <v>0</v>
      </c>
      <c r="N117" s="2">
        <v>1.4</v>
      </c>
      <c r="O117" s="2">
        <v>6.16</v>
      </c>
      <c r="P117" s="2">
        <v>0</v>
      </c>
      <c r="Q117" s="2">
        <v>2.8</v>
      </c>
      <c r="R117" s="2">
        <v>0</v>
      </c>
      <c r="S117" s="2" t="s">
        <v>1369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0.927672955974844</v>
      </c>
      <c r="AD117" s="2" t="s">
        <v>419</v>
      </c>
      <c r="AE117" s="2" t="s">
        <v>419</v>
      </c>
      <c r="AF117" s="2" t="s">
        <v>419</v>
      </c>
      <c r="AG117" s="2" t="s">
        <v>419</v>
      </c>
      <c r="AH117" s="2"/>
      <c r="AI117" s="2">
        <v>4.3</v>
      </c>
      <c r="AJ117" s="2">
        <v>5.5</v>
      </c>
      <c r="AK117" s="2" t="s">
        <v>1364</v>
      </c>
      <c r="AL117" s="2" t="s">
        <v>1365</v>
      </c>
      <c r="AM117" s="2" t="s">
        <v>1366</v>
      </c>
      <c r="AN117" s="2" t="s">
        <v>416</v>
      </c>
      <c r="AO117" s="2">
        <v>4</v>
      </c>
      <c r="AP117" s="2">
        <v>3.25899644443769</v>
      </c>
      <c r="AQ117" s="2">
        <v>8.1474911110942294</v>
      </c>
      <c r="AR117" s="2">
        <v>0</v>
      </c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 t="s">
        <v>241</v>
      </c>
      <c r="B118" s="2">
        <v>16</v>
      </c>
      <c r="C118" s="2">
        <v>0</v>
      </c>
      <c r="D118" s="2" t="s">
        <v>419</v>
      </c>
      <c r="E118" s="2" t="s">
        <v>419</v>
      </c>
      <c r="F118" s="2" t="s">
        <v>419</v>
      </c>
      <c r="G118" s="2"/>
      <c r="H118" s="2"/>
      <c r="I118" s="2"/>
      <c r="J118" s="2">
        <v>4.3</v>
      </c>
      <c r="K118" s="2">
        <v>0</v>
      </c>
      <c r="L118" s="2">
        <v>5.7</v>
      </c>
      <c r="M118" s="2">
        <v>0</v>
      </c>
      <c r="N118" s="2">
        <v>2.8</v>
      </c>
      <c r="O118" s="2">
        <v>12.04</v>
      </c>
      <c r="P118" s="2">
        <v>0</v>
      </c>
      <c r="Q118" s="2">
        <v>15.96</v>
      </c>
      <c r="R118" s="2">
        <v>0</v>
      </c>
      <c r="S118" s="2" t="s">
        <v>1369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2.63976240391335</v>
      </c>
      <c r="AD118" s="2" t="s">
        <v>1432</v>
      </c>
      <c r="AE118" s="2" t="s">
        <v>1376</v>
      </c>
      <c r="AF118" s="2" t="s">
        <v>1362</v>
      </c>
      <c r="AG118" s="2" t="s">
        <v>1363</v>
      </c>
      <c r="AH118" s="2">
        <v>0</v>
      </c>
      <c r="AI118" s="2">
        <v>2.9</v>
      </c>
      <c r="AJ118" s="2">
        <v>3.1666666666666701</v>
      </c>
      <c r="AK118" s="2" t="s">
        <v>1414</v>
      </c>
      <c r="AL118" s="2" t="s">
        <v>1415</v>
      </c>
      <c r="AM118" s="2" t="s">
        <v>1366</v>
      </c>
      <c r="AN118" s="2" t="s">
        <v>416</v>
      </c>
      <c r="AO118" s="2">
        <v>4</v>
      </c>
      <c r="AP118" s="2">
        <v>3.5869897213131701</v>
      </c>
      <c r="AQ118" s="2">
        <v>8.9674743032829305</v>
      </c>
      <c r="AR118" s="2">
        <v>0</v>
      </c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 t="s">
        <v>243</v>
      </c>
      <c r="B119" s="2">
        <v>54</v>
      </c>
      <c r="C119" s="2">
        <v>80.900000000000006</v>
      </c>
      <c r="D119" s="2" t="s">
        <v>1358</v>
      </c>
      <c r="E119" s="2" t="s">
        <v>1383</v>
      </c>
      <c r="F119" s="2" t="s">
        <v>419</v>
      </c>
      <c r="G119" s="2">
        <v>1</v>
      </c>
      <c r="H119" s="2">
        <v>3</v>
      </c>
      <c r="I119" s="2"/>
      <c r="J119" s="2">
        <v>6.3</v>
      </c>
      <c r="K119" s="2">
        <v>5.2</v>
      </c>
      <c r="L119" s="2">
        <v>7.6</v>
      </c>
      <c r="M119" s="2">
        <v>0</v>
      </c>
      <c r="N119" s="2">
        <v>7.1</v>
      </c>
      <c r="O119" s="2">
        <v>44.73</v>
      </c>
      <c r="P119" s="2">
        <v>36.92</v>
      </c>
      <c r="Q119" s="2">
        <v>53.96</v>
      </c>
      <c r="R119" s="2">
        <v>0</v>
      </c>
      <c r="S119" s="2" t="s">
        <v>605</v>
      </c>
      <c r="T119" s="2">
        <v>44.73</v>
      </c>
      <c r="U119" s="2">
        <v>36.92</v>
      </c>
      <c r="V119" s="2">
        <v>53.96</v>
      </c>
      <c r="W119" s="2">
        <v>0</v>
      </c>
      <c r="X119" s="2">
        <v>44.73</v>
      </c>
      <c r="Y119" s="2">
        <v>36.92</v>
      </c>
      <c r="Z119" s="2">
        <v>80.94</v>
      </c>
      <c r="AA119" s="2">
        <v>0</v>
      </c>
      <c r="AB119" s="2">
        <v>10</v>
      </c>
      <c r="AC119" s="2">
        <v>9.2784765897973394</v>
      </c>
      <c r="AD119" s="2" t="s">
        <v>419</v>
      </c>
      <c r="AE119" s="2" t="s">
        <v>419</v>
      </c>
      <c r="AF119" s="2" t="s">
        <v>419</v>
      </c>
      <c r="AG119" s="2" t="s">
        <v>419</v>
      </c>
      <c r="AH119" s="2"/>
      <c r="AI119" s="2">
        <v>5.8</v>
      </c>
      <c r="AJ119" s="2">
        <v>8</v>
      </c>
      <c r="AK119" s="2" t="s">
        <v>1364</v>
      </c>
      <c r="AL119" s="2" t="s">
        <v>1365</v>
      </c>
      <c r="AM119" s="2" t="s">
        <v>1366</v>
      </c>
      <c r="AN119" s="2" t="s">
        <v>416</v>
      </c>
      <c r="AO119" s="2">
        <v>4</v>
      </c>
      <c r="AP119" s="2">
        <v>3.4235397188194101</v>
      </c>
      <c r="AQ119" s="2">
        <v>8.5588492970485301</v>
      </c>
      <c r="AR119" s="2">
        <v>0</v>
      </c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 t="s">
        <v>245</v>
      </c>
      <c r="B120" s="2">
        <v>60.7</v>
      </c>
      <c r="C120" s="2">
        <v>91.1</v>
      </c>
      <c r="D120" s="2" t="s">
        <v>1358</v>
      </c>
      <c r="E120" s="2" t="s">
        <v>1407</v>
      </c>
      <c r="F120" s="2" t="s">
        <v>419</v>
      </c>
      <c r="G120" s="2">
        <v>1</v>
      </c>
      <c r="H120" s="2">
        <v>5</v>
      </c>
      <c r="I120" s="2"/>
      <c r="J120" s="2">
        <v>7.5</v>
      </c>
      <c r="K120" s="2">
        <v>0</v>
      </c>
      <c r="L120" s="2">
        <v>9.1999999999999993</v>
      </c>
      <c r="M120" s="2">
        <v>7</v>
      </c>
      <c r="N120" s="2">
        <v>6.6</v>
      </c>
      <c r="O120" s="2">
        <v>49.5</v>
      </c>
      <c r="P120" s="2">
        <v>0</v>
      </c>
      <c r="Q120" s="2">
        <v>60.72</v>
      </c>
      <c r="R120" s="2">
        <v>46.2</v>
      </c>
      <c r="S120" s="2" t="s">
        <v>605</v>
      </c>
      <c r="T120" s="2">
        <v>49.5</v>
      </c>
      <c r="U120" s="2">
        <v>0</v>
      </c>
      <c r="V120" s="2">
        <v>60.72</v>
      </c>
      <c r="W120" s="2">
        <v>46.2</v>
      </c>
      <c r="X120" s="2">
        <v>49.5</v>
      </c>
      <c r="Y120" s="2">
        <v>0</v>
      </c>
      <c r="Z120" s="2">
        <v>91.08</v>
      </c>
      <c r="AA120" s="2">
        <v>46.2</v>
      </c>
      <c r="AB120" s="2">
        <v>10</v>
      </c>
      <c r="AC120" s="2">
        <v>10</v>
      </c>
      <c r="AD120" s="2" t="s">
        <v>419</v>
      </c>
      <c r="AE120" s="2" t="s">
        <v>419</v>
      </c>
      <c r="AF120" s="2" t="s">
        <v>419</v>
      </c>
      <c r="AG120" s="2" t="s">
        <v>419</v>
      </c>
      <c r="AH120" s="2"/>
      <c r="AI120" s="2">
        <v>5.6</v>
      </c>
      <c r="AJ120" s="2">
        <v>7.6666666666666696</v>
      </c>
      <c r="AK120" s="2" t="s">
        <v>1381</v>
      </c>
      <c r="AL120" s="2" t="s">
        <v>1382</v>
      </c>
      <c r="AM120" s="2" t="s">
        <v>1366</v>
      </c>
      <c r="AN120" s="2" t="s">
        <v>416</v>
      </c>
      <c r="AO120" s="2">
        <v>4</v>
      </c>
      <c r="AP120" s="2">
        <v>3.0749253551515401</v>
      </c>
      <c r="AQ120" s="2">
        <v>7.6873133878788504</v>
      </c>
      <c r="AR120" s="2">
        <v>0</v>
      </c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 t="s">
        <v>247</v>
      </c>
      <c r="B121" s="2">
        <v>10.5</v>
      </c>
      <c r="C121" s="2">
        <v>10.5</v>
      </c>
      <c r="D121" s="2" t="s">
        <v>419</v>
      </c>
      <c r="E121" s="2" t="s">
        <v>419</v>
      </c>
      <c r="F121" s="2" t="s">
        <v>419</v>
      </c>
      <c r="G121" s="2"/>
      <c r="H121" s="2"/>
      <c r="I121" s="2"/>
      <c r="J121" s="2">
        <v>0.1</v>
      </c>
      <c r="K121" s="2">
        <v>7</v>
      </c>
      <c r="L121" s="2">
        <v>1.3</v>
      </c>
      <c r="M121" s="2">
        <v>0</v>
      </c>
      <c r="N121" s="2">
        <v>1.5</v>
      </c>
      <c r="O121" s="2">
        <v>0.15</v>
      </c>
      <c r="P121" s="2">
        <v>10.5</v>
      </c>
      <c r="Q121" s="2">
        <v>1.95</v>
      </c>
      <c r="R121" s="2">
        <v>0</v>
      </c>
      <c r="S121" s="2" t="s">
        <v>1369</v>
      </c>
      <c r="T121" s="2">
        <v>0</v>
      </c>
      <c r="U121" s="2">
        <v>10.5</v>
      </c>
      <c r="V121" s="2">
        <v>0</v>
      </c>
      <c r="W121" s="2">
        <v>0</v>
      </c>
      <c r="X121" s="2">
        <v>0</v>
      </c>
      <c r="Y121" s="2">
        <v>10.5</v>
      </c>
      <c r="Z121" s="2">
        <v>0</v>
      </c>
      <c r="AA121" s="2">
        <v>0</v>
      </c>
      <c r="AB121" s="2">
        <v>1.40084050430258</v>
      </c>
      <c r="AC121" s="2">
        <v>1.6788958770090801</v>
      </c>
      <c r="AD121" s="2" t="s">
        <v>1433</v>
      </c>
      <c r="AE121" s="2" t="s">
        <v>1361</v>
      </c>
      <c r="AF121" s="2" t="s">
        <v>1389</v>
      </c>
      <c r="AG121" s="2" t="s">
        <v>1428</v>
      </c>
      <c r="AH121" s="2">
        <v>10</v>
      </c>
      <c r="AI121" s="2">
        <v>3.7</v>
      </c>
      <c r="AJ121" s="2">
        <v>4.5</v>
      </c>
      <c r="AK121" s="2" t="s">
        <v>1370</v>
      </c>
      <c r="AL121" s="2" t="s">
        <v>1371</v>
      </c>
      <c r="AM121" s="2" t="s">
        <v>1404</v>
      </c>
      <c r="AN121" s="2" t="s">
        <v>1405</v>
      </c>
      <c r="AO121" s="2"/>
      <c r="AP121" s="2">
        <v>2.3795655789687702</v>
      </c>
      <c r="AQ121" s="2">
        <v>5.9489139474219304</v>
      </c>
      <c r="AR121" s="2">
        <v>0</v>
      </c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 t="s">
        <v>249</v>
      </c>
      <c r="B122" s="2">
        <v>36.6</v>
      </c>
      <c r="C122" s="2">
        <v>54.9</v>
      </c>
      <c r="D122" s="2" t="s">
        <v>1358</v>
      </c>
      <c r="E122" s="2" t="s">
        <v>1383</v>
      </c>
      <c r="F122" s="2" t="s">
        <v>419</v>
      </c>
      <c r="G122" s="2">
        <v>1</v>
      </c>
      <c r="H122" s="2">
        <v>3</v>
      </c>
      <c r="I122" s="2"/>
      <c r="J122" s="2">
        <v>5.3</v>
      </c>
      <c r="K122" s="2">
        <v>0.7</v>
      </c>
      <c r="L122" s="2">
        <v>5.9</v>
      </c>
      <c r="M122" s="2">
        <v>0</v>
      </c>
      <c r="N122" s="2">
        <v>6.2</v>
      </c>
      <c r="O122" s="2">
        <v>32.86</v>
      </c>
      <c r="P122" s="2">
        <v>4.34</v>
      </c>
      <c r="Q122" s="2">
        <v>36.58</v>
      </c>
      <c r="R122" s="2">
        <v>0</v>
      </c>
      <c r="S122" s="2" t="s">
        <v>605</v>
      </c>
      <c r="T122" s="2">
        <v>32.86</v>
      </c>
      <c r="U122" s="2">
        <v>0</v>
      </c>
      <c r="V122" s="2">
        <v>36.58</v>
      </c>
      <c r="W122" s="2">
        <v>0</v>
      </c>
      <c r="X122" s="2">
        <v>32.86</v>
      </c>
      <c r="Y122" s="2">
        <v>0</v>
      </c>
      <c r="Z122" s="2">
        <v>54.87</v>
      </c>
      <c r="AA122" s="2">
        <v>0</v>
      </c>
      <c r="AB122" s="2">
        <v>7.3243946367820696</v>
      </c>
      <c r="AC122" s="2">
        <v>6.2386443046820403</v>
      </c>
      <c r="AD122" s="2" t="s">
        <v>419</v>
      </c>
      <c r="AE122" s="2" t="s">
        <v>419</v>
      </c>
      <c r="AF122" s="2" t="s">
        <v>419</v>
      </c>
      <c r="AG122" s="2" t="s">
        <v>419</v>
      </c>
      <c r="AH122" s="2"/>
      <c r="AI122" s="2">
        <v>4.5</v>
      </c>
      <c r="AJ122" s="2">
        <v>5.8333333333333304</v>
      </c>
      <c r="AK122" s="2" t="s">
        <v>1364</v>
      </c>
      <c r="AL122" s="2" t="s">
        <v>1365</v>
      </c>
      <c r="AM122" s="2" t="s">
        <v>1366</v>
      </c>
      <c r="AN122" s="2" t="s">
        <v>416</v>
      </c>
      <c r="AO122" s="2">
        <v>4</v>
      </c>
      <c r="AP122" s="2">
        <v>3.36485201215954</v>
      </c>
      <c r="AQ122" s="2">
        <v>8.4121300303988402</v>
      </c>
      <c r="AR122" s="2">
        <v>0</v>
      </c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 t="s">
        <v>251</v>
      </c>
      <c r="B123" s="2">
        <v>20.5</v>
      </c>
      <c r="C123" s="2">
        <v>20.5</v>
      </c>
      <c r="D123" s="2" t="s">
        <v>419</v>
      </c>
      <c r="E123" s="2" t="s">
        <v>419</v>
      </c>
      <c r="F123" s="2" t="s">
        <v>419</v>
      </c>
      <c r="G123" s="2"/>
      <c r="H123" s="2"/>
      <c r="I123" s="2"/>
      <c r="J123" s="2">
        <v>6.6</v>
      </c>
      <c r="K123" s="2">
        <v>2.9</v>
      </c>
      <c r="L123" s="2">
        <v>3.3</v>
      </c>
      <c r="M123" s="2">
        <v>0</v>
      </c>
      <c r="N123" s="2">
        <v>3.1</v>
      </c>
      <c r="O123" s="2">
        <v>20.46</v>
      </c>
      <c r="P123" s="2">
        <v>8.99</v>
      </c>
      <c r="Q123" s="2">
        <v>10.23</v>
      </c>
      <c r="R123" s="2">
        <v>0</v>
      </c>
      <c r="S123" s="2" t="s">
        <v>1369</v>
      </c>
      <c r="T123" s="2">
        <v>20.46</v>
      </c>
      <c r="U123" s="2">
        <v>8.99</v>
      </c>
      <c r="V123" s="2">
        <v>0</v>
      </c>
      <c r="W123" s="2">
        <v>0</v>
      </c>
      <c r="X123" s="2">
        <v>20.46</v>
      </c>
      <c r="Y123" s="2">
        <v>8.99</v>
      </c>
      <c r="Z123" s="2">
        <v>0</v>
      </c>
      <c r="AA123" s="2">
        <v>0</v>
      </c>
      <c r="AB123" s="2">
        <v>2.73497431792409</v>
      </c>
      <c r="AC123" s="2">
        <v>3.42592592592593</v>
      </c>
      <c r="AD123" s="2" t="s">
        <v>1432</v>
      </c>
      <c r="AE123" s="2" t="s">
        <v>1376</v>
      </c>
      <c r="AF123" s="2" t="s">
        <v>1362</v>
      </c>
      <c r="AG123" s="2" t="s">
        <v>1402</v>
      </c>
      <c r="AH123" s="2">
        <v>0</v>
      </c>
      <c r="AI123" s="2">
        <v>4.9000000000000004</v>
      </c>
      <c r="AJ123" s="2">
        <v>6.5</v>
      </c>
      <c r="AK123" s="2" t="s">
        <v>1370</v>
      </c>
      <c r="AL123" s="2" t="s">
        <v>1371</v>
      </c>
      <c r="AM123" s="2" t="s">
        <v>1373</v>
      </c>
      <c r="AN123" s="2" t="s">
        <v>1374</v>
      </c>
      <c r="AO123" s="2">
        <v>1</v>
      </c>
      <c r="AP123" s="2">
        <v>2.9503830505355002</v>
      </c>
      <c r="AQ123" s="2">
        <v>7.3759576263387396</v>
      </c>
      <c r="AR123" s="2">
        <v>0</v>
      </c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 t="s">
        <v>253</v>
      </c>
      <c r="B124" s="2">
        <v>46.8</v>
      </c>
      <c r="C124" s="2">
        <v>46.8</v>
      </c>
      <c r="D124" s="2" t="s">
        <v>419</v>
      </c>
      <c r="E124" s="2" t="s">
        <v>419</v>
      </c>
      <c r="F124" s="2" t="s">
        <v>419</v>
      </c>
      <c r="G124" s="2"/>
      <c r="H124" s="2"/>
      <c r="I124" s="2"/>
      <c r="J124" s="2">
        <v>6.1</v>
      </c>
      <c r="K124" s="2">
        <v>0</v>
      </c>
      <c r="L124" s="2">
        <v>8.5</v>
      </c>
      <c r="M124" s="2">
        <v>0</v>
      </c>
      <c r="N124" s="2">
        <v>5.5</v>
      </c>
      <c r="O124" s="2">
        <v>33.549999999999997</v>
      </c>
      <c r="P124" s="2">
        <v>0</v>
      </c>
      <c r="Q124" s="2">
        <v>46.75</v>
      </c>
      <c r="R124" s="2">
        <v>0</v>
      </c>
      <c r="S124" s="2" t="s">
        <v>605</v>
      </c>
      <c r="T124" s="2">
        <v>0</v>
      </c>
      <c r="U124" s="2">
        <v>0</v>
      </c>
      <c r="V124" s="2">
        <v>46.75</v>
      </c>
      <c r="W124" s="2">
        <v>0</v>
      </c>
      <c r="X124" s="2">
        <v>0</v>
      </c>
      <c r="Y124" s="2">
        <v>0</v>
      </c>
      <c r="Z124" s="2">
        <v>46.75</v>
      </c>
      <c r="AA124" s="2">
        <v>0</v>
      </c>
      <c r="AB124" s="2">
        <v>6.2437462477486498</v>
      </c>
      <c r="AC124" s="2">
        <v>8.0206149545772192</v>
      </c>
      <c r="AD124" s="2" t="s">
        <v>419</v>
      </c>
      <c r="AE124" s="2" t="s">
        <v>419</v>
      </c>
      <c r="AF124" s="2" t="s">
        <v>419</v>
      </c>
      <c r="AG124" s="2" t="s">
        <v>419</v>
      </c>
      <c r="AH124" s="2"/>
      <c r="AI124" s="2">
        <v>4.3</v>
      </c>
      <c r="AJ124" s="2">
        <v>5.5</v>
      </c>
      <c r="AK124" s="2" t="s">
        <v>1364</v>
      </c>
      <c r="AL124" s="2" t="s">
        <v>1365</v>
      </c>
      <c r="AM124" s="2" t="s">
        <v>1366</v>
      </c>
      <c r="AN124" s="2" t="s">
        <v>416</v>
      </c>
      <c r="AO124" s="2">
        <v>4</v>
      </c>
      <c r="AP124" s="2">
        <v>2.8619381622105098</v>
      </c>
      <c r="AQ124" s="2">
        <v>7.15484540552628</v>
      </c>
      <c r="AR124" s="2">
        <v>0</v>
      </c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 t="s">
        <v>255</v>
      </c>
      <c r="B125" s="2">
        <v>52.5</v>
      </c>
      <c r="C125" s="2">
        <v>71.400000000000006</v>
      </c>
      <c r="D125" s="2" t="s">
        <v>1358</v>
      </c>
      <c r="E125" s="2" t="s">
        <v>419</v>
      </c>
      <c r="F125" s="2" t="s">
        <v>419</v>
      </c>
      <c r="G125" s="2">
        <v>1</v>
      </c>
      <c r="H125" s="2"/>
      <c r="I125" s="2"/>
      <c r="J125" s="2">
        <v>7.4</v>
      </c>
      <c r="K125" s="2">
        <v>0</v>
      </c>
      <c r="L125" s="2">
        <v>6.7</v>
      </c>
      <c r="M125" s="2">
        <v>7</v>
      </c>
      <c r="N125" s="2">
        <v>7.1</v>
      </c>
      <c r="O125" s="2">
        <v>52.54</v>
      </c>
      <c r="P125" s="2">
        <v>0</v>
      </c>
      <c r="Q125" s="2">
        <v>47.57</v>
      </c>
      <c r="R125" s="2">
        <v>49.7</v>
      </c>
      <c r="S125" s="2" t="s">
        <v>605</v>
      </c>
      <c r="T125" s="2">
        <v>52.54</v>
      </c>
      <c r="U125" s="2">
        <v>0</v>
      </c>
      <c r="V125" s="2">
        <v>47.57</v>
      </c>
      <c r="W125" s="2">
        <v>49.7</v>
      </c>
      <c r="X125" s="2">
        <v>52.54</v>
      </c>
      <c r="Y125" s="2">
        <v>0</v>
      </c>
      <c r="Z125" s="2">
        <v>71.355000000000004</v>
      </c>
      <c r="AA125" s="2">
        <v>49.7</v>
      </c>
      <c r="AB125" s="2">
        <v>9.5257154292575592</v>
      </c>
      <c r="AC125" s="2">
        <v>9.0164220824598207</v>
      </c>
      <c r="AD125" s="2" t="s">
        <v>419</v>
      </c>
      <c r="AE125" s="2" t="s">
        <v>419</v>
      </c>
      <c r="AF125" s="2" t="s">
        <v>419</v>
      </c>
      <c r="AG125" s="2" t="s">
        <v>419</v>
      </c>
      <c r="AH125" s="2"/>
      <c r="AI125" s="2">
        <v>4.5</v>
      </c>
      <c r="AJ125" s="2">
        <v>5.8333333333333304</v>
      </c>
      <c r="AK125" s="2" t="s">
        <v>1381</v>
      </c>
      <c r="AL125" s="2" t="s">
        <v>1382</v>
      </c>
      <c r="AM125" s="2" t="s">
        <v>1366</v>
      </c>
      <c r="AN125" s="2" t="s">
        <v>416</v>
      </c>
      <c r="AO125" s="2">
        <v>4</v>
      </c>
      <c r="AP125" s="2">
        <v>2.3784142300054398</v>
      </c>
      <c r="AQ125" s="2">
        <v>5.9460355750135996</v>
      </c>
      <c r="AR125" s="2">
        <v>0</v>
      </c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 t="s">
        <v>257</v>
      </c>
      <c r="B126" s="2">
        <v>50.4</v>
      </c>
      <c r="C126" s="2">
        <v>50.4</v>
      </c>
      <c r="D126" s="2" t="s">
        <v>1358</v>
      </c>
      <c r="E126" s="2" t="s">
        <v>1383</v>
      </c>
      <c r="F126" s="2" t="s">
        <v>419</v>
      </c>
      <c r="G126" s="2">
        <v>1</v>
      </c>
      <c r="H126" s="2">
        <v>3</v>
      </c>
      <c r="I126" s="2"/>
      <c r="J126" s="2">
        <v>8</v>
      </c>
      <c r="K126" s="2">
        <v>0</v>
      </c>
      <c r="L126" s="2">
        <v>0.5</v>
      </c>
      <c r="M126" s="2">
        <v>6</v>
      </c>
      <c r="N126" s="2">
        <v>6.3</v>
      </c>
      <c r="O126" s="2">
        <v>50.4</v>
      </c>
      <c r="P126" s="2">
        <v>0</v>
      </c>
      <c r="Q126" s="2">
        <v>3.15</v>
      </c>
      <c r="R126" s="2">
        <v>37.799999999999997</v>
      </c>
      <c r="S126" s="2" t="s">
        <v>1369</v>
      </c>
      <c r="T126" s="2">
        <v>50.4</v>
      </c>
      <c r="U126" s="2">
        <v>0</v>
      </c>
      <c r="V126" s="2">
        <v>3.15</v>
      </c>
      <c r="W126" s="2">
        <v>37.799999999999997</v>
      </c>
      <c r="X126" s="2">
        <v>50.4</v>
      </c>
      <c r="Y126" s="2">
        <v>0</v>
      </c>
      <c r="Z126" s="2">
        <v>4.7249999999999996</v>
      </c>
      <c r="AA126" s="2">
        <v>37.799999999999997</v>
      </c>
      <c r="AB126" s="2">
        <v>6.7240344206523899</v>
      </c>
      <c r="AC126" s="2">
        <v>8.6495457721872793</v>
      </c>
      <c r="AD126" s="2" t="s">
        <v>1434</v>
      </c>
      <c r="AE126" s="2" t="s">
        <v>1376</v>
      </c>
      <c r="AF126" s="2" t="s">
        <v>1377</v>
      </c>
      <c r="AG126" s="2" t="s">
        <v>1402</v>
      </c>
      <c r="AH126" s="2">
        <v>0</v>
      </c>
      <c r="AI126" s="2">
        <v>4</v>
      </c>
      <c r="AJ126" s="2">
        <v>5</v>
      </c>
      <c r="AK126" s="2" t="s">
        <v>1391</v>
      </c>
      <c r="AL126" s="2" t="s">
        <v>1392</v>
      </c>
      <c r="AM126" s="2" t="s">
        <v>1366</v>
      </c>
      <c r="AN126" s="2" t="s">
        <v>416</v>
      </c>
      <c r="AO126" s="2">
        <v>4</v>
      </c>
      <c r="AP126" s="2">
        <v>3.06734937367712</v>
      </c>
      <c r="AQ126" s="2">
        <v>7.6683734341927901</v>
      </c>
      <c r="AR126" s="2">
        <v>0</v>
      </c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 t="s">
        <v>259</v>
      </c>
      <c r="B127" s="2">
        <v>18.399999999999999</v>
      </c>
      <c r="C127" s="2">
        <v>19.399999999999999</v>
      </c>
      <c r="D127" s="2" t="s">
        <v>419</v>
      </c>
      <c r="E127" s="2" t="s">
        <v>419</v>
      </c>
      <c r="F127" s="2" t="s">
        <v>1384</v>
      </c>
      <c r="G127" s="2"/>
      <c r="H127" s="2"/>
      <c r="I127" s="2">
        <v>4</v>
      </c>
      <c r="J127" s="2">
        <v>5.0999999999999996</v>
      </c>
      <c r="K127" s="2">
        <v>3.6</v>
      </c>
      <c r="L127" s="2">
        <v>4.0999999999999996</v>
      </c>
      <c r="M127" s="2">
        <v>0</v>
      </c>
      <c r="N127" s="2">
        <v>3.6</v>
      </c>
      <c r="O127" s="2">
        <v>18.36</v>
      </c>
      <c r="P127" s="2">
        <v>12.96</v>
      </c>
      <c r="Q127" s="2">
        <v>14.76</v>
      </c>
      <c r="R127" s="2">
        <v>0</v>
      </c>
      <c r="S127" s="2" t="s">
        <v>605</v>
      </c>
      <c r="T127" s="2">
        <v>18.36</v>
      </c>
      <c r="U127" s="2">
        <v>12.96</v>
      </c>
      <c r="V127" s="2">
        <v>14.76</v>
      </c>
      <c r="W127" s="2">
        <v>0</v>
      </c>
      <c r="X127" s="2">
        <v>18.36</v>
      </c>
      <c r="Y127" s="2">
        <v>19.440000000000001</v>
      </c>
      <c r="Z127" s="2">
        <v>14.76</v>
      </c>
      <c r="AA127" s="2">
        <v>0</v>
      </c>
      <c r="AB127" s="2">
        <v>2.5882195984257201</v>
      </c>
      <c r="AC127" s="2">
        <v>3.05904961565339</v>
      </c>
      <c r="AD127" s="2" t="s">
        <v>1435</v>
      </c>
      <c r="AE127" s="2" t="s">
        <v>1376</v>
      </c>
      <c r="AF127" s="2" t="s">
        <v>1389</v>
      </c>
      <c r="AG127" s="2" t="s">
        <v>1390</v>
      </c>
      <c r="AH127" s="2">
        <v>0</v>
      </c>
      <c r="AI127" s="2">
        <v>6.6</v>
      </c>
      <c r="AJ127" s="2">
        <v>9.3333333333333304</v>
      </c>
      <c r="AK127" s="2" t="s">
        <v>1364</v>
      </c>
      <c r="AL127" s="2" t="s">
        <v>1365</v>
      </c>
      <c r="AM127" s="2" t="s">
        <v>1366</v>
      </c>
      <c r="AN127" s="2" t="s">
        <v>416</v>
      </c>
      <c r="AO127" s="2">
        <v>4</v>
      </c>
      <c r="AP127" s="2">
        <v>3.6587738052498699</v>
      </c>
      <c r="AQ127" s="2">
        <v>9.1469345131246893</v>
      </c>
      <c r="AR127" s="2">
        <v>0</v>
      </c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 t="s">
        <v>261</v>
      </c>
      <c r="B128" s="2">
        <v>12.2</v>
      </c>
      <c r="C128" s="2">
        <v>0</v>
      </c>
      <c r="D128" s="2" t="s">
        <v>419</v>
      </c>
      <c r="E128" s="2" t="s">
        <v>419</v>
      </c>
      <c r="F128" s="2" t="s">
        <v>419</v>
      </c>
      <c r="G128" s="2"/>
      <c r="H128" s="2"/>
      <c r="I128" s="2"/>
      <c r="J128" s="2">
        <v>5.8</v>
      </c>
      <c r="K128" s="2">
        <v>0</v>
      </c>
      <c r="L128" s="2">
        <v>0.5</v>
      </c>
      <c r="M128" s="2">
        <v>0</v>
      </c>
      <c r="N128" s="2">
        <v>2.1</v>
      </c>
      <c r="O128" s="2">
        <v>12.18</v>
      </c>
      <c r="P128" s="2">
        <v>0</v>
      </c>
      <c r="Q128" s="2">
        <v>1.05</v>
      </c>
      <c r="R128" s="2">
        <v>0</v>
      </c>
      <c r="S128" s="2" t="s">
        <v>1369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1.97589098532495</v>
      </c>
      <c r="AD128" s="2" t="s">
        <v>419</v>
      </c>
      <c r="AE128" s="2" t="s">
        <v>419</v>
      </c>
      <c r="AF128" s="2" t="s">
        <v>419</v>
      </c>
      <c r="AG128" s="2" t="s">
        <v>419</v>
      </c>
      <c r="AH128" s="2"/>
      <c r="AI128" s="2">
        <v>2</v>
      </c>
      <c r="AJ128" s="2">
        <v>1.6666666666666701</v>
      </c>
      <c r="AK128" s="2" t="s">
        <v>1391</v>
      </c>
      <c r="AL128" s="2" t="s">
        <v>1392</v>
      </c>
      <c r="AM128" s="2" t="s">
        <v>1366</v>
      </c>
      <c r="AN128" s="2" t="s">
        <v>416</v>
      </c>
      <c r="AO128" s="2">
        <v>4</v>
      </c>
      <c r="AP128" s="2">
        <v>2.5945579339604601</v>
      </c>
      <c r="AQ128" s="2">
        <v>6.4863948349011604</v>
      </c>
      <c r="AR128" s="2">
        <v>0</v>
      </c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 t="s">
        <v>263</v>
      </c>
      <c r="B129" s="2">
        <v>0.2</v>
      </c>
      <c r="C129" s="2">
        <v>0</v>
      </c>
      <c r="D129" s="2" t="s">
        <v>419</v>
      </c>
      <c r="E129" s="2" t="s">
        <v>419</v>
      </c>
      <c r="F129" s="2" t="s">
        <v>419</v>
      </c>
      <c r="G129" s="2"/>
      <c r="H129" s="2"/>
      <c r="I129" s="2"/>
      <c r="J129" s="2">
        <v>0.1</v>
      </c>
      <c r="K129" s="2">
        <v>0</v>
      </c>
      <c r="L129" s="2">
        <v>0</v>
      </c>
      <c r="M129" s="2">
        <v>0</v>
      </c>
      <c r="N129" s="2">
        <v>2.1</v>
      </c>
      <c r="O129" s="2">
        <v>0.21</v>
      </c>
      <c r="P129" s="2">
        <v>0</v>
      </c>
      <c r="Q129" s="2">
        <v>0</v>
      </c>
      <c r="R129" s="2">
        <v>0</v>
      </c>
      <c r="S129" s="2" t="s">
        <v>1369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 t="s">
        <v>419</v>
      </c>
      <c r="AE129" s="2" t="s">
        <v>419</v>
      </c>
      <c r="AF129" s="2" t="s">
        <v>419</v>
      </c>
      <c r="AG129" s="2" t="s">
        <v>419</v>
      </c>
      <c r="AH129" s="2"/>
      <c r="AI129" s="2">
        <v>0.7</v>
      </c>
      <c r="AJ129" s="2">
        <v>0</v>
      </c>
      <c r="AK129" s="2" t="s">
        <v>1391</v>
      </c>
      <c r="AL129" s="2" t="s">
        <v>1392</v>
      </c>
      <c r="AM129" s="2" t="s">
        <v>1366</v>
      </c>
      <c r="AN129" s="2" t="s">
        <v>416</v>
      </c>
      <c r="AO129" s="2">
        <v>4</v>
      </c>
      <c r="AP129" s="2">
        <v>2.1885747610245398</v>
      </c>
      <c r="AQ129" s="2">
        <v>5.4714369025613498</v>
      </c>
      <c r="AR129" s="2">
        <v>0</v>
      </c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 t="s">
        <v>265</v>
      </c>
      <c r="B130" s="2">
        <v>31.5</v>
      </c>
      <c r="C130" s="2">
        <v>31.5</v>
      </c>
      <c r="D130" s="2" t="s">
        <v>1358</v>
      </c>
      <c r="E130" s="2" t="s">
        <v>419</v>
      </c>
      <c r="F130" s="2" t="s">
        <v>419</v>
      </c>
      <c r="G130" s="2">
        <v>1</v>
      </c>
      <c r="H130" s="2"/>
      <c r="I130" s="2"/>
      <c r="J130" s="2">
        <v>6.7</v>
      </c>
      <c r="K130" s="2">
        <v>0.2</v>
      </c>
      <c r="L130" s="2">
        <v>2.8</v>
      </c>
      <c r="M130" s="2">
        <v>0</v>
      </c>
      <c r="N130" s="2">
        <v>4.7</v>
      </c>
      <c r="O130" s="2">
        <v>31.49</v>
      </c>
      <c r="P130" s="2">
        <v>0.94</v>
      </c>
      <c r="Q130" s="2">
        <v>13.16</v>
      </c>
      <c r="R130" s="2">
        <v>0</v>
      </c>
      <c r="S130" s="2" t="s">
        <v>605</v>
      </c>
      <c r="T130" s="2">
        <v>31.49</v>
      </c>
      <c r="U130" s="2">
        <v>0</v>
      </c>
      <c r="V130" s="2">
        <v>13.16</v>
      </c>
      <c r="W130" s="2">
        <v>0</v>
      </c>
      <c r="X130" s="2">
        <v>31.49</v>
      </c>
      <c r="Y130" s="2">
        <v>0</v>
      </c>
      <c r="Z130" s="2">
        <v>19.739999999999998</v>
      </c>
      <c r="AA130" s="2">
        <v>0</v>
      </c>
      <c r="AB130" s="2">
        <v>4.20252151290775</v>
      </c>
      <c r="AC130" s="2">
        <v>5.34765897973445</v>
      </c>
      <c r="AD130" s="2" t="s">
        <v>419</v>
      </c>
      <c r="AE130" s="2" t="s">
        <v>419</v>
      </c>
      <c r="AF130" s="2" t="s">
        <v>419</v>
      </c>
      <c r="AG130" s="2" t="s">
        <v>419</v>
      </c>
      <c r="AH130" s="2"/>
      <c r="AI130" s="2">
        <v>5.8</v>
      </c>
      <c r="AJ130" s="2">
        <v>8</v>
      </c>
      <c r="AK130" s="2" t="s">
        <v>1364</v>
      </c>
      <c r="AL130" s="2" t="s">
        <v>1365</v>
      </c>
      <c r="AM130" s="2" t="s">
        <v>1366</v>
      </c>
      <c r="AN130" s="2" t="s">
        <v>416</v>
      </c>
      <c r="AO130" s="2">
        <v>4</v>
      </c>
      <c r="AP130" s="2">
        <v>3.4134736736901501</v>
      </c>
      <c r="AQ130" s="2">
        <v>8.5336841842253897</v>
      </c>
      <c r="AR130" s="2">
        <v>0</v>
      </c>
      <c r="AS130" s="2">
        <v>7</v>
      </c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 t="s">
        <v>267</v>
      </c>
      <c r="B131" s="2">
        <v>0.4</v>
      </c>
      <c r="C131" s="2">
        <v>0</v>
      </c>
      <c r="D131" s="2" t="s">
        <v>419</v>
      </c>
      <c r="E131" s="2" t="s">
        <v>419</v>
      </c>
      <c r="F131" s="2" t="s">
        <v>419</v>
      </c>
      <c r="G131" s="2"/>
      <c r="H131" s="2"/>
      <c r="I131" s="2"/>
      <c r="J131" s="2">
        <v>0.1</v>
      </c>
      <c r="K131" s="2">
        <v>0</v>
      </c>
      <c r="L131" s="2">
        <v>0</v>
      </c>
      <c r="M131" s="2">
        <v>0</v>
      </c>
      <c r="N131" s="2">
        <v>4.2</v>
      </c>
      <c r="O131" s="2">
        <v>0.42</v>
      </c>
      <c r="P131" s="2">
        <v>0</v>
      </c>
      <c r="Q131" s="2">
        <v>0</v>
      </c>
      <c r="R131" s="2">
        <v>0</v>
      </c>
      <c r="S131" s="2" t="s">
        <v>605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 t="s">
        <v>419</v>
      </c>
      <c r="AE131" s="2" t="s">
        <v>419</v>
      </c>
      <c r="AF131" s="2" t="s">
        <v>419</v>
      </c>
      <c r="AG131" s="2" t="s">
        <v>419</v>
      </c>
      <c r="AH131" s="2"/>
      <c r="AI131" s="2">
        <v>2.8</v>
      </c>
      <c r="AJ131" s="2">
        <v>3</v>
      </c>
      <c r="AK131" s="2" t="s">
        <v>1364</v>
      </c>
      <c r="AL131" s="2" t="s">
        <v>1365</v>
      </c>
      <c r="AM131" s="2" t="s">
        <v>1373</v>
      </c>
      <c r="AN131" s="2" t="s">
        <v>1374</v>
      </c>
      <c r="AO131" s="2">
        <v>1</v>
      </c>
      <c r="AP131" s="2">
        <v>1.6983813295649499</v>
      </c>
      <c r="AQ131" s="2">
        <v>4.2459533239123797</v>
      </c>
      <c r="AR131" s="2">
        <v>0</v>
      </c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 t="s">
        <v>269</v>
      </c>
      <c r="B132" s="2">
        <v>3.4</v>
      </c>
      <c r="C132" s="2">
        <v>0</v>
      </c>
      <c r="D132" s="2" t="s">
        <v>419</v>
      </c>
      <c r="E132" s="2" t="s">
        <v>419</v>
      </c>
      <c r="F132" s="2" t="s">
        <v>419</v>
      </c>
      <c r="G132" s="2"/>
      <c r="H132" s="2"/>
      <c r="I132" s="2"/>
      <c r="J132" s="2">
        <v>3.8</v>
      </c>
      <c r="K132" s="2">
        <v>2.9</v>
      </c>
      <c r="L132" s="2">
        <v>1.5</v>
      </c>
      <c r="M132" s="2">
        <v>0</v>
      </c>
      <c r="N132" s="2">
        <v>0.9</v>
      </c>
      <c r="O132" s="2">
        <v>3.42</v>
      </c>
      <c r="P132" s="2">
        <v>2.61</v>
      </c>
      <c r="Q132" s="2">
        <v>1.35</v>
      </c>
      <c r="R132" s="2">
        <v>0</v>
      </c>
      <c r="S132" s="2" t="s">
        <v>1369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0.43850454227812602</v>
      </c>
      <c r="AD132" s="2" t="s">
        <v>419</v>
      </c>
      <c r="AE132" s="2" t="s">
        <v>419</v>
      </c>
      <c r="AF132" s="2" t="s">
        <v>419</v>
      </c>
      <c r="AG132" s="2" t="s">
        <v>419</v>
      </c>
      <c r="AH132" s="2"/>
      <c r="AI132" s="2">
        <v>4.5</v>
      </c>
      <c r="AJ132" s="2">
        <v>5.8333333333333304</v>
      </c>
      <c r="AK132" s="2" t="s">
        <v>1395</v>
      </c>
      <c r="AL132" s="2" t="s">
        <v>1396</v>
      </c>
      <c r="AM132" s="2" t="s">
        <v>1366</v>
      </c>
      <c r="AN132" s="2" t="s">
        <v>416</v>
      </c>
      <c r="AO132" s="2">
        <v>4</v>
      </c>
      <c r="AP132" s="2">
        <v>3.3110131195392398</v>
      </c>
      <c r="AQ132" s="2">
        <v>8.2775327988481102</v>
      </c>
      <c r="AR132" s="2">
        <v>0</v>
      </c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 t="s">
        <v>271</v>
      </c>
      <c r="B133" s="2">
        <v>7</v>
      </c>
      <c r="C133" s="2">
        <v>0</v>
      </c>
      <c r="D133" s="2" t="s">
        <v>419</v>
      </c>
      <c r="E133" s="2" t="s">
        <v>419</v>
      </c>
      <c r="F133" s="2" t="s">
        <v>419</v>
      </c>
      <c r="G133" s="2"/>
      <c r="H133" s="2"/>
      <c r="I133" s="2"/>
      <c r="J133" s="2">
        <v>3.7</v>
      </c>
      <c r="K133" s="2">
        <v>3.2</v>
      </c>
      <c r="L133" s="2">
        <v>5</v>
      </c>
      <c r="M133" s="2">
        <v>0</v>
      </c>
      <c r="N133" s="2">
        <v>1.4</v>
      </c>
      <c r="O133" s="2">
        <v>5.18</v>
      </c>
      <c r="P133" s="2">
        <v>4.4800000000000004</v>
      </c>
      <c r="Q133" s="2">
        <v>7</v>
      </c>
      <c r="R133" s="2">
        <v>0</v>
      </c>
      <c r="S133" s="2" t="s">
        <v>1369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1.06743535988819</v>
      </c>
      <c r="AD133" s="2" t="s">
        <v>419</v>
      </c>
      <c r="AE133" s="2" t="s">
        <v>419</v>
      </c>
      <c r="AF133" s="2" t="s">
        <v>419</v>
      </c>
      <c r="AG133" s="2" t="s">
        <v>419</v>
      </c>
      <c r="AH133" s="2"/>
      <c r="AI133" s="2">
        <v>5</v>
      </c>
      <c r="AJ133" s="2">
        <v>6.6666666666666696</v>
      </c>
      <c r="AK133" s="2" t="s">
        <v>1364</v>
      </c>
      <c r="AL133" s="2" t="s">
        <v>1365</v>
      </c>
      <c r="AM133" s="2" t="s">
        <v>1373</v>
      </c>
      <c r="AN133" s="2" t="s">
        <v>1374</v>
      </c>
      <c r="AO133" s="2">
        <v>1</v>
      </c>
      <c r="AP133" s="2">
        <v>2.9803644306848902</v>
      </c>
      <c r="AQ133" s="2">
        <v>7.45091107671223</v>
      </c>
      <c r="AR133" s="2">
        <v>0</v>
      </c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 t="s">
        <v>273</v>
      </c>
      <c r="B134" s="2">
        <v>50.2</v>
      </c>
      <c r="C134" s="2">
        <v>75.2</v>
      </c>
      <c r="D134" s="2" t="s">
        <v>1358</v>
      </c>
      <c r="E134" s="2" t="s">
        <v>1359</v>
      </c>
      <c r="F134" s="2" t="s">
        <v>419</v>
      </c>
      <c r="G134" s="2">
        <v>1</v>
      </c>
      <c r="H134" s="2">
        <v>2</v>
      </c>
      <c r="I134" s="2"/>
      <c r="J134" s="2">
        <v>8.8000000000000007</v>
      </c>
      <c r="K134" s="2">
        <v>3.8</v>
      </c>
      <c r="L134" s="2">
        <v>5.5</v>
      </c>
      <c r="M134" s="2">
        <v>8</v>
      </c>
      <c r="N134" s="2">
        <v>5.7</v>
      </c>
      <c r="O134" s="2">
        <v>50.16</v>
      </c>
      <c r="P134" s="2">
        <v>21.66</v>
      </c>
      <c r="Q134" s="2">
        <v>31.35</v>
      </c>
      <c r="R134" s="2">
        <v>45.6</v>
      </c>
      <c r="S134" s="2" t="s">
        <v>605</v>
      </c>
      <c r="T134" s="2">
        <v>50.16</v>
      </c>
      <c r="U134" s="2">
        <v>21.66</v>
      </c>
      <c r="V134" s="2">
        <v>31.35</v>
      </c>
      <c r="W134" s="2">
        <v>45.6</v>
      </c>
      <c r="X134" s="2">
        <v>75.239999999999995</v>
      </c>
      <c r="Y134" s="2">
        <v>21.66</v>
      </c>
      <c r="Z134" s="2">
        <v>47.024999999999999</v>
      </c>
      <c r="AA134" s="2">
        <v>68.400000000000006</v>
      </c>
      <c r="AB134" s="2">
        <v>10</v>
      </c>
      <c r="AC134" s="2">
        <v>8.6146051712089502</v>
      </c>
      <c r="AD134" s="2" t="s">
        <v>419</v>
      </c>
      <c r="AE134" s="2" t="s">
        <v>419</v>
      </c>
      <c r="AF134" s="2" t="s">
        <v>419</v>
      </c>
      <c r="AG134" s="2" t="s">
        <v>419</v>
      </c>
      <c r="AH134" s="2"/>
      <c r="AI134" s="2">
        <v>7.4</v>
      </c>
      <c r="AJ134" s="2">
        <v>10</v>
      </c>
      <c r="AK134" s="2" t="s">
        <v>1364</v>
      </c>
      <c r="AL134" s="2" t="s">
        <v>1365</v>
      </c>
      <c r="AM134" s="2" t="s">
        <v>1366</v>
      </c>
      <c r="AN134" s="2" t="s">
        <v>416</v>
      </c>
      <c r="AO134" s="2">
        <v>4</v>
      </c>
      <c r="AP134" s="2">
        <v>3.6587738052498699</v>
      </c>
      <c r="AQ134" s="2">
        <v>9.1469345131246893</v>
      </c>
      <c r="AR134" s="2">
        <v>0</v>
      </c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 t="s">
        <v>275</v>
      </c>
      <c r="B135" s="2">
        <v>8.4</v>
      </c>
      <c r="C135" s="2">
        <v>10.1</v>
      </c>
      <c r="D135" s="2" t="s">
        <v>419</v>
      </c>
      <c r="E135" s="2" t="s">
        <v>419</v>
      </c>
      <c r="F135" s="2" t="s">
        <v>1384</v>
      </c>
      <c r="G135" s="2"/>
      <c r="H135" s="2"/>
      <c r="I135" s="2">
        <v>4</v>
      </c>
      <c r="J135" s="2">
        <v>3</v>
      </c>
      <c r="K135" s="2">
        <v>2.4</v>
      </c>
      <c r="L135" s="2">
        <v>1.3</v>
      </c>
      <c r="M135" s="2">
        <v>0</v>
      </c>
      <c r="N135" s="2">
        <v>2.8</v>
      </c>
      <c r="O135" s="2">
        <v>8.4</v>
      </c>
      <c r="P135" s="2">
        <v>6.72</v>
      </c>
      <c r="Q135" s="2">
        <v>3.64</v>
      </c>
      <c r="R135" s="2">
        <v>0</v>
      </c>
      <c r="S135" s="2" t="s">
        <v>605</v>
      </c>
      <c r="T135" s="2">
        <v>8.4</v>
      </c>
      <c r="U135" s="2">
        <v>6.72</v>
      </c>
      <c r="V135" s="2">
        <v>0</v>
      </c>
      <c r="W135" s="2">
        <v>0</v>
      </c>
      <c r="X135" s="2">
        <v>8.4</v>
      </c>
      <c r="Y135" s="2">
        <v>10.08</v>
      </c>
      <c r="Z135" s="2">
        <v>0</v>
      </c>
      <c r="AA135" s="2">
        <v>0</v>
      </c>
      <c r="AB135" s="2">
        <v>1.3474751517577199</v>
      </c>
      <c r="AC135" s="2">
        <v>1.31201956673655</v>
      </c>
      <c r="AD135" s="2" t="s">
        <v>419</v>
      </c>
      <c r="AE135" s="2" t="s">
        <v>419</v>
      </c>
      <c r="AF135" s="2" t="s">
        <v>419</v>
      </c>
      <c r="AG135" s="2" t="s">
        <v>419</v>
      </c>
      <c r="AH135" s="2"/>
      <c r="AI135" s="2">
        <v>6.2</v>
      </c>
      <c r="AJ135" s="2">
        <v>8.6666666666666696</v>
      </c>
      <c r="AK135" s="2" t="s">
        <v>1381</v>
      </c>
      <c r="AL135" s="2" t="s">
        <v>1382</v>
      </c>
      <c r="AM135" s="2" t="s">
        <v>1372</v>
      </c>
      <c r="AN135" s="2" t="s">
        <v>602</v>
      </c>
      <c r="AO135" s="2">
        <v>3</v>
      </c>
      <c r="AP135" s="2">
        <v>3.2255429907168098</v>
      </c>
      <c r="AQ135" s="2">
        <v>8.0638574767920108</v>
      </c>
      <c r="AR135" s="2">
        <v>0</v>
      </c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 t="s">
        <v>277</v>
      </c>
      <c r="B136" s="2">
        <v>27.5</v>
      </c>
      <c r="C136" s="2">
        <v>27.5</v>
      </c>
      <c r="D136" s="2" t="s">
        <v>419</v>
      </c>
      <c r="E136" s="2" t="s">
        <v>419</v>
      </c>
      <c r="F136" s="2" t="s">
        <v>419</v>
      </c>
      <c r="G136" s="2"/>
      <c r="H136" s="2"/>
      <c r="I136" s="2"/>
      <c r="J136" s="2">
        <v>6.4</v>
      </c>
      <c r="K136" s="2">
        <v>0</v>
      </c>
      <c r="L136" s="2">
        <v>4.5999999999999996</v>
      </c>
      <c r="M136" s="2">
        <v>0</v>
      </c>
      <c r="N136" s="2">
        <v>4.3</v>
      </c>
      <c r="O136" s="2">
        <v>27.52</v>
      </c>
      <c r="P136" s="2">
        <v>0</v>
      </c>
      <c r="Q136" s="2">
        <v>19.78</v>
      </c>
      <c r="R136" s="2">
        <v>0</v>
      </c>
      <c r="S136" s="2" t="s">
        <v>605</v>
      </c>
      <c r="T136" s="2">
        <v>27.52</v>
      </c>
      <c r="U136" s="2">
        <v>0</v>
      </c>
      <c r="V136" s="2">
        <v>19.78</v>
      </c>
      <c r="W136" s="2">
        <v>0</v>
      </c>
      <c r="X136" s="2">
        <v>27.52</v>
      </c>
      <c r="Y136" s="2">
        <v>0</v>
      </c>
      <c r="Z136" s="2">
        <v>19.78</v>
      </c>
      <c r="AA136" s="2">
        <v>0</v>
      </c>
      <c r="AB136" s="2">
        <v>3.6688679874591399</v>
      </c>
      <c r="AC136" s="2">
        <v>4.6488469601677096</v>
      </c>
      <c r="AD136" s="2" t="s">
        <v>419</v>
      </c>
      <c r="AE136" s="2" t="s">
        <v>419</v>
      </c>
      <c r="AF136" s="2" t="s">
        <v>419</v>
      </c>
      <c r="AG136" s="2" t="s">
        <v>419</v>
      </c>
      <c r="AH136" s="2"/>
      <c r="AI136" s="2">
        <v>7.1</v>
      </c>
      <c r="AJ136" s="2">
        <v>10</v>
      </c>
      <c r="AK136" s="2" t="s">
        <v>1385</v>
      </c>
      <c r="AL136" s="2" t="s">
        <v>1386</v>
      </c>
      <c r="AM136" s="2" t="s">
        <v>1366</v>
      </c>
      <c r="AN136" s="2" t="s">
        <v>416</v>
      </c>
      <c r="AO136" s="2">
        <v>4</v>
      </c>
      <c r="AP136" s="2">
        <v>3.4353358208684601</v>
      </c>
      <c r="AQ136" s="2">
        <v>8.5883395521711492</v>
      </c>
      <c r="AR136" s="2">
        <v>0</v>
      </c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 t="s">
        <v>279</v>
      </c>
      <c r="B137" s="2">
        <v>49.4</v>
      </c>
      <c r="C137" s="2">
        <v>49.4</v>
      </c>
      <c r="D137" s="2" t="s">
        <v>419</v>
      </c>
      <c r="E137" s="2" t="s">
        <v>419</v>
      </c>
      <c r="F137" s="2" t="s">
        <v>419</v>
      </c>
      <c r="G137" s="2"/>
      <c r="H137" s="2"/>
      <c r="I137" s="2"/>
      <c r="J137" s="2">
        <v>7.2</v>
      </c>
      <c r="K137" s="2">
        <v>9.5</v>
      </c>
      <c r="L137" s="2">
        <v>4.0999999999999996</v>
      </c>
      <c r="M137" s="2">
        <v>0</v>
      </c>
      <c r="N137" s="2">
        <v>5.2</v>
      </c>
      <c r="O137" s="2">
        <v>37.44</v>
      </c>
      <c r="P137" s="2">
        <v>49.4</v>
      </c>
      <c r="Q137" s="2">
        <v>21.32</v>
      </c>
      <c r="R137" s="2">
        <v>0</v>
      </c>
      <c r="S137" s="2" t="s">
        <v>605</v>
      </c>
      <c r="T137" s="2">
        <v>37.44</v>
      </c>
      <c r="U137" s="2">
        <v>49.4</v>
      </c>
      <c r="V137" s="2">
        <v>21.32</v>
      </c>
      <c r="W137" s="2">
        <v>0</v>
      </c>
      <c r="X137" s="2">
        <v>37.44</v>
      </c>
      <c r="Y137" s="2">
        <v>49.4</v>
      </c>
      <c r="Z137" s="2">
        <v>21.32</v>
      </c>
      <c r="AA137" s="2">
        <v>0</v>
      </c>
      <c r="AB137" s="2">
        <v>6.59062103929024</v>
      </c>
      <c r="AC137" s="2">
        <v>8.4748427672956002</v>
      </c>
      <c r="AD137" s="2" t="s">
        <v>1436</v>
      </c>
      <c r="AE137" s="2" t="s">
        <v>1376</v>
      </c>
      <c r="AF137" s="2" t="s">
        <v>1362</v>
      </c>
      <c r="AG137" s="2" t="s">
        <v>1402</v>
      </c>
      <c r="AH137" s="2">
        <v>0</v>
      </c>
      <c r="AI137" s="2">
        <v>8.4</v>
      </c>
      <c r="AJ137" s="2">
        <v>10</v>
      </c>
      <c r="AK137" s="2" t="s">
        <v>1367</v>
      </c>
      <c r="AL137" s="2" t="s">
        <v>1368</v>
      </c>
      <c r="AM137" s="2" t="s">
        <v>1366</v>
      </c>
      <c r="AN137" s="2" t="s">
        <v>416</v>
      </c>
      <c r="AO137" s="2">
        <v>4</v>
      </c>
      <c r="AP137" s="2">
        <v>3.89674443955772</v>
      </c>
      <c r="AQ137" s="2">
        <v>9.7418610988943097</v>
      </c>
      <c r="AR137" s="2">
        <v>0</v>
      </c>
      <c r="AS137" s="2">
        <v>7</v>
      </c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 t="s">
        <v>281</v>
      </c>
      <c r="B138" s="2">
        <v>11.3</v>
      </c>
      <c r="C138" s="2">
        <v>11.3</v>
      </c>
      <c r="D138" s="2" t="s">
        <v>419</v>
      </c>
      <c r="E138" s="2" t="s">
        <v>419</v>
      </c>
      <c r="F138" s="2" t="s">
        <v>419</v>
      </c>
      <c r="G138" s="2"/>
      <c r="H138" s="2"/>
      <c r="I138" s="2"/>
      <c r="J138" s="2">
        <v>0.1</v>
      </c>
      <c r="K138" s="2">
        <v>4.9000000000000004</v>
      </c>
      <c r="L138" s="2">
        <v>0</v>
      </c>
      <c r="M138" s="2">
        <v>0</v>
      </c>
      <c r="N138" s="2">
        <v>2.2999999999999998</v>
      </c>
      <c r="O138" s="2">
        <v>0.23</v>
      </c>
      <c r="P138" s="2">
        <v>11.27</v>
      </c>
      <c r="Q138" s="2">
        <v>0</v>
      </c>
      <c r="R138" s="2">
        <v>0</v>
      </c>
      <c r="S138" s="2" t="s">
        <v>605</v>
      </c>
      <c r="T138" s="2">
        <v>0</v>
      </c>
      <c r="U138" s="2">
        <v>11.27</v>
      </c>
      <c r="V138" s="2">
        <v>0</v>
      </c>
      <c r="W138" s="2">
        <v>0</v>
      </c>
      <c r="X138" s="2">
        <v>0</v>
      </c>
      <c r="Y138" s="2">
        <v>11.27</v>
      </c>
      <c r="Z138" s="2">
        <v>0</v>
      </c>
      <c r="AA138" s="2">
        <v>0</v>
      </c>
      <c r="AB138" s="2">
        <v>1.5075712093922999</v>
      </c>
      <c r="AC138" s="2">
        <v>1.8186582809224301</v>
      </c>
      <c r="AD138" s="2" t="s">
        <v>419</v>
      </c>
      <c r="AE138" s="2" t="s">
        <v>419</v>
      </c>
      <c r="AF138" s="2" t="s">
        <v>419</v>
      </c>
      <c r="AG138" s="2" t="s">
        <v>419</v>
      </c>
      <c r="AH138" s="2"/>
      <c r="AI138" s="2">
        <v>3.2</v>
      </c>
      <c r="AJ138" s="2">
        <v>3.6666666666666701</v>
      </c>
      <c r="AK138" s="2" t="s">
        <v>1397</v>
      </c>
      <c r="AL138" s="2" t="s">
        <v>1398</v>
      </c>
      <c r="AM138" s="2" t="s">
        <v>1372</v>
      </c>
      <c r="AN138" s="2" t="s">
        <v>602</v>
      </c>
      <c r="AO138" s="2">
        <v>3</v>
      </c>
      <c r="AP138" s="2">
        <v>2.0800838230519001</v>
      </c>
      <c r="AQ138" s="2">
        <v>5.2002095576297602</v>
      </c>
      <c r="AR138" s="2">
        <v>0</v>
      </c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 t="s">
        <v>283</v>
      </c>
      <c r="B139" s="2">
        <v>25.5</v>
      </c>
      <c r="C139" s="2">
        <v>13.3</v>
      </c>
      <c r="D139" s="2" t="s">
        <v>1358</v>
      </c>
      <c r="E139" s="2" t="s">
        <v>1359</v>
      </c>
      <c r="F139" s="2" t="s">
        <v>419</v>
      </c>
      <c r="G139" s="2">
        <v>1</v>
      </c>
      <c r="H139" s="2">
        <v>2</v>
      </c>
      <c r="I139" s="2"/>
      <c r="J139" s="2">
        <v>5</v>
      </c>
      <c r="K139" s="2">
        <v>2.6</v>
      </c>
      <c r="L139" s="2">
        <v>2.5</v>
      </c>
      <c r="M139" s="2">
        <v>0</v>
      </c>
      <c r="N139" s="2">
        <v>5.0999999999999996</v>
      </c>
      <c r="O139" s="2">
        <v>25.5</v>
      </c>
      <c r="P139" s="2">
        <v>13.26</v>
      </c>
      <c r="Q139" s="2">
        <v>12.75</v>
      </c>
      <c r="R139" s="2">
        <v>0</v>
      </c>
      <c r="S139" s="2" t="s">
        <v>605</v>
      </c>
      <c r="T139" s="2">
        <v>0</v>
      </c>
      <c r="U139" s="2">
        <v>13.26</v>
      </c>
      <c r="V139" s="2">
        <v>0</v>
      </c>
      <c r="W139" s="2">
        <v>0</v>
      </c>
      <c r="X139" s="2">
        <v>0</v>
      </c>
      <c r="Y139" s="2">
        <v>13.26</v>
      </c>
      <c r="Z139" s="2">
        <v>0</v>
      </c>
      <c r="AA139" s="2">
        <v>0</v>
      </c>
      <c r="AB139" s="2">
        <v>1.7743979721166001</v>
      </c>
      <c r="AC139" s="2">
        <v>4.2994409503843496</v>
      </c>
      <c r="AD139" s="2" t="s">
        <v>1437</v>
      </c>
      <c r="AE139" s="2" t="s">
        <v>1376</v>
      </c>
      <c r="AF139" s="2" t="s">
        <v>1362</v>
      </c>
      <c r="AG139" s="2" t="s">
        <v>1402</v>
      </c>
      <c r="AH139" s="2">
        <v>0</v>
      </c>
      <c r="AI139" s="2">
        <v>6.7</v>
      </c>
      <c r="AJ139" s="2">
        <v>9.5</v>
      </c>
      <c r="AK139" s="2" t="s">
        <v>1391</v>
      </c>
      <c r="AL139" s="2" t="s">
        <v>1392</v>
      </c>
      <c r="AM139" s="2" t="s">
        <v>1366</v>
      </c>
      <c r="AN139" s="2" t="s">
        <v>416</v>
      </c>
      <c r="AO139" s="2">
        <v>4</v>
      </c>
      <c r="AP139" s="2">
        <v>3.4353358208684601</v>
      </c>
      <c r="AQ139" s="2">
        <v>8.5883395521711492</v>
      </c>
      <c r="AR139" s="2">
        <v>0</v>
      </c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 t="s">
        <v>285</v>
      </c>
      <c r="B140" s="2">
        <v>8.5</v>
      </c>
      <c r="C140" s="2">
        <v>0</v>
      </c>
      <c r="D140" s="2" t="s">
        <v>419</v>
      </c>
      <c r="E140" s="2" t="s">
        <v>419</v>
      </c>
      <c r="F140" s="2" t="s">
        <v>419</v>
      </c>
      <c r="G140" s="2"/>
      <c r="H140" s="2"/>
      <c r="I140" s="2"/>
      <c r="J140" s="2">
        <v>6.1</v>
      </c>
      <c r="K140" s="2">
        <v>0</v>
      </c>
      <c r="L140" s="2">
        <v>1.8</v>
      </c>
      <c r="M140" s="2">
        <v>0</v>
      </c>
      <c r="N140" s="2">
        <v>1.4</v>
      </c>
      <c r="O140" s="2">
        <v>8.5399999999999991</v>
      </c>
      <c r="P140" s="2">
        <v>0</v>
      </c>
      <c r="Q140" s="2">
        <v>2.52</v>
      </c>
      <c r="R140" s="2">
        <v>0</v>
      </c>
      <c r="S140" s="2" t="s">
        <v>1369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1.32948986722572</v>
      </c>
      <c r="AD140" s="2" t="s">
        <v>419</v>
      </c>
      <c r="AE140" s="2" t="s">
        <v>419</v>
      </c>
      <c r="AF140" s="2" t="s">
        <v>419</v>
      </c>
      <c r="AG140" s="2" t="s">
        <v>419</v>
      </c>
      <c r="AH140" s="2"/>
      <c r="AI140" s="2">
        <v>2.2999999999999998</v>
      </c>
      <c r="AJ140" s="2">
        <v>2.1666666666666701</v>
      </c>
      <c r="AK140" s="2" t="s">
        <v>1381</v>
      </c>
      <c r="AL140" s="2" t="s">
        <v>1382</v>
      </c>
      <c r="AM140" s="2" t="s">
        <v>1387</v>
      </c>
      <c r="AN140" s="2" t="s">
        <v>423</v>
      </c>
      <c r="AO140" s="2">
        <v>2</v>
      </c>
      <c r="AP140" s="2">
        <v>3.2447792072219599</v>
      </c>
      <c r="AQ140" s="2">
        <v>8.1119480180548909</v>
      </c>
      <c r="AR140" s="2">
        <v>0</v>
      </c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 t="s">
        <v>287</v>
      </c>
      <c r="B141" s="2">
        <v>40.700000000000003</v>
      </c>
      <c r="C141" s="2">
        <v>40.700000000000003</v>
      </c>
      <c r="D141" s="2" t="s">
        <v>419</v>
      </c>
      <c r="E141" s="2" t="s">
        <v>419</v>
      </c>
      <c r="F141" s="2" t="s">
        <v>419</v>
      </c>
      <c r="G141" s="2"/>
      <c r="H141" s="2"/>
      <c r="I141" s="2"/>
      <c r="J141" s="2">
        <v>7.4</v>
      </c>
      <c r="K141" s="2">
        <v>6.5</v>
      </c>
      <c r="L141" s="2">
        <v>3.3</v>
      </c>
      <c r="M141" s="2">
        <v>0</v>
      </c>
      <c r="N141" s="2">
        <v>5.5</v>
      </c>
      <c r="O141" s="2">
        <v>40.700000000000003</v>
      </c>
      <c r="P141" s="2">
        <v>35.75</v>
      </c>
      <c r="Q141" s="2">
        <v>18.149999999999999</v>
      </c>
      <c r="R141" s="2">
        <v>0</v>
      </c>
      <c r="S141" s="2" t="s">
        <v>605</v>
      </c>
      <c r="T141" s="2">
        <v>40.700000000000003</v>
      </c>
      <c r="U141" s="2">
        <v>35.75</v>
      </c>
      <c r="V141" s="2">
        <v>0</v>
      </c>
      <c r="W141" s="2">
        <v>0</v>
      </c>
      <c r="X141" s="2">
        <v>40.700000000000003</v>
      </c>
      <c r="Y141" s="2">
        <v>35.75</v>
      </c>
      <c r="Z141" s="2">
        <v>0</v>
      </c>
      <c r="AA141" s="2">
        <v>0</v>
      </c>
      <c r="AB141" s="2">
        <v>5.4299246214395298</v>
      </c>
      <c r="AC141" s="2">
        <v>6.9549266247379498</v>
      </c>
      <c r="AD141" s="2" t="s">
        <v>1438</v>
      </c>
      <c r="AE141" s="2" t="s">
        <v>1376</v>
      </c>
      <c r="AF141" s="2" t="s">
        <v>1389</v>
      </c>
      <c r="AG141" s="2" t="s">
        <v>1390</v>
      </c>
      <c r="AH141" s="2">
        <v>0</v>
      </c>
      <c r="AI141" s="2">
        <v>5.2</v>
      </c>
      <c r="AJ141" s="2">
        <v>7</v>
      </c>
      <c r="AK141" s="2" t="s">
        <v>1395</v>
      </c>
      <c r="AL141" s="2" t="s">
        <v>1396</v>
      </c>
      <c r="AM141" s="2" t="s">
        <v>1366</v>
      </c>
      <c r="AN141" s="2" t="s">
        <v>416</v>
      </c>
      <c r="AO141" s="2">
        <v>4</v>
      </c>
      <c r="AP141" s="2">
        <v>3.60269688027046</v>
      </c>
      <c r="AQ141" s="2">
        <v>9.0067422006761397</v>
      </c>
      <c r="AR141" s="2">
        <v>0</v>
      </c>
      <c r="AS141" s="2">
        <v>7</v>
      </c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 t="s">
        <v>289</v>
      </c>
      <c r="B142" s="2">
        <v>4.0999999999999996</v>
      </c>
      <c r="C142" s="2">
        <v>0</v>
      </c>
      <c r="D142" s="2" t="s">
        <v>419</v>
      </c>
      <c r="E142" s="2" t="s">
        <v>419</v>
      </c>
      <c r="F142" s="2" t="s">
        <v>419</v>
      </c>
      <c r="G142" s="2"/>
      <c r="H142" s="2"/>
      <c r="I142" s="2"/>
      <c r="J142" s="2">
        <v>3.7</v>
      </c>
      <c r="K142" s="2">
        <v>0.3</v>
      </c>
      <c r="L142" s="2">
        <v>2.5</v>
      </c>
      <c r="M142" s="2">
        <v>0</v>
      </c>
      <c r="N142" s="2">
        <v>1.1000000000000001</v>
      </c>
      <c r="O142" s="2">
        <v>4.07</v>
      </c>
      <c r="P142" s="2">
        <v>0.33</v>
      </c>
      <c r="Q142" s="2">
        <v>2.75</v>
      </c>
      <c r="R142" s="2">
        <v>0</v>
      </c>
      <c r="S142" s="2" t="s">
        <v>1369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0.56079664570230603</v>
      </c>
      <c r="AD142" s="2" t="s">
        <v>419</v>
      </c>
      <c r="AE142" s="2" t="s">
        <v>419</v>
      </c>
      <c r="AF142" s="2" t="s">
        <v>419</v>
      </c>
      <c r="AG142" s="2" t="s">
        <v>419</v>
      </c>
      <c r="AH142" s="2"/>
      <c r="AI142" s="2">
        <v>3.4</v>
      </c>
      <c r="AJ142" s="2">
        <v>4</v>
      </c>
      <c r="AK142" s="2" t="s">
        <v>1364</v>
      </c>
      <c r="AL142" s="2" t="s">
        <v>1365</v>
      </c>
      <c r="AM142" s="2" t="s">
        <v>1366</v>
      </c>
      <c r="AN142" s="2" t="s">
        <v>416</v>
      </c>
      <c r="AO142" s="2">
        <v>4</v>
      </c>
      <c r="AP142" s="2">
        <v>3.5199108488303299</v>
      </c>
      <c r="AQ142" s="2">
        <v>8.7997771220758203</v>
      </c>
      <c r="AR142" s="2">
        <v>0</v>
      </c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 t="s">
        <v>291</v>
      </c>
      <c r="B143" s="2">
        <v>16.3</v>
      </c>
      <c r="C143" s="2">
        <v>0</v>
      </c>
      <c r="D143" s="2" t="s">
        <v>419</v>
      </c>
      <c r="E143" s="2" t="s">
        <v>419</v>
      </c>
      <c r="F143" s="2" t="s">
        <v>419</v>
      </c>
      <c r="G143" s="2"/>
      <c r="H143" s="2"/>
      <c r="I143" s="2"/>
      <c r="J143" s="2">
        <v>4.8</v>
      </c>
      <c r="K143" s="2">
        <v>0</v>
      </c>
      <c r="L143" s="2">
        <v>3.5</v>
      </c>
      <c r="M143" s="2">
        <v>0</v>
      </c>
      <c r="N143" s="2">
        <v>3.4</v>
      </c>
      <c r="O143" s="2">
        <v>16.32</v>
      </c>
      <c r="P143" s="2">
        <v>0</v>
      </c>
      <c r="Q143" s="2">
        <v>11.9</v>
      </c>
      <c r="R143" s="2">
        <v>0</v>
      </c>
      <c r="S143" s="2" t="s">
        <v>1369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2.6921733053808499</v>
      </c>
      <c r="AD143" s="2" t="s">
        <v>419</v>
      </c>
      <c r="AE143" s="2" t="s">
        <v>419</v>
      </c>
      <c r="AF143" s="2" t="s">
        <v>419</v>
      </c>
      <c r="AG143" s="2" t="s">
        <v>419</v>
      </c>
      <c r="AH143" s="2"/>
      <c r="AI143" s="2">
        <v>2.6</v>
      </c>
      <c r="AJ143" s="2">
        <v>2.6666666666666701</v>
      </c>
      <c r="AK143" s="2" t="s">
        <v>1364</v>
      </c>
      <c r="AL143" s="2" t="s">
        <v>1365</v>
      </c>
      <c r="AM143" s="2" t="s">
        <v>1366</v>
      </c>
      <c r="AN143" s="2" t="s">
        <v>416</v>
      </c>
      <c r="AO143" s="2">
        <v>4</v>
      </c>
      <c r="AP143" s="2">
        <v>2.8523232704547601</v>
      </c>
      <c r="AQ143" s="2">
        <v>7.13080817613689</v>
      </c>
      <c r="AR143" s="2">
        <v>0</v>
      </c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 t="s">
        <v>293</v>
      </c>
      <c r="B144" s="2">
        <v>3.1</v>
      </c>
      <c r="C144" s="2">
        <v>0</v>
      </c>
      <c r="D144" s="2" t="s">
        <v>419</v>
      </c>
      <c r="E144" s="2" t="s">
        <v>419</v>
      </c>
      <c r="F144" s="2" t="s">
        <v>419</v>
      </c>
      <c r="G144" s="2"/>
      <c r="H144" s="2"/>
      <c r="I144" s="2"/>
      <c r="J144" s="2">
        <v>0</v>
      </c>
      <c r="K144" s="2">
        <v>0</v>
      </c>
      <c r="L144" s="2">
        <v>3.1</v>
      </c>
      <c r="M144" s="2">
        <v>0</v>
      </c>
      <c r="N144" s="2">
        <v>1</v>
      </c>
      <c r="O144" s="2">
        <v>0</v>
      </c>
      <c r="P144" s="2">
        <v>0</v>
      </c>
      <c r="Q144" s="2">
        <v>3.1</v>
      </c>
      <c r="R144" s="2">
        <v>0</v>
      </c>
      <c r="S144" s="2" t="s">
        <v>1369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0.38609364081062097</v>
      </c>
      <c r="AD144" s="2" t="s">
        <v>419</v>
      </c>
      <c r="AE144" s="2" t="s">
        <v>419</v>
      </c>
      <c r="AF144" s="2" t="s">
        <v>419</v>
      </c>
      <c r="AG144" s="2" t="s">
        <v>419</v>
      </c>
      <c r="AH144" s="2"/>
      <c r="AI144" s="2">
        <v>1.5</v>
      </c>
      <c r="AJ144" s="2">
        <v>0.83333333333333404</v>
      </c>
      <c r="AK144" s="2" t="s">
        <v>1397</v>
      </c>
      <c r="AL144" s="2" t="s">
        <v>1398</v>
      </c>
      <c r="AM144" s="2" t="s">
        <v>1373</v>
      </c>
      <c r="AN144" s="2" t="s">
        <v>1374</v>
      </c>
      <c r="AO144" s="2">
        <v>1</v>
      </c>
      <c r="AP144" s="2">
        <v>1.8660659830736099</v>
      </c>
      <c r="AQ144" s="2">
        <v>4.6651649576840404</v>
      </c>
      <c r="AR144" s="2">
        <v>0</v>
      </c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 t="s">
        <v>295</v>
      </c>
      <c r="B145" s="2">
        <v>11.9</v>
      </c>
      <c r="C145" s="2">
        <v>0</v>
      </c>
      <c r="D145" s="2" t="s">
        <v>419</v>
      </c>
      <c r="E145" s="2" t="s">
        <v>419</v>
      </c>
      <c r="F145" s="2" t="s">
        <v>419</v>
      </c>
      <c r="G145" s="2"/>
      <c r="H145" s="2"/>
      <c r="I145" s="2"/>
      <c r="J145" s="2">
        <v>7</v>
      </c>
      <c r="K145" s="2">
        <v>0</v>
      </c>
      <c r="L145" s="2">
        <v>2.8</v>
      </c>
      <c r="M145" s="2">
        <v>0</v>
      </c>
      <c r="N145" s="2">
        <v>1.7</v>
      </c>
      <c r="O145" s="2">
        <v>11.9</v>
      </c>
      <c r="P145" s="2">
        <v>0</v>
      </c>
      <c r="Q145" s="2">
        <v>4.76</v>
      </c>
      <c r="R145" s="2">
        <v>0</v>
      </c>
      <c r="S145" s="2" t="s">
        <v>1369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1.92348008385744</v>
      </c>
      <c r="AD145" s="2" t="s">
        <v>419</v>
      </c>
      <c r="AE145" s="2" t="s">
        <v>419</v>
      </c>
      <c r="AF145" s="2" t="s">
        <v>419</v>
      </c>
      <c r="AG145" s="2" t="s">
        <v>419</v>
      </c>
      <c r="AH145" s="2"/>
      <c r="AI145" s="2">
        <v>4.0999999999999996</v>
      </c>
      <c r="AJ145" s="2">
        <v>5.1666666666666696</v>
      </c>
      <c r="AK145" s="2" t="s">
        <v>1381</v>
      </c>
      <c r="AL145" s="2" t="s">
        <v>1382</v>
      </c>
      <c r="AM145" s="2" t="s">
        <v>1372</v>
      </c>
      <c r="AN145" s="2" t="s">
        <v>602</v>
      </c>
      <c r="AO145" s="2">
        <v>3</v>
      </c>
      <c r="AP145" s="2">
        <v>3.5360208609744501</v>
      </c>
      <c r="AQ145" s="2">
        <v>8.8400521524361295</v>
      </c>
      <c r="AR145" s="2">
        <v>0</v>
      </c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 t="s">
        <v>297</v>
      </c>
      <c r="B146" s="2">
        <v>19.3</v>
      </c>
      <c r="C146" s="2">
        <v>19.3</v>
      </c>
      <c r="D146" s="2" t="s">
        <v>419</v>
      </c>
      <c r="E146" s="2" t="s">
        <v>419</v>
      </c>
      <c r="F146" s="2" t="s">
        <v>419</v>
      </c>
      <c r="G146" s="2"/>
      <c r="H146" s="2"/>
      <c r="I146" s="2"/>
      <c r="J146" s="2">
        <v>8.4</v>
      </c>
      <c r="K146" s="2">
        <v>3.8</v>
      </c>
      <c r="L146" s="2">
        <v>5.3</v>
      </c>
      <c r="M146" s="2">
        <v>0</v>
      </c>
      <c r="N146" s="2">
        <v>2.2999999999999998</v>
      </c>
      <c r="O146" s="2">
        <v>19.32</v>
      </c>
      <c r="P146" s="2">
        <v>8.74</v>
      </c>
      <c r="Q146" s="2">
        <v>12.19</v>
      </c>
      <c r="R146" s="2">
        <v>0</v>
      </c>
      <c r="S146" s="2" t="s">
        <v>605</v>
      </c>
      <c r="T146" s="2">
        <v>19.32</v>
      </c>
      <c r="U146" s="2">
        <v>0</v>
      </c>
      <c r="V146" s="2">
        <v>12.19</v>
      </c>
      <c r="W146" s="2">
        <v>0</v>
      </c>
      <c r="X146" s="2">
        <v>19.32</v>
      </c>
      <c r="Y146" s="2">
        <v>0</v>
      </c>
      <c r="Z146" s="2">
        <v>12.19</v>
      </c>
      <c r="AA146" s="2">
        <v>0</v>
      </c>
      <c r="AB146" s="2">
        <v>2.5748782602895099</v>
      </c>
      <c r="AC146" s="2">
        <v>3.2162823200559001</v>
      </c>
      <c r="AD146" s="2" t="s">
        <v>1439</v>
      </c>
      <c r="AE146" s="2" t="s">
        <v>1376</v>
      </c>
      <c r="AF146" s="2" t="s">
        <v>1362</v>
      </c>
      <c r="AG146" s="2" t="s">
        <v>1413</v>
      </c>
      <c r="AH146" s="2">
        <v>0</v>
      </c>
      <c r="AI146" s="2">
        <v>5.7</v>
      </c>
      <c r="AJ146" s="2">
        <v>7.8333333333333304</v>
      </c>
      <c r="AK146" s="2" t="s">
        <v>1409</v>
      </c>
      <c r="AL146" s="2" t="s">
        <v>1410</v>
      </c>
      <c r="AM146" s="2" t="s">
        <v>1366</v>
      </c>
      <c r="AN146" s="2" t="s">
        <v>416</v>
      </c>
      <c r="AO146" s="2">
        <v>4</v>
      </c>
      <c r="AP146" s="2">
        <v>3.89674443955772</v>
      </c>
      <c r="AQ146" s="2">
        <v>9.7418610988943097</v>
      </c>
      <c r="AR146" s="2">
        <v>0</v>
      </c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 t="s">
        <v>299</v>
      </c>
      <c r="B147" s="2">
        <v>31.1</v>
      </c>
      <c r="C147" s="2">
        <v>46.7</v>
      </c>
      <c r="D147" s="2" t="s">
        <v>1358</v>
      </c>
      <c r="E147" s="2" t="s">
        <v>1383</v>
      </c>
      <c r="F147" s="2" t="s">
        <v>419</v>
      </c>
      <c r="G147" s="2">
        <v>1</v>
      </c>
      <c r="H147" s="2">
        <v>3</v>
      </c>
      <c r="I147" s="2"/>
      <c r="J147" s="2">
        <v>4.4000000000000004</v>
      </c>
      <c r="K147" s="2">
        <v>0</v>
      </c>
      <c r="L147" s="2">
        <v>5.0999999999999996</v>
      </c>
      <c r="M147" s="2">
        <v>0</v>
      </c>
      <c r="N147" s="2">
        <v>6.1</v>
      </c>
      <c r="O147" s="2">
        <v>26.84</v>
      </c>
      <c r="P147" s="2">
        <v>0</v>
      </c>
      <c r="Q147" s="2">
        <v>31.11</v>
      </c>
      <c r="R147" s="2">
        <v>0</v>
      </c>
      <c r="S147" s="2" t="s">
        <v>605</v>
      </c>
      <c r="T147" s="2">
        <v>26.84</v>
      </c>
      <c r="U147" s="2">
        <v>0</v>
      </c>
      <c r="V147" s="2">
        <v>31.11</v>
      </c>
      <c r="W147" s="2">
        <v>0</v>
      </c>
      <c r="X147" s="2">
        <v>26.84</v>
      </c>
      <c r="Y147" s="2">
        <v>0</v>
      </c>
      <c r="Z147" s="2">
        <v>46.664999999999999</v>
      </c>
      <c r="AA147" s="2">
        <v>0</v>
      </c>
      <c r="AB147" s="2">
        <v>6.2304049096124396</v>
      </c>
      <c r="AC147" s="2">
        <v>5.2777777777777803</v>
      </c>
      <c r="AD147" s="2" t="s">
        <v>419</v>
      </c>
      <c r="AE147" s="2" t="s">
        <v>419</v>
      </c>
      <c r="AF147" s="2" t="s">
        <v>419</v>
      </c>
      <c r="AG147" s="2" t="s">
        <v>419</v>
      </c>
      <c r="AH147" s="2"/>
      <c r="AI147" s="2">
        <v>3.5</v>
      </c>
      <c r="AJ147" s="2">
        <v>4.1666666666666696</v>
      </c>
      <c r="AK147" s="2" t="s">
        <v>1370</v>
      </c>
      <c r="AL147" s="2" t="s">
        <v>1371</v>
      </c>
      <c r="AM147" s="2" t="s">
        <v>1372</v>
      </c>
      <c r="AN147" s="2" t="s">
        <v>602</v>
      </c>
      <c r="AO147" s="2">
        <v>3</v>
      </c>
      <c r="AP147" s="2">
        <v>2.8844991406148202</v>
      </c>
      <c r="AQ147" s="2">
        <v>7.2112478515370402</v>
      </c>
      <c r="AR147" s="2">
        <v>0</v>
      </c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 t="s">
        <v>301</v>
      </c>
      <c r="B148" s="2">
        <v>4.9000000000000004</v>
      </c>
      <c r="C148" s="2">
        <v>0</v>
      </c>
      <c r="D148" s="2" t="s">
        <v>419</v>
      </c>
      <c r="E148" s="2" t="s">
        <v>419</v>
      </c>
      <c r="F148" s="2" t="s">
        <v>419</v>
      </c>
      <c r="G148" s="2"/>
      <c r="H148" s="2"/>
      <c r="I148" s="2"/>
      <c r="J148" s="2">
        <v>3.7</v>
      </c>
      <c r="K148" s="2">
        <v>0</v>
      </c>
      <c r="L148" s="2">
        <v>4.0999999999999996</v>
      </c>
      <c r="M148" s="2">
        <v>0</v>
      </c>
      <c r="N148" s="2">
        <v>1.2</v>
      </c>
      <c r="O148" s="2">
        <v>4.4400000000000004</v>
      </c>
      <c r="P148" s="2">
        <v>0</v>
      </c>
      <c r="Q148" s="2">
        <v>4.92</v>
      </c>
      <c r="R148" s="2">
        <v>0</v>
      </c>
      <c r="S148" s="2" t="s">
        <v>1369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0.70055904961565396</v>
      </c>
      <c r="AD148" s="2" t="s">
        <v>419</v>
      </c>
      <c r="AE148" s="2" t="s">
        <v>419</v>
      </c>
      <c r="AF148" s="2" t="s">
        <v>419</v>
      </c>
      <c r="AG148" s="2" t="s">
        <v>419</v>
      </c>
      <c r="AH148" s="2"/>
      <c r="AI148" s="2">
        <v>3.1</v>
      </c>
      <c r="AJ148" s="2">
        <v>3.5</v>
      </c>
      <c r="AK148" s="2" t="s">
        <v>1409</v>
      </c>
      <c r="AL148" s="2" t="s">
        <v>1410</v>
      </c>
      <c r="AM148" s="2" t="s">
        <v>1366</v>
      </c>
      <c r="AN148" s="2" t="s">
        <v>416</v>
      </c>
      <c r="AO148" s="2">
        <v>4</v>
      </c>
      <c r="AP148" s="2">
        <v>3.06116472899939</v>
      </c>
      <c r="AQ148" s="2">
        <v>7.65291182249846</v>
      </c>
      <c r="AR148" s="2">
        <v>0</v>
      </c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 t="s">
        <v>303</v>
      </c>
      <c r="B149" s="2">
        <v>64.8</v>
      </c>
      <c r="C149" s="2">
        <v>74.5</v>
      </c>
      <c r="D149" s="2" t="s">
        <v>1358</v>
      </c>
      <c r="E149" s="2" t="s">
        <v>1383</v>
      </c>
      <c r="F149" s="2" t="s">
        <v>419</v>
      </c>
      <c r="G149" s="2">
        <v>1</v>
      </c>
      <c r="H149" s="2">
        <v>3</v>
      </c>
      <c r="I149" s="2"/>
      <c r="J149" s="2">
        <v>8</v>
      </c>
      <c r="K149" s="2">
        <v>0</v>
      </c>
      <c r="L149" s="2">
        <v>6.9</v>
      </c>
      <c r="M149" s="2">
        <v>9</v>
      </c>
      <c r="N149" s="2">
        <v>7.2</v>
      </c>
      <c r="O149" s="2">
        <v>57.6</v>
      </c>
      <c r="P149" s="2">
        <v>0</v>
      </c>
      <c r="Q149" s="2">
        <v>49.68</v>
      </c>
      <c r="R149" s="2">
        <v>64.8</v>
      </c>
      <c r="S149" s="2" t="s">
        <v>605</v>
      </c>
      <c r="T149" s="2">
        <v>57.6</v>
      </c>
      <c r="U149" s="2">
        <v>0</v>
      </c>
      <c r="V149" s="2">
        <v>49.68</v>
      </c>
      <c r="W149" s="2">
        <v>64.8</v>
      </c>
      <c r="X149" s="2">
        <v>57.6</v>
      </c>
      <c r="Y149" s="2">
        <v>0</v>
      </c>
      <c r="Z149" s="2">
        <v>74.52</v>
      </c>
      <c r="AA149" s="2">
        <v>64.8</v>
      </c>
      <c r="AB149" s="2">
        <v>9.9392969114802199</v>
      </c>
      <c r="AC149" s="2">
        <v>10</v>
      </c>
      <c r="AD149" s="2" t="s">
        <v>419</v>
      </c>
      <c r="AE149" s="2" t="s">
        <v>419</v>
      </c>
      <c r="AF149" s="2" t="s">
        <v>419</v>
      </c>
      <c r="AG149" s="2" t="s">
        <v>419</v>
      </c>
      <c r="AH149" s="2"/>
      <c r="AI149" s="2">
        <v>4.2</v>
      </c>
      <c r="AJ149" s="2">
        <v>5.3333333333333304</v>
      </c>
      <c r="AK149" s="2" t="s">
        <v>1364</v>
      </c>
      <c r="AL149" s="2" t="s">
        <v>1365</v>
      </c>
      <c r="AM149" s="2" t="s">
        <v>1366</v>
      </c>
      <c r="AN149" s="2" t="s">
        <v>416</v>
      </c>
      <c r="AO149" s="2">
        <v>4</v>
      </c>
      <c r="AP149" s="2">
        <v>3.1568730599953101</v>
      </c>
      <c r="AQ149" s="2">
        <v>7.8921826499882703</v>
      </c>
      <c r="AR149" s="2">
        <v>0</v>
      </c>
      <c r="AS149" s="2">
        <v>7</v>
      </c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 t="s">
        <v>305</v>
      </c>
      <c r="B150" s="2">
        <v>38.299999999999997</v>
      </c>
      <c r="C150" s="2">
        <v>38.299999999999997</v>
      </c>
      <c r="D150" s="2" t="s">
        <v>419</v>
      </c>
      <c r="E150" s="2" t="s">
        <v>419</v>
      </c>
      <c r="F150" s="2" t="s">
        <v>419</v>
      </c>
      <c r="G150" s="2"/>
      <c r="H150" s="2"/>
      <c r="I150" s="2"/>
      <c r="J150" s="2">
        <v>4.8</v>
      </c>
      <c r="K150" s="2">
        <v>0</v>
      </c>
      <c r="L150" s="2">
        <v>7.5</v>
      </c>
      <c r="M150" s="2">
        <v>7</v>
      </c>
      <c r="N150" s="2">
        <v>5.0999999999999996</v>
      </c>
      <c r="O150" s="2">
        <v>24.48</v>
      </c>
      <c r="P150" s="2">
        <v>0</v>
      </c>
      <c r="Q150" s="2">
        <v>38.25</v>
      </c>
      <c r="R150" s="2">
        <v>35.700000000000003</v>
      </c>
      <c r="S150" s="2" t="s">
        <v>605</v>
      </c>
      <c r="T150" s="2">
        <v>24.48</v>
      </c>
      <c r="U150" s="2">
        <v>0</v>
      </c>
      <c r="V150" s="2">
        <v>38.25</v>
      </c>
      <c r="W150" s="2">
        <v>35.700000000000003</v>
      </c>
      <c r="X150" s="2">
        <v>24.48</v>
      </c>
      <c r="Y150" s="2">
        <v>0</v>
      </c>
      <c r="Z150" s="2">
        <v>38.25</v>
      </c>
      <c r="AA150" s="2">
        <v>35.700000000000003</v>
      </c>
      <c r="AB150" s="2">
        <v>5.1097325061703698</v>
      </c>
      <c r="AC150" s="2">
        <v>6.5356394129978996</v>
      </c>
      <c r="AD150" s="2" t="s">
        <v>419</v>
      </c>
      <c r="AE150" s="2" t="s">
        <v>419</v>
      </c>
      <c r="AF150" s="2" t="s">
        <v>419</v>
      </c>
      <c r="AG150" s="2" t="s">
        <v>419</v>
      </c>
      <c r="AH150" s="2"/>
      <c r="AI150" s="2">
        <v>4.5</v>
      </c>
      <c r="AJ150" s="2">
        <v>5.8333333333333304</v>
      </c>
      <c r="AK150" s="2" t="s">
        <v>1364</v>
      </c>
      <c r="AL150" s="2" t="s">
        <v>1365</v>
      </c>
      <c r="AM150" s="2" t="s">
        <v>1366</v>
      </c>
      <c r="AN150" s="2" t="s">
        <v>416</v>
      </c>
      <c r="AO150" s="2">
        <v>4</v>
      </c>
      <c r="AP150" s="2">
        <v>3.0749253551515401</v>
      </c>
      <c r="AQ150" s="2">
        <v>7.6873133878788504</v>
      </c>
      <c r="AR150" s="2">
        <v>0</v>
      </c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 t="s">
        <v>307</v>
      </c>
      <c r="B151" s="2">
        <v>0</v>
      </c>
      <c r="C151" s="2">
        <v>0</v>
      </c>
      <c r="D151" s="2" t="s">
        <v>419</v>
      </c>
      <c r="E151" s="2" t="s">
        <v>419</v>
      </c>
      <c r="F151" s="2" t="s">
        <v>419</v>
      </c>
      <c r="G151" s="2"/>
      <c r="H151" s="2"/>
      <c r="I151" s="2"/>
      <c r="J151" s="2">
        <v>0.1</v>
      </c>
      <c r="K151" s="2">
        <v>0</v>
      </c>
      <c r="L151" s="2">
        <v>0</v>
      </c>
      <c r="M151" s="2">
        <v>0</v>
      </c>
      <c r="N151" s="2">
        <v>0.3</v>
      </c>
      <c r="O151" s="2">
        <v>0.03</v>
      </c>
      <c r="P151" s="2">
        <v>0</v>
      </c>
      <c r="Q151" s="2">
        <v>0</v>
      </c>
      <c r="R151" s="2">
        <v>0</v>
      </c>
      <c r="S151" s="2" t="s">
        <v>1369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 t="s">
        <v>419</v>
      </c>
      <c r="AE151" s="2" t="s">
        <v>419</v>
      </c>
      <c r="AF151" s="2" t="s">
        <v>419</v>
      </c>
      <c r="AG151" s="2" t="s">
        <v>419</v>
      </c>
      <c r="AH151" s="2"/>
      <c r="AI151" s="2">
        <v>0.9</v>
      </c>
      <c r="AJ151" s="2">
        <v>0</v>
      </c>
      <c r="AK151" s="2" t="s">
        <v>1414</v>
      </c>
      <c r="AL151" s="2" t="s">
        <v>1415</v>
      </c>
      <c r="AM151" s="2" t="s">
        <v>1387</v>
      </c>
      <c r="AN151" s="2" t="s">
        <v>423</v>
      </c>
      <c r="AO151" s="2">
        <v>2</v>
      </c>
      <c r="AP151" s="2">
        <v>2.6321480259049799</v>
      </c>
      <c r="AQ151" s="2">
        <v>6.5803700647624597</v>
      </c>
      <c r="AR151" s="2">
        <v>0</v>
      </c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 t="s">
        <v>309</v>
      </c>
      <c r="B152" s="2">
        <v>16.399999999999999</v>
      </c>
      <c r="C152" s="2">
        <v>16.399999999999999</v>
      </c>
      <c r="D152" s="2" t="s">
        <v>419</v>
      </c>
      <c r="E152" s="2" t="s">
        <v>419</v>
      </c>
      <c r="F152" s="2" t="s">
        <v>419</v>
      </c>
      <c r="G152" s="2"/>
      <c r="H152" s="2"/>
      <c r="I152" s="2"/>
      <c r="J152" s="2">
        <v>0.1</v>
      </c>
      <c r="K152" s="2">
        <v>4.0999999999999996</v>
      </c>
      <c r="L152" s="2">
        <v>3.3</v>
      </c>
      <c r="M152" s="2">
        <v>0</v>
      </c>
      <c r="N152" s="2">
        <v>4</v>
      </c>
      <c r="O152" s="2">
        <v>0.4</v>
      </c>
      <c r="P152" s="2">
        <v>16.399999999999999</v>
      </c>
      <c r="Q152" s="2">
        <v>13.2</v>
      </c>
      <c r="R152" s="2">
        <v>0</v>
      </c>
      <c r="S152" s="2" t="s">
        <v>605</v>
      </c>
      <c r="T152" s="2">
        <v>0</v>
      </c>
      <c r="U152" s="2">
        <v>16.399999999999999</v>
      </c>
      <c r="V152" s="2">
        <v>0</v>
      </c>
      <c r="W152" s="2">
        <v>0</v>
      </c>
      <c r="X152" s="2">
        <v>0</v>
      </c>
      <c r="Y152" s="2">
        <v>16.399999999999999</v>
      </c>
      <c r="Z152" s="2">
        <v>0</v>
      </c>
      <c r="AA152" s="2">
        <v>0</v>
      </c>
      <c r="AB152" s="2">
        <v>2.1879794543392701</v>
      </c>
      <c r="AC152" s="2">
        <v>2.7096436058700202</v>
      </c>
      <c r="AD152" s="2" t="s">
        <v>419</v>
      </c>
      <c r="AE152" s="2" t="s">
        <v>419</v>
      </c>
      <c r="AF152" s="2" t="s">
        <v>419</v>
      </c>
      <c r="AG152" s="2" t="s">
        <v>419</v>
      </c>
      <c r="AH152" s="2"/>
      <c r="AI152" s="2">
        <v>5.8</v>
      </c>
      <c r="AJ152" s="2">
        <v>8</v>
      </c>
      <c r="AK152" s="2" t="s">
        <v>1364</v>
      </c>
      <c r="AL152" s="2" t="s">
        <v>1365</v>
      </c>
      <c r="AM152" s="2" t="s">
        <v>1372</v>
      </c>
      <c r="AN152" s="2" t="s">
        <v>602</v>
      </c>
      <c r="AO152" s="2">
        <v>3</v>
      </c>
      <c r="AP152" s="2">
        <v>2.8742221866848898</v>
      </c>
      <c r="AQ152" s="2">
        <v>7.1855554667122199</v>
      </c>
      <c r="AR152" s="2">
        <v>0</v>
      </c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 t="s">
        <v>311</v>
      </c>
      <c r="B153" s="2">
        <v>24.8</v>
      </c>
      <c r="C153" s="2">
        <v>37.299999999999997</v>
      </c>
      <c r="D153" s="2" t="s">
        <v>1358</v>
      </c>
      <c r="E153" s="2" t="s">
        <v>1359</v>
      </c>
      <c r="F153" s="2" t="s">
        <v>419</v>
      </c>
      <c r="G153" s="2">
        <v>1</v>
      </c>
      <c r="H153" s="2">
        <v>2</v>
      </c>
      <c r="I153" s="2"/>
      <c r="J153" s="2">
        <v>4.5999999999999996</v>
      </c>
      <c r="K153" s="2">
        <v>0</v>
      </c>
      <c r="L153" s="2">
        <v>1</v>
      </c>
      <c r="M153" s="2">
        <v>0</v>
      </c>
      <c r="N153" s="2">
        <v>5.4</v>
      </c>
      <c r="O153" s="2">
        <v>24.84</v>
      </c>
      <c r="P153" s="2">
        <v>0</v>
      </c>
      <c r="Q153" s="2">
        <v>5.4</v>
      </c>
      <c r="R153" s="2">
        <v>0</v>
      </c>
      <c r="S153" s="2" t="s">
        <v>605</v>
      </c>
      <c r="T153" s="2">
        <v>24.84</v>
      </c>
      <c r="U153" s="2">
        <v>0</v>
      </c>
      <c r="V153" s="2">
        <v>0</v>
      </c>
      <c r="W153" s="2">
        <v>0</v>
      </c>
      <c r="X153" s="2">
        <v>37.26</v>
      </c>
      <c r="Y153" s="2">
        <v>0</v>
      </c>
      <c r="Z153" s="2">
        <v>0</v>
      </c>
      <c r="AA153" s="2">
        <v>0</v>
      </c>
      <c r="AB153" s="2">
        <v>4.9763191248082199</v>
      </c>
      <c r="AC153" s="2">
        <v>4.1771488469601703</v>
      </c>
      <c r="AD153" s="2" t="s">
        <v>419</v>
      </c>
      <c r="AE153" s="2" t="s">
        <v>419</v>
      </c>
      <c r="AF153" s="2" t="s">
        <v>419</v>
      </c>
      <c r="AG153" s="2" t="s">
        <v>419</v>
      </c>
      <c r="AH153" s="2"/>
      <c r="AI153" s="2">
        <v>3.9</v>
      </c>
      <c r="AJ153" s="2">
        <v>4.8333333333333304</v>
      </c>
      <c r="AK153" s="2" t="s">
        <v>1385</v>
      </c>
      <c r="AL153" s="2" t="s">
        <v>1386</v>
      </c>
      <c r="AM153" s="2" t="s">
        <v>1366</v>
      </c>
      <c r="AN153" s="2" t="s">
        <v>416</v>
      </c>
      <c r="AO153" s="2">
        <v>4</v>
      </c>
      <c r="AP153" s="2">
        <v>2.9394689845511999</v>
      </c>
      <c r="AQ153" s="2">
        <v>7.3486724613779897</v>
      </c>
      <c r="AR153" s="2">
        <v>0</v>
      </c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 t="s">
        <v>313</v>
      </c>
      <c r="B154" s="2">
        <v>11.1</v>
      </c>
      <c r="C154" s="2">
        <v>16.7</v>
      </c>
      <c r="D154" s="2" t="s">
        <v>419</v>
      </c>
      <c r="E154" s="2" t="s">
        <v>419</v>
      </c>
      <c r="F154" s="2" t="s">
        <v>1384</v>
      </c>
      <c r="G154" s="2"/>
      <c r="H154" s="2"/>
      <c r="I154" s="2">
        <v>4</v>
      </c>
      <c r="J154" s="2">
        <v>3</v>
      </c>
      <c r="K154" s="2">
        <v>3.7</v>
      </c>
      <c r="L154" s="2">
        <v>3.7</v>
      </c>
      <c r="M154" s="2">
        <v>0</v>
      </c>
      <c r="N154" s="2">
        <v>3</v>
      </c>
      <c r="O154" s="2">
        <v>9</v>
      </c>
      <c r="P154" s="2">
        <v>11.1</v>
      </c>
      <c r="Q154" s="2">
        <v>11.1</v>
      </c>
      <c r="R154" s="2">
        <v>0</v>
      </c>
      <c r="S154" s="2" t="s">
        <v>605</v>
      </c>
      <c r="T154" s="2">
        <v>9</v>
      </c>
      <c r="U154" s="2">
        <v>11.1</v>
      </c>
      <c r="V154" s="2">
        <v>11.1</v>
      </c>
      <c r="W154" s="2">
        <v>0</v>
      </c>
      <c r="X154" s="2">
        <v>9</v>
      </c>
      <c r="Y154" s="2">
        <v>16.649999999999999</v>
      </c>
      <c r="Z154" s="2">
        <v>11.1</v>
      </c>
      <c r="AA154" s="2">
        <v>0</v>
      </c>
      <c r="AB154" s="2">
        <v>2.2280034687479202</v>
      </c>
      <c r="AC154" s="2">
        <v>1.7837176799440999</v>
      </c>
      <c r="AD154" s="2" t="s">
        <v>419</v>
      </c>
      <c r="AE154" s="2" t="s">
        <v>419</v>
      </c>
      <c r="AF154" s="2" t="s">
        <v>419</v>
      </c>
      <c r="AG154" s="2" t="s">
        <v>419</v>
      </c>
      <c r="AH154" s="2"/>
      <c r="AI154" s="2">
        <v>6.5</v>
      </c>
      <c r="AJ154" s="2">
        <v>9.1666666666666696</v>
      </c>
      <c r="AK154" s="2" t="s">
        <v>1364</v>
      </c>
      <c r="AL154" s="2" t="s">
        <v>1365</v>
      </c>
      <c r="AM154" s="2" t="s">
        <v>1366</v>
      </c>
      <c r="AN154" s="2" t="s">
        <v>416</v>
      </c>
      <c r="AO154" s="2">
        <v>4</v>
      </c>
      <c r="AP154" s="2">
        <v>3.89674443955772</v>
      </c>
      <c r="AQ154" s="2">
        <v>9.7418610988943097</v>
      </c>
      <c r="AR154" s="2">
        <v>0</v>
      </c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 t="s">
        <v>315</v>
      </c>
      <c r="B155" s="2">
        <v>91</v>
      </c>
      <c r="C155" s="2">
        <v>136.5</v>
      </c>
      <c r="D155" s="2" t="s">
        <v>1358</v>
      </c>
      <c r="E155" s="2" t="s">
        <v>1383</v>
      </c>
      <c r="F155" s="2" t="s">
        <v>419</v>
      </c>
      <c r="G155" s="2">
        <v>1</v>
      </c>
      <c r="H155" s="2">
        <v>3</v>
      </c>
      <c r="I155" s="2"/>
      <c r="J155" s="2">
        <v>7.5</v>
      </c>
      <c r="K155" s="2">
        <v>1</v>
      </c>
      <c r="L155" s="2">
        <v>10</v>
      </c>
      <c r="M155" s="2">
        <v>10</v>
      </c>
      <c r="N155" s="2">
        <v>9.1</v>
      </c>
      <c r="O155" s="2">
        <v>68.25</v>
      </c>
      <c r="P155" s="2">
        <v>9.1</v>
      </c>
      <c r="Q155" s="2">
        <v>91</v>
      </c>
      <c r="R155" s="2">
        <v>91</v>
      </c>
      <c r="S155" s="2" t="s">
        <v>605</v>
      </c>
      <c r="T155" s="2">
        <v>68.25</v>
      </c>
      <c r="U155" s="2">
        <v>0</v>
      </c>
      <c r="V155" s="2">
        <v>91</v>
      </c>
      <c r="W155" s="2">
        <v>91</v>
      </c>
      <c r="X155" s="2">
        <v>68.25</v>
      </c>
      <c r="Y155" s="2">
        <v>0</v>
      </c>
      <c r="Z155" s="2">
        <v>136.5</v>
      </c>
      <c r="AA155" s="2">
        <v>91</v>
      </c>
      <c r="AB155" s="2">
        <v>10</v>
      </c>
      <c r="AC155" s="2">
        <v>10</v>
      </c>
      <c r="AD155" s="2" t="s">
        <v>1440</v>
      </c>
      <c r="AE155" s="2" t="s">
        <v>1376</v>
      </c>
      <c r="AF155" s="2" t="s">
        <v>1377</v>
      </c>
      <c r="AG155" s="2" t="s">
        <v>1402</v>
      </c>
      <c r="AH155" s="2">
        <v>0</v>
      </c>
      <c r="AI155" s="2">
        <v>6.9</v>
      </c>
      <c r="AJ155" s="2">
        <v>9.8333333333333304</v>
      </c>
      <c r="AK155" s="2" t="s">
        <v>1364</v>
      </c>
      <c r="AL155" s="2" t="s">
        <v>1365</v>
      </c>
      <c r="AM155" s="2" t="s">
        <v>1366</v>
      </c>
      <c r="AN155" s="2" t="s">
        <v>416</v>
      </c>
      <c r="AO155" s="2">
        <v>4</v>
      </c>
      <c r="AP155" s="2">
        <v>3.2602662179286899</v>
      </c>
      <c r="AQ155" s="2">
        <v>8.1506655448217291</v>
      </c>
      <c r="AR155" s="2">
        <v>10</v>
      </c>
      <c r="AS155" s="2">
        <v>10</v>
      </c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 t="s">
        <v>317</v>
      </c>
      <c r="B156" s="2">
        <v>20.5</v>
      </c>
      <c r="C156" s="2">
        <v>0</v>
      </c>
      <c r="D156" s="2" t="s">
        <v>419</v>
      </c>
      <c r="E156" s="2" t="s">
        <v>419</v>
      </c>
      <c r="F156" s="2" t="s">
        <v>419</v>
      </c>
      <c r="G156" s="2"/>
      <c r="H156" s="2"/>
      <c r="I156" s="2"/>
      <c r="J156" s="2">
        <v>8.9</v>
      </c>
      <c r="K156" s="2">
        <v>0</v>
      </c>
      <c r="L156" s="2">
        <v>2.6</v>
      </c>
      <c r="M156" s="2">
        <v>0</v>
      </c>
      <c r="N156" s="2">
        <v>2.2999999999999998</v>
      </c>
      <c r="O156" s="2">
        <v>20.47</v>
      </c>
      <c r="P156" s="2">
        <v>0</v>
      </c>
      <c r="Q156" s="2">
        <v>5.98</v>
      </c>
      <c r="R156" s="2">
        <v>0</v>
      </c>
      <c r="S156" s="2" t="s">
        <v>1369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3.42592592592593</v>
      </c>
      <c r="AD156" s="2" t="s">
        <v>419</v>
      </c>
      <c r="AE156" s="2" t="s">
        <v>419</v>
      </c>
      <c r="AF156" s="2" t="s">
        <v>419</v>
      </c>
      <c r="AG156" s="2" t="s">
        <v>419</v>
      </c>
      <c r="AH156" s="2"/>
      <c r="AI156" s="2">
        <v>4.5</v>
      </c>
      <c r="AJ156" s="2">
        <v>5.8333333333333304</v>
      </c>
      <c r="AK156" s="2" t="s">
        <v>1385</v>
      </c>
      <c r="AL156" s="2" t="s">
        <v>1386</v>
      </c>
      <c r="AM156" s="2" t="s">
        <v>1366</v>
      </c>
      <c r="AN156" s="2" t="s">
        <v>416</v>
      </c>
      <c r="AO156" s="2">
        <v>4</v>
      </c>
      <c r="AP156" s="2">
        <v>3.3936451372328902</v>
      </c>
      <c r="AQ156" s="2">
        <v>8.4841128430822206</v>
      </c>
      <c r="AR156" s="2">
        <v>0</v>
      </c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 t="s">
        <v>319</v>
      </c>
      <c r="B157" s="2">
        <v>68</v>
      </c>
      <c r="C157" s="2">
        <v>102</v>
      </c>
      <c r="D157" s="2" t="s">
        <v>1358</v>
      </c>
      <c r="E157" s="2" t="s">
        <v>1359</v>
      </c>
      <c r="F157" s="2" t="s">
        <v>419</v>
      </c>
      <c r="G157" s="2">
        <v>1</v>
      </c>
      <c r="H157" s="2">
        <v>2</v>
      </c>
      <c r="I157" s="2"/>
      <c r="J157" s="2">
        <v>7.1</v>
      </c>
      <c r="K157" s="2">
        <v>0</v>
      </c>
      <c r="L157" s="2">
        <v>3.7</v>
      </c>
      <c r="M157" s="2">
        <v>8</v>
      </c>
      <c r="N157" s="2">
        <v>8.5</v>
      </c>
      <c r="O157" s="2">
        <v>60.35</v>
      </c>
      <c r="P157" s="2">
        <v>0</v>
      </c>
      <c r="Q157" s="2">
        <v>31.45</v>
      </c>
      <c r="R157" s="2">
        <v>68</v>
      </c>
      <c r="S157" s="2" t="s">
        <v>605</v>
      </c>
      <c r="T157" s="2">
        <v>60.35</v>
      </c>
      <c r="U157" s="2">
        <v>0</v>
      </c>
      <c r="V157" s="2">
        <v>31.45</v>
      </c>
      <c r="W157" s="2">
        <v>68</v>
      </c>
      <c r="X157" s="2">
        <v>90.525000000000006</v>
      </c>
      <c r="Y157" s="2">
        <v>0</v>
      </c>
      <c r="Z157" s="2">
        <v>47.174999999999997</v>
      </c>
      <c r="AA157" s="2">
        <v>102</v>
      </c>
      <c r="AB157" s="2">
        <v>10</v>
      </c>
      <c r="AC157" s="2">
        <v>10</v>
      </c>
      <c r="AD157" s="2" t="s">
        <v>1393</v>
      </c>
      <c r="AE157" s="2" t="s">
        <v>1376</v>
      </c>
      <c r="AF157" s="2" t="s">
        <v>1377</v>
      </c>
      <c r="AG157" s="2" t="s">
        <v>1402</v>
      </c>
      <c r="AH157" s="2">
        <v>0</v>
      </c>
      <c r="AI157" s="2">
        <v>4</v>
      </c>
      <c r="AJ157" s="2">
        <v>5</v>
      </c>
      <c r="AK157" s="2" t="s">
        <v>1391</v>
      </c>
      <c r="AL157" s="2" t="s">
        <v>1392</v>
      </c>
      <c r="AM157" s="2" t="s">
        <v>1366</v>
      </c>
      <c r="AN157" s="2" t="s">
        <v>416</v>
      </c>
      <c r="AO157" s="2">
        <v>4</v>
      </c>
      <c r="AP157" s="2">
        <v>2.6359612584260002</v>
      </c>
      <c r="AQ157" s="2">
        <v>6.5899031460650104</v>
      </c>
      <c r="AR157" s="2">
        <v>0</v>
      </c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 t="s">
        <v>321</v>
      </c>
      <c r="B158" s="2">
        <v>0.4</v>
      </c>
      <c r="C158" s="2">
        <v>0.4</v>
      </c>
      <c r="D158" s="2" t="s">
        <v>419</v>
      </c>
      <c r="E158" s="2" t="s">
        <v>419</v>
      </c>
      <c r="F158" s="2" t="s">
        <v>419</v>
      </c>
      <c r="G158" s="2"/>
      <c r="H158" s="2"/>
      <c r="I158" s="2"/>
      <c r="J158" s="2">
        <v>0.1</v>
      </c>
      <c r="K158" s="2">
        <v>0</v>
      </c>
      <c r="L158" s="2">
        <v>0</v>
      </c>
      <c r="M158" s="2">
        <v>0</v>
      </c>
      <c r="N158" s="2">
        <v>3.5</v>
      </c>
      <c r="O158" s="2">
        <v>0.35</v>
      </c>
      <c r="P158" s="2">
        <v>0</v>
      </c>
      <c r="Q158" s="2">
        <v>0</v>
      </c>
      <c r="R158" s="2">
        <v>0</v>
      </c>
      <c r="S158" s="2" t="s">
        <v>1369</v>
      </c>
      <c r="T158" s="2">
        <v>0.35</v>
      </c>
      <c r="U158" s="2">
        <v>0</v>
      </c>
      <c r="V158" s="2">
        <v>0</v>
      </c>
      <c r="W158" s="2">
        <v>0</v>
      </c>
      <c r="X158" s="2">
        <v>0.35</v>
      </c>
      <c r="Y158" s="2">
        <v>0</v>
      </c>
      <c r="Z158" s="2">
        <v>0</v>
      </c>
      <c r="AA158" s="2">
        <v>0</v>
      </c>
      <c r="AB158" s="2">
        <v>5.3365352544860301E-2</v>
      </c>
      <c r="AC158" s="2">
        <v>0</v>
      </c>
      <c r="AD158" s="2" t="s">
        <v>419</v>
      </c>
      <c r="AE158" s="2" t="s">
        <v>419</v>
      </c>
      <c r="AF158" s="2" t="s">
        <v>419</v>
      </c>
      <c r="AG158" s="2" t="s">
        <v>419</v>
      </c>
      <c r="AH158" s="2"/>
      <c r="AI158" s="2">
        <v>1.3</v>
      </c>
      <c r="AJ158" s="2">
        <v>0.5</v>
      </c>
      <c r="AK158" s="2" t="s">
        <v>1379</v>
      </c>
      <c r="AL158" s="2" t="s">
        <v>1380</v>
      </c>
      <c r="AM158" s="2" t="s">
        <v>1387</v>
      </c>
      <c r="AN158" s="2" t="s">
        <v>423</v>
      </c>
      <c r="AO158" s="2">
        <v>2</v>
      </c>
      <c r="AP158" s="2">
        <v>1.6083119076007899</v>
      </c>
      <c r="AQ158" s="2">
        <v>4.0207797690019902</v>
      </c>
      <c r="AR158" s="2">
        <v>0</v>
      </c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 t="s">
        <v>323</v>
      </c>
      <c r="B159" s="2">
        <v>24.9</v>
      </c>
      <c r="C159" s="2">
        <v>0</v>
      </c>
      <c r="D159" s="2" t="s">
        <v>419</v>
      </c>
      <c r="E159" s="2" t="s">
        <v>419</v>
      </c>
      <c r="F159" s="2" t="s">
        <v>419</v>
      </c>
      <c r="G159" s="2"/>
      <c r="H159" s="2"/>
      <c r="I159" s="2"/>
      <c r="J159" s="2">
        <v>8.6</v>
      </c>
      <c r="K159" s="2">
        <v>0</v>
      </c>
      <c r="L159" s="2">
        <v>1.5</v>
      </c>
      <c r="M159" s="2">
        <v>0</v>
      </c>
      <c r="N159" s="2">
        <v>2.9</v>
      </c>
      <c r="O159" s="2">
        <v>24.94</v>
      </c>
      <c r="P159" s="2">
        <v>0</v>
      </c>
      <c r="Q159" s="2">
        <v>4.3499999999999996</v>
      </c>
      <c r="R159" s="2">
        <v>0</v>
      </c>
      <c r="S159" s="2" t="s">
        <v>605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4.1946191474493402</v>
      </c>
      <c r="AD159" s="2" t="s">
        <v>419</v>
      </c>
      <c r="AE159" s="2" t="s">
        <v>419</v>
      </c>
      <c r="AF159" s="2" t="s">
        <v>419</v>
      </c>
      <c r="AG159" s="2" t="s">
        <v>419</v>
      </c>
      <c r="AH159" s="2"/>
      <c r="AI159" s="2">
        <v>3.9</v>
      </c>
      <c r="AJ159" s="2">
        <v>4.8333333333333304</v>
      </c>
      <c r="AK159" s="2" t="s">
        <v>1385</v>
      </c>
      <c r="AL159" s="2" t="s">
        <v>1386</v>
      </c>
      <c r="AM159" s="2" t="s">
        <v>1366</v>
      </c>
      <c r="AN159" s="2" t="s">
        <v>416</v>
      </c>
      <c r="AO159" s="2">
        <v>4</v>
      </c>
      <c r="AP159" s="2">
        <v>2.3246161304788502</v>
      </c>
      <c r="AQ159" s="2">
        <v>5.8115403261971199</v>
      </c>
      <c r="AR159" s="2">
        <v>0</v>
      </c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 t="s">
        <v>325</v>
      </c>
      <c r="B160" s="2">
        <v>6</v>
      </c>
      <c r="C160" s="2">
        <v>0</v>
      </c>
      <c r="D160" s="2" t="s">
        <v>419</v>
      </c>
      <c r="E160" s="2" t="s">
        <v>419</v>
      </c>
      <c r="F160" s="2" t="s">
        <v>419</v>
      </c>
      <c r="G160" s="2"/>
      <c r="H160" s="2"/>
      <c r="I160" s="2"/>
      <c r="J160" s="2">
        <v>6.7</v>
      </c>
      <c r="K160" s="2">
        <v>0</v>
      </c>
      <c r="L160" s="2">
        <v>2</v>
      </c>
      <c r="M160" s="2">
        <v>0</v>
      </c>
      <c r="N160" s="2">
        <v>0.9</v>
      </c>
      <c r="O160" s="2">
        <v>6.03</v>
      </c>
      <c r="P160" s="2">
        <v>0</v>
      </c>
      <c r="Q160" s="2">
        <v>1.8</v>
      </c>
      <c r="R160" s="2">
        <v>0</v>
      </c>
      <c r="S160" s="2" t="s">
        <v>1369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0.89273235499650605</v>
      </c>
      <c r="AD160" s="2" t="s">
        <v>419</v>
      </c>
      <c r="AE160" s="2" t="s">
        <v>419</v>
      </c>
      <c r="AF160" s="2" t="s">
        <v>419</v>
      </c>
      <c r="AG160" s="2" t="s">
        <v>419</v>
      </c>
      <c r="AH160" s="2"/>
      <c r="AI160" s="2">
        <v>2.8</v>
      </c>
      <c r="AJ160" s="2">
        <v>3</v>
      </c>
      <c r="AK160" s="2" t="s">
        <v>1364</v>
      </c>
      <c r="AL160" s="2" t="s">
        <v>1365</v>
      </c>
      <c r="AM160" s="2" t="s">
        <v>1366</v>
      </c>
      <c r="AN160" s="2" t="s">
        <v>416</v>
      </c>
      <c r="AO160" s="2">
        <v>4</v>
      </c>
      <c r="AP160" s="2">
        <v>3.33702088205365</v>
      </c>
      <c r="AQ160" s="2">
        <v>8.3425522051341297</v>
      </c>
      <c r="AR160" s="2">
        <v>0</v>
      </c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 t="s">
        <v>327</v>
      </c>
      <c r="B161" s="2">
        <v>2.4</v>
      </c>
      <c r="C161" s="2">
        <v>0</v>
      </c>
      <c r="D161" s="2" t="s">
        <v>419</v>
      </c>
      <c r="E161" s="2" t="s">
        <v>419</v>
      </c>
      <c r="F161" s="2" t="s">
        <v>419</v>
      </c>
      <c r="G161" s="2"/>
      <c r="H161" s="2"/>
      <c r="I161" s="2"/>
      <c r="J161" s="2">
        <v>4</v>
      </c>
      <c r="K161" s="2">
        <v>0</v>
      </c>
      <c r="L161" s="2">
        <v>1.5</v>
      </c>
      <c r="M161" s="2">
        <v>0</v>
      </c>
      <c r="N161" s="2">
        <v>0.6</v>
      </c>
      <c r="O161" s="2">
        <v>2.4</v>
      </c>
      <c r="P161" s="2">
        <v>0</v>
      </c>
      <c r="Q161" s="2">
        <v>0.9</v>
      </c>
      <c r="R161" s="2">
        <v>0</v>
      </c>
      <c r="S161" s="2" t="s">
        <v>1369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0.26380153738644202</v>
      </c>
      <c r="AD161" s="2" t="s">
        <v>419</v>
      </c>
      <c r="AE161" s="2" t="s">
        <v>419</v>
      </c>
      <c r="AF161" s="2" t="s">
        <v>419</v>
      </c>
      <c r="AG161" s="2" t="s">
        <v>419</v>
      </c>
      <c r="AH161" s="2"/>
      <c r="AI161" s="2">
        <v>3.4</v>
      </c>
      <c r="AJ161" s="2">
        <v>4</v>
      </c>
      <c r="AK161" s="2" t="s">
        <v>1385</v>
      </c>
      <c r="AL161" s="2" t="s">
        <v>1386</v>
      </c>
      <c r="AM161" s="2" t="s">
        <v>1366</v>
      </c>
      <c r="AN161" s="2" t="s">
        <v>416</v>
      </c>
      <c r="AO161" s="2">
        <v>4</v>
      </c>
      <c r="AP161" s="2">
        <v>3.21662381520159</v>
      </c>
      <c r="AQ161" s="2">
        <v>8.0415595380039697</v>
      </c>
      <c r="AR161" s="2">
        <v>0</v>
      </c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 t="s">
        <v>329</v>
      </c>
      <c r="B162" s="2">
        <v>9.9</v>
      </c>
      <c r="C162" s="2">
        <v>0</v>
      </c>
      <c r="D162" s="2" t="s">
        <v>419</v>
      </c>
      <c r="E162" s="2" t="s">
        <v>419</v>
      </c>
      <c r="F162" s="2" t="s">
        <v>419</v>
      </c>
      <c r="G162" s="2"/>
      <c r="H162" s="2"/>
      <c r="I162" s="2"/>
      <c r="J162" s="2">
        <v>3.2</v>
      </c>
      <c r="K162" s="2">
        <v>0</v>
      </c>
      <c r="L162" s="2">
        <v>1.5</v>
      </c>
      <c r="M162" s="2">
        <v>0</v>
      </c>
      <c r="N162" s="2">
        <v>3.1</v>
      </c>
      <c r="O162" s="2">
        <v>9.92</v>
      </c>
      <c r="P162" s="2">
        <v>0</v>
      </c>
      <c r="Q162" s="2">
        <v>4.6500000000000004</v>
      </c>
      <c r="R162" s="2">
        <v>0</v>
      </c>
      <c r="S162" s="2" t="s">
        <v>1369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1.57407407407407</v>
      </c>
      <c r="AD162" s="2" t="s">
        <v>419</v>
      </c>
      <c r="AE162" s="2" t="s">
        <v>419</v>
      </c>
      <c r="AF162" s="2" t="s">
        <v>419</v>
      </c>
      <c r="AG162" s="2" t="s">
        <v>419</v>
      </c>
      <c r="AH162" s="2"/>
      <c r="AI162" s="2">
        <v>1.1000000000000001</v>
      </c>
      <c r="AJ162" s="2">
        <v>0.16666666666666599</v>
      </c>
      <c r="AK162" s="2" t="s">
        <v>1391</v>
      </c>
      <c r="AL162" s="2" t="s">
        <v>1392</v>
      </c>
      <c r="AM162" s="2" t="s">
        <v>1372</v>
      </c>
      <c r="AN162" s="2" t="s">
        <v>602</v>
      </c>
      <c r="AO162" s="2">
        <v>3</v>
      </c>
      <c r="AP162" s="2">
        <v>2.0263460271828202</v>
      </c>
      <c r="AQ162" s="2">
        <v>5.0658650679570503</v>
      </c>
      <c r="AR162" s="2">
        <v>0</v>
      </c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 t="s">
        <v>331</v>
      </c>
      <c r="B163" s="2">
        <v>27.6</v>
      </c>
      <c r="C163" s="2">
        <v>27.6</v>
      </c>
      <c r="D163" s="2" t="s">
        <v>419</v>
      </c>
      <c r="E163" s="2" t="s">
        <v>419</v>
      </c>
      <c r="F163" s="2" t="s">
        <v>419</v>
      </c>
      <c r="G163" s="2"/>
      <c r="H163" s="2"/>
      <c r="I163" s="2"/>
      <c r="J163" s="2">
        <v>4.2</v>
      </c>
      <c r="K163" s="2">
        <v>0.2</v>
      </c>
      <c r="L163" s="2">
        <v>5.2</v>
      </c>
      <c r="M163" s="2">
        <v>0</v>
      </c>
      <c r="N163" s="2">
        <v>5.3</v>
      </c>
      <c r="O163" s="2">
        <v>22.26</v>
      </c>
      <c r="P163" s="2">
        <v>1.06</v>
      </c>
      <c r="Q163" s="2">
        <v>27.56</v>
      </c>
      <c r="R163" s="2">
        <v>0</v>
      </c>
      <c r="S163" s="2" t="s">
        <v>1369</v>
      </c>
      <c r="T163" s="2">
        <v>22.26</v>
      </c>
      <c r="U163" s="2">
        <v>0</v>
      </c>
      <c r="V163" s="2">
        <v>27.56</v>
      </c>
      <c r="W163" s="2">
        <v>0</v>
      </c>
      <c r="X163" s="2">
        <v>22.26</v>
      </c>
      <c r="Y163" s="2">
        <v>0</v>
      </c>
      <c r="Z163" s="2">
        <v>27.56</v>
      </c>
      <c r="AA163" s="2">
        <v>0</v>
      </c>
      <c r="AB163" s="2">
        <v>3.6822093255953599</v>
      </c>
      <c r="AC163" s="2">
        <v>4.6663172606568804</v>
      </c>
      <c r="AD163" s="2" t="s">
        <v>419</v>
      </c>
      <c r="AE163" s="2" t="s">
        <v>419</v>
      </c>
      <c r="AF163" s="2" t="s">
        <v>419</v>
      </c>
      <c r="AG163" s="2" t="s">
        <v>419</v>
      </c>
      <c r="AH163" s="2"/>
      <c r="AI163" s="2">
        <v>2.5</v>
      </c>
      <c r="AJ163" s="2">
        <v>2.5</v>
      </c>
      <c r="AK163" s="2" t="s">
        <v>1381</v>
      </c>
      <c r="AL163" s="2" t="s">
        <v>1382</v>
      </c>
      <c r="AM163" s="2" t="s">
        <v>1372</v>
      </c>
      <c r="AN163" s="2" t="s">
        <v>602</v>
      </c>
      <c r="AO163" s="2">
        <v>3</v>
      </c>
      <c r="AP163" s="2">
        <v>2.97547565232898</v>
      </c>
      <c r="AQ163" s="2">
        <v>7.4386891308224499</v>
      </c>
      <c r="AR163" s="2">
        <v>0</v>
      </c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 t="s">
        <v>333</v>
      </c>
      <c r="B164" s="2">
        <v>0.2</v>
      </c>
      <c r="C164" s="2">
        <v>0</v>
      </c>
      <c r="D164" s="2" t="s">
        <v>419</v>
      </c>
      <c r="E164" s="2" t="s">
        <v>419</v>
      </c>
      <c r="F164" s="2" t="s">
        <v>419</v>
      </c>
      <c r="G164" s="2"/>
      <c r="H164" s="2"/>
      <c r="I164" s="2"/>
      <c r="J164" s="2">
        <v>0.1</v>
      </c>
      <c r="K164" s="2">
        <v>0</v>
      </c>
      <c r="L164" s="2">
        <v>0</v>
      </c>
      <c r="M164" s="2">
        <v>0</v>
      </c>
      <c r="N164" s="2">
        <v>1.8</v>
      </c>
      <c r="O164" s="2">
        <v>0.18</v>
      </c>
      <c r="P164" s="2">
        <v>0</v>
      </c>
      <c r="Q164" s="2">
        <v>0</v>
      </c>
      <c r="R164" s="2">
        <v>0</v>
      </c>
      <c r="S164" s="2" t="s">
        <v>1369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 t="s">
        <v>419</v>
      </c>
      <c r="AE164" s="2" t="s">
        <v>419</v>
      </c>
      <c r="AF164" s="2" t="s">
        <v>419</v>
      </c>
      <c r="AG164" s="2" t="s">
        <v>419</v>
      </c>
      <c r="AH164" s="2"/>
      <c r="AI164" s="2">
        <v>2.8</v>
      </c>
      <c r="AJ164" s="2">
        <v>3</v>
      </c>
      <c r="AK164" s="2" t="s">
        <v>1381</v>
      </c>
      <c r="AL164" s="2" t="s">
        <v>1382</v>
      </c>
      <c r="AM164" s="2" t="s">
        <v>1372</v>
      </c>
      <c r="AN164" s="2" t="s">
        <v>602</v>
      </c>
      <c r="AO164" s="2">
        <v>3</v>
      </c>
      <c r="AP164" s="2">
        <v>1.9625987930301101</v>
      </c>
      <c r="AQ164" s="2">
        <v>4.9064969825752804</v>
      </c>
      <c r="AR164" s="2">
        <v>0</v>
      </c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 t="s">
        <v>335</v>
      </c>
      <c r="B165" s="2">
        <v>56.2</v>
      </c>
      <c r="C165" s="2">
        <v>84.2</v>
      </c>
      <c r="D165" s="2" t="s">
        <v>1358</v>
      </c>
      <c r="E165" s="2" t="s">
        <v>1359</v>
      </c>
      <c r="F165" s="2" t="s">
        <v>419</v>
      </c>
      <c r="G165" s="2">
        <v>1</v>
      </c>
      <c r="H165" s="2">
        <v>2</v>
      </c>
      <c r="I165" s="2"/>
      <c r="J165" s="2">
        <v>5.2</v>
      </c>
      <c r="K165" s="2">
        <v>0</v>
      </c>
      <c r="L165" s="2">
        <v>7.2</v>
      </c>
      <c r="M165" s="2">
        <v>0</v>
      </c>
      <c r="N165" s="2">
        <v>7.8</v>
      </c>
      <c r="O165" s="2">
        <v>40.56</v>
      </c>
      <c r="P165" s="2">
        <v>0</v>
      </c>
      <c r="Q165" s="2">
        <v>56.16</v>
      </c>
      <c r="R165" s="2">
        <v>0</v>
      </c>
      <c r="S165" s="2" t="s">
        <v>605</v>
      </c>
      <c r="T165" s="2">
        <v>40.56</v>
      </c>
      <c r="U165" s="2">
        <v>0</v>
      </c>
      <c r="V165" s="2">
        <v>56.16</v>
      </c>
      <c r="W165" s="2">
        <v>0</v>
      </c>
      <c r="X165" s="2">
        <v>60.84</v>
      </c>
      <c r="Y165" s="2">
        <v>0</v>
      </c>
      <c r="Z165" s="2">
        <v>84.24</v>
      </c>
      <c r="AA165" s="2">
        <v>0</v>
      </c>
      <c r="AB165" s="2">
        <v>10</v>
      </c>
      <c r="AC165" s="2">
        <v>9.6628232005590498</v>
      </c>
      <c r="AD165" s="2" t="s">
        <v>1429</v>
      </c>
      <c r="AE165" s="2" t="s">
        <v>1376</v>
      </c>
      <c r="AF165" s="2" t="s">
        <v>1362</v>
      </c>
      <c r="AG165" s="2" t="s">
        <v>1378</v>
      </c>
      <c r="AH165" s="2">
        <v>0</v>
      </c>
      <c r="AI165" s="2">
        <v>5.7</v>
      </c>
      <c r="AJ165" s="2">
        <v>7.8333333333333304</v>
      </c>
      <c r="AK165" s="2" t="s">
        <v>1367</v>
      </c>
      <c r="AL165" s="2" t="s">
        <v>1368</v>
      </c>
      <c r="AM165" s="2" t="s">
        <v>1373</v>
      </c>
      <c r="AN165" s="2" t="s">
        <v>1374</v>
      </c>
      <c r="AO165" s="2">
        <v>1</v>
      </c>
      <c r="AP165" s="2">
        <v>3.1942755054951499</v>
      </c>
      <c r="AQ165" s="2">
        <v>7.9856887637378904</v>
      </c>
      <c r="AR165" s="2">
        <v>0</v>
      </c>
      <c r="AS165" s="2">
        <v>7</v>
      </c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 t="s">
        <v>337</v>
      </c>
      <c r="B166" s="2">
        <v>60.8</v>
      </c>
      <c r="C166" s="2">
        <v>68</v>
      </c>
      <c r="D166" s="2" t="s">
        <v>1358</v>
      </c>
      <c r="E166" s="2" t="s">
        <v>419</v>
      </c>
      <c r="F166" s="2" t="s">
        <v>419</v>
      </c>
      <c r="G166" s="2">
        <v>1</v>
      </c>
      <c r="H166" s="2">
        <v>5</v>
      </c>
      <c r="I166" s="2"/>
      <c r="J166" s="2">
        <v>7.5</v>
      </c>
      <c r="K166" s="2">
        <v>0</v>
      </c>
      <c r="L166" s="2">
        <v>5.6</v>
      </c>
      <c r="M166" s="2">
        <v>7</v>
      </c>
      <c r="N166" s="2">
        <v>8.1</v>
      </c>
      <c r="O166" s="2">
        <v>60.75</v>
      </c>
      <c r="P166" s="2">
        <v>0</v>
      </c>
      <c r="Q166" s="2">
        <v>45.36</v>
      </c>
      <c r="R166" s="2">
        <v>56.7</v>
      </c>
      <c r="S166" s="2" t="s">
        <v>605</v>
      </c>
      <c r="T166" s="2">
        <v>60.75</v>
      </c>
      <c r="U166" s="2">
        <v>0</v>
      </c>
      <c r="V166" s="2">
        <v>45.36</v>
      </c>
      <c r="W166" s="2">
        <v>56.7</v>
      </c>
      <c r="X166" s="2">
        <v>60.75</v>
      </c>
      <c r="Y166" s="2">
        <v>0</v>
      </c>
      <c r="Z166" s="2">
        <v>68.040000000000006</v>
      </c>
      <c r="AA166" s="2">
        <v>56.7</v>
      </c>
      <c r="AB166" s="2">
        <v>9.0721099326262404</v>
      </c>
      <c r="AC166" s="2">
        <v>10</v>
      </c>
      <c r="AD166" s="2" t="s">
        <v>419</v>
      </c>
      <c r="AE166" s="2" t="s">
        <v>419</v>
      </c>
      <c r="AF166" s="2" t="s">
        <v>419</v>
      </c>
      <c r="AG166" s="2" t="s">
        <v>419</v>
      </c>
      <c r="AH166" s="2"/>
      <c r="AI166" s="2">
        <v>4.2</v>
      </c>
      <c r="AJ166" s="2">
        <v>5.3333333333333304</v>
      </c>
      <c r="AK166" s="2" t="s">
        <v>1364</v>
      </c>
      <c r="AL166" s="2" t="s">
        <v>1365</v>
      </c>
      <c r="AM166" s="2" t="s">
        <v>1366</v>
      </c>
      <c r="AN166" s="2" t="s">
        <v>416</v>
      </c>
      <c r="AO166" s="2">
        <v>4</v>
      </c>
      <c r="AP166" s="2">
        <v>2.5936791093020202</v>
      </c>
      <c r="AQ166" s="2">
        <v>6.4841977732550502</v>
      </c>
      <c r="AR166" s="2">
        <v>0</v>
      </c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 t="s">
        <v>339</v>
      </c>
      <c r="B167" s="2">
        <v>22.4</v>
      </c>
      <c r="C167" s="2">
        <v>22.4</v>
      </c>
      <c r="D167" s="2" t="s">
        <v>419</v>
      </c>
      <c r="E167" s="2" t="s">
        <v>419</v>
      </c>
      <c r="F167" s="2" t="s">
        <v>419</v>
      </c>
      <c r="G167" s="2"/>
      <c r="H167" s="2"/>
      <c r="I167" s="2"/>
      <c r="J167" s="2">
        <v>4.3</v>
      </c>
      <c r="K167" s="2">
        <v>0</v>
      </c>
      <c r="L167" s="2">
        <v>2.5</v>
      </c>
      <c r="M167" s="2">
        <v>0</v>
      </c>
      <c r="N167" s="2">
        <v>5.2</v>
      </c>
      <c r="O167" s="2">
        <v>22.36</v>
      </c>
      <c r="P167" s="2">
        <v>0</v>
      </c>
      <c r="Q167" s="2">
        <v>13</v>
      </c>
      <c r="R167" s="2">
        <v>0</v>
      </c>
      <c r="S167" s="2" t="s">
        <v>605</v>
      </c>
      <c r="T167" s="2">
        <v>22.36</v>
      </c>
      <c r="U167" s="2">
        <v>0</v>
      </c>
      <c r="V167" s="2">
        <v>0</v>
      </c>
      <c r="W167" s="2">
        <v>0</v>
      </c>
      <c r="X167" s="2">
        <v>22.36</v>
      </c>
      <c r="Y167" s="2">
        <v>0</v>
      </c>
      <c r="Z167" s="2">
        <v>0</v>
      </c>
      <c r="AA167" s="2">
        <v>0</v>
      </c>
      <c r="AB167" s="2">
        <v>2.9884597425121702</v>
      </c>
      <c r="AC167" s="2">
        <v>3.7578616352201299</v>
      </c>
      <c r="AD167" s="2" t="s">
        <v>419</v>
      </c>
      <c r="AE167" s="2" t="s">
        <v>419</v>
      </c>
      <c r="AF167" s="2" t="s">
        <v>419</v>
      </c>
      <c r="AG167" s="2" t="s">
        <v>419</v>
      </c>
      <c r="AH167" s="2"/>
      <c r="AI167" s="2">
        <v>3</v>
      </c>
      <c r="AJ167" s="2">
        <v>3.3333333333333299</v>
      </c>
      <c r="AK167" s="2" t="s">
        <v>1370</v>
      </c>
      <c r="AL167" s="2" t="s">
        <v>1371</v>
      </c>
      <c r="AM167" s="2" t="s">
        <v>1366</v>
      </c>
      <c r="AN167" s="2" t="s">
        <v>416</v>
      </c>
      <c r="AO167" s="2">
        <v>4</v>
      </c>
      <c r="AP167" s="2">
        <v>3.25899644443769</v>
      </c>
      <c r="AQ167" s="2">
        <v>8.1474911110942294</v>
      </c>
      <c r="AR167" s="2">
        <v>0</v>
      </c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 t="s">
        <v>341</v>
      </c>
      <c r="B168" s="2">
        <v>28.2</v>
      </c>
      <c r="C168" s="2">
        <v>28.2</v>
      </c>
      <c r="D168" s="2" t="s">
        <v>419</v>
      </c>
      <c r="E168" s="2" t="s">
        <v>419</v>
      </c>
      <c r="F168" s="2" t="s">
        <v>419</v>
      </c>
      <c r="G168" s="2"/>
      <c r="H168" s="2"/>
      <c r="I168" s="2"/>
      <c r="J168" s="2">
        <v>8.8000000000000007</v>
      </c>
      <c r="K168" s="2">
        <v>4.9000000000000004</v>
      </c>
      <c r="L168" s="2">
        <v>5.7</v>
      </c>
      <c r="M168" s="2">
        <v>0</v>
      </c>
      <c r="N168" s="2">
        <v>3.2</v>
      </c>
      <c r="O168" s="2">
        <v>28.16</v>
      </c>
      <c r="P168" s="2">
        <v>15.68</v>
      </c>
      <c r="Q168" s="2">
        <v>18.239999999999998</v>
      </c>
      <c r="R168" s="2">
        <v>0</v>
      </c>
      <c r="S168" s="2" t="s">
        <v>1369</v>
      </c>
      <c r="T168" s="2">
        <v>28.16</v>
      </c>
      <c r="U168" s="2">
        <v>0</v>
      </c>
      <c r="V168" s="2">
        <v>0</v>
      </c>
      <c r="W168" s="2">
        <v>0</v>
      </c>
      <c r="X168" s="2">
        <v>28.16</v>
      </c>
      <c r="Y168" s="2">
        <v>0</v>
      </c>
      <c r="Z168" s="2">
        <v>0</v>
      </c>
      <c r="AA168" s="2">
        <v>0</v>
      </c>
      <c r="AB168" s="2">
        <v>3.7622573544126499</v>
      </c>
      <c r="AC168" s="2">
        <v>4.7711390635918898</v>
      </c>
      <c r="AD168" s="2" t="s">
        <v>1436</v>
      </c>
      <c r="AE168" s="2" t="s">
        <v>1376</v>
      </c>
      <c r="AF168" s="2" t="s">
        <v>1362</v>
      </c>
      <c r="AG168" s="2" t="s">
        <v>1402</v>
      </c>
      <c r="AH168" s="2">
        <v>0</v>
      </c>
      <c r="AI168" s="2">
        <v>6.2</v>
      </c>
      <c r="AJ168" s="2">
        <v>8.6666666666666696</v>
      </c>
      <c r="AK168" s="2" t="s">
        <v>1385</v>
      </c>
      <c r="AL168" s="2" t="s">
        <v>1386</v>
      </c>
      <c r="AM168" s="2" t="s">
        <v>1366</v>
      </c>
      <c r="AN168" s="2" t="s">
        <v>416</v>
      </c>
      <c r="AO168" s="2">
        <v>4</v>
      </c>
      <c r="AP168" s="2">
        <v>3.6692590185696101</v>
      </c>
      <c r="AQ168" s="2">
        <v>9.1731475464240209</v>
      </c>
      <c r="AR168" s="2">
        <v>0</v>
      </c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 t="s">
        <v>343</v>
      </c>
      <c r="B169" s="2">
        <v>26.6</v>
      </c>
      <c r="C169" s="2">
        <v>39.9</v>
      </c>
      <c r="D169" s="2" t="s">
        <v>1358</v>
      </c>
      <c r="E169" s="2" t="s">
        <v>1359</v>
      </c>
      <c r="F169" s="2" t="s">
        <v>419</v>
      </c>
      <c r="G169" s="2">
        <v>1</v>
      </c>
      <c r="H169" s="2">
        <v>2</v>
      </c>
      <c r="I169" s="2"/>
      <c r="J169" s="2">
        <v>5.4</v>
      </c>
      <c r="K169" s="2">
        <v>0</v>
      </c>
      <c r="L169" s="2">
        <v>7.6</v>
      </c>
      <c r="M169" s="2">
        <v>0</v>
      </c>
      <c r="N169" s="2">
        <v>3.5</v>
      </c>
      <c r="O169" s="2">
        <v>18.899999999999999</v>
      </c>
      <c r="P169" s="2">
        <v>0</v>
      </c>
      <c r="Q169" s="2">
        <v>26.6</v>
      </c>
      <c r="R169" s="2">
        <v>0</v>
      </c>
      <c r="S169" s="2" t="s">
        <v>605</v>
      </c>
      <c r="T169" s="2">
        <v>18.899999999999999</v>
      </c>
      <c r="U169" s="2">
        <v>0</v>
      </c>
      <c r="V169" s="2">
        <v>26.6</v>
      </c>
      <c r="W169" s="2">
        <v>0</v>
      </c>
      <c r="X169" s="2">
        <v>28.35</v>
      </c>
      <c r="Y169" s="2">
        <v>0</v>
      </c>
      <c r="Z169" s="2">
        <v>39.9</v>
      </c>
      <c r="AA169" s="2">
        <v>0</v>
      </c>
      <c r="AB169" s="2">
        <v>5.3231939163498101</v>
      </c>
      <c r="AC169" s="2">
        <v>4.4916142557652003</v>
      </c>
      <c r="AD169" s="2" t="s">
        <v>419</v>
      </c>
      <c r="AE169" s="2" t="s">
        <v>419</v>
      </c>
      <c r="AF169" s="2" t="s">
        <v>419</v>
      </c>
      <c r="AG169" s="2" t="s">
        <v>419</v>
      </c>
      <c r="AH169" s="2"/>
      <c r="AI169" s="2">
        <v>5.8</v>
      </c>
      <c r="AJ169" s="2">
        <v>8</v>
      </c>
      <c r="AK169" s="2" t="s">
        <v>1391</v>
      </c>
      <c r="AL169" s="2" t="s">
        <v>1392</v>
      </c>
      <c r="AM169" s="2" t="s">
        <v>1366</v>
      </c>
      <c r="AN169" s="2" t="s">
        <v>416</v>
      </c>
      <c r="AO169" s="2">
        <v>4</v>
      </c>
      <c r="AP169" s="2">
        <v>3.1301691601465702</v>
      </c>
      <c r="AQ169" s="2">
        <v>7.8254229003664397</v>
      </c>
      <c r="AR169" s="2">
        <v>0</v>
      </c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 t="s">
        <v>345</v>
      </c>
      <c r="B170" s="2">
        <v>7</v>
      </c>
      <c r="C170" s="2">
        <v>0</v>
      </c>
      <c r="D170" s="2" t="s">
        <v>419</v>
      </c>
      <c r="E170" s="2" t="s">
        <v>419</v>
      </c>
      <c r="F170" s="2" t="s">
        <v>419</v>
      </c>
      <c r="G170" s="2"/>
      <c r="H170" s="2"/>
      <c r="I170" s="2"/>
      <c r="J170" s="2">
        <v>6.4</v>
      </c>
      <c r="K170" s="2">
        <v>0</v>
      </c>
      <c r="L170" s="2">
        <v>4.5999999999999996</v>
      </c>
      <c r="M170" s="2">
        <v>0</v>
      </c>
      <c r="N170" s="2">
        <v>1.1000000000000001</v>
      </c>
      <c r="O170" s="2">
        <v>7.04</v>
      </c>
      <c r="P170" s="2">
        <v>0</v>
      </c>
      <c r="Q170" s="2">
        <v>5.0599999999999996</v>
      </c>
      <c r="R170" s="2">
        <v>0</v>
      </c>
      <c r="S170" s="2" t="s">
        <v>1369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1.06743535988819</v>
      </c>
      <c r="AD170" s="2" t="s">
        <v>419</v>
      </c>
      <c r="AE170" s="2" t="s">
        <v>419</v>
      </c>
      <c r="AF170" s="2" t="s">
        <v>419</v>
      </c>
      <c r="AG170" s="2" t="s">
        <v>419</v>
      </c>
      <c r="AH170" s="2"/>
      <c r="AI170" s="2">
        <v>3.7</v>
      </c>
      <c r="AJ170" s="2">
        <v>4.5</v>
      </c>
      <c r="AK170" s="2" t="s">
        <v>1364</v>
      </c>
      <c r="AL170" s="2" t="s">
        <v>1365</v>
      </c>
      <c r="AM170" s="2" t="s">
        <v>1366</v>
      </c>
      <c r="AN170" s="2" t="s">
        <v>416</v>
      </c>
      <c r="AO170" s="2">
        <v>4</v>
      </c>
      <c r="AP170" s="2">
        <v>3.0844216508158802</v>
      </c>
      <c r="AQ170" s="2">
        <v>7.7110541270397004</v>
      </c>
      <c r="AR170" s="2">
        <v>0</v>
      </c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 t="s">
        <v>347</v>
      </c>
      <c r="B171" s="2">
        <v>14.8</v>
      </c>
      <c r="C171" s="2">
        <v>14.8</v>
      </c>
      <c r="D171" s="2" t="s">
        <v>419</v>
      </c>
      <c r="E171" s="2" t="s">
        <v>419</v>
      </c>
      <c r="F171" s="2" t="s">
        <v>419</v>
      </c>
      <c r="G171" s="2"/>
      <c r="H171" s="2"/>
      <c r="I171" s="2"/>
      <c r="J171" s="2">
        <v>1.7</v>
      </c>
      <c r="K171" s="2">
        <v>3.6</v>
      </c>
      <c r="L171" s="2">
        <v>1.5</v>
      </c>
      <c r="M171" s="2">
        <v>0</v>
      </c>
      <c r="N171" s="2">
        <v>4.0999999999999996</v>
      </c>
      <c r="O171" s="2">
        <v>6.97</v>
      </c>
      <c r="P171" s="2">
        <v>14.76</v>
      </c>
      <c r="Q171" s="2">
        <v>6.15</v>
      </c>
      <c r="R171" s="2">
        <v>0</v>
      </c>
      <c r="S171" s="2" t="s">
        <v>605</v>
      </c>
      <c r="T171" s="2">
        <v>6.97</v>
      </c>
      <c r="U171" s="2">
        <v>14.76</v>
      </c>
      <c r="V171" s="2">
        <v>6.15</v>
      </c>
      <c r="W171" s="2">
        <v>0</v>
      </c>
      <c r="X171" s="2">
        <v>6.97</v>
      </c>
      <c r="Y171" s="2">
        <v>14.76</v>
      </c>
      <c r="Z171" s="2">
        <v>6.15</v>
      </c>
      <c r="AA171" s="2">
        <v>0</v>
      </c>
      <c r="AB171" s="2">
        <v>1.97451804415983</v>
      </c>
      <c r="AC171" s="2">
        <v>2.4301187980433299</v>
      </c>
      <c r="AD171" s="2" t="s">
        <v>419</v>
      </c>
      <c r="AE171" s="2" t="s">
        <v>419</v>
      </c>
      <c r="AF171" s="2" t="s">
        <v>419</v>
      </c>
      <c r="AG171" s="2" t="s">
        <v>419</v>
      </c>
      <c r="AH171" s="2"/>
      <c r="AI171" s="2">
        <v>4.5999999999999996</v>
      </c>
      <c r="AJ171" s="2">
        <v>6</v>
      </c>
      <c r="AK171" s="2" t="s">
        <v>1379</v>
      </c>
      <c r="AL171" s="2" t="s">
        <v>1380</v>
      </c>
      <c r="AM171" s="2" t="s">
        <v>1372</v>
      </c>
      <c r="AN171" s="2" t="s">
        <v>602</v>
      </c>
      <c r="AO171" s="2">
        <v>3</v>
      </c>
      <c r="AP171" s="2">
        <v>3.2602662179286899</v>
      </c>
      <c r="AQ171" s="2">
        <v>8.1506655448217291</v>
      </c>
      <c r="AR171" s="2">
        <v>0</v>
      </c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 t="s">
        <v>349</v>
      </c>
      <c r="B172" s="2">
        <v>28.5</v>
      </c>
      <c r="C172" s="2">
        <v>28.5</v>
      </c>
      <c r="D172" s="2" t="s">
        <v>419</v>
      </c>
      <c r="E172" s="2" t="s">
        <v>419</v>
      </c>
      <c r="F172" s="2" t="s">
        <v>419</v>
      </c>
      <c r="G172" s="2"/>
      <c r="H172" s="2"/>
      <c r="I172" s="2"/>
      <c r="J172" s="2">
        <v>0.1</v>
      </c>
      <c r="K172" s="2">
        <v>6.2</v>
      </c>
      <c r="L172" s="2">
        <v>0.5</v>
      </c>
      <c r="M172" s="2">
        <v>0</v>
      </c>
      <c r="N172" s="2">
        <v>4.5999999999999996</v>
      </c>
      <c r="O172" s="2">
        <v>0.46</v>
      </c>
      <c r="P172" s="2">
        <v>28.52</v>
      </c>
      <c r="Q172" s="2">
        <v>2.2999999999999998</v>
      </c>
      <c r="R172" s="2">
        <v>0</v>
      </c>
      <c r="S172" s="2" t="s">
        <v>605</v>
      </c>
      <c r="T172" s="2">
        <v>0</v>
      </c>
      <c r="U172" s="2">
        <v>28.52</v>
      </c>
      <c r="V172" s="2">
        <v>0</v>
      </c>
      <c r="W172" s="2">
        <v>0</v>
      </c>
      <c r="X172" s="2">
        <v>0</v>
      </c>
      <c r="Y172" s="2">
        <v>28.52</v>
      </c>
      <c r="Z172" s="2">
        <v>0</v>
      </c>
      <c r="AA172" s="2">
        <v>0</v>
      </c>
      <c r="AB172" s="2">
        <v>3.8022813688212902</v>
      </c>
      <c r="AC172" s="2">
        <v>4.8235499650594003</v>
      </c>
      <c r="AD172" s="2" t="s">
        <v>419</v>
      </c>
      <c r="AE172" s="2" t="s">
        <v>419</v>
      </c>
      <c r="AF172" s="2" t="s">
        <v>419</v>
      </c>
      <c r="AG172" s="2" t="s">
        <v>419</v>
      </c>
      <c r="AH172" s="2"/>
      <c r="AI172" s="2">
        <v>5.2</v>
      </c>
      <c r="AJ172" s="2">
        <v>7</v>
      </c>
      <c r="AK172" s="2" t="s">
        <v>1367</v>
      </c>
      <c r="AL172" s="2" t="s">
        <v>1368</v>
      </c>
      <c r="AM172" s="2" t="s">
        <v>1372</v>
      </c>
      <c r="AN172" s="2" t="s">
        <v>602</v>
      </c>
      <c r="AO172" s="2">
        <v>3</v>
      </c>
      <c r="AP172" s="2">
        <v>2.7839270918155301</v>
      </c>
      <c r="AQ172" s="2">
        <v>6.9598177295388304</v>
      </c>
      <c r="AR172" s="2">
        <v>0</v>
      </c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 t="s">
        <v>351</v>
      </c>
      <c r="B173" s="2">
        <v>6.7</v>
      </c>
      <c r="C173" s="2">
        <v>10.1</v>
      </c>
      <c r="D173" s="2" t="s">
        <v>1358</v>
      </c>
      <c r="E173" s="2" t="s">
        <v>1383</v>
      </c>
      <c r="F173" s="2" t="s">
        <v>1384</v>
      </c>
      <c r="G173" s="2">
        <v>1</v>
      </c>
      <c r="H173" s="2">
        <v>3</v>
      </c>
      <c r="I173" s="2">
        <v>4</v>
      </c>
      <c r="J173" s="2">
        <v>0.3</v>
      </c>
      <c r="K173" s="2">
        <v>2.4</v>
      </c>
      <c r="L173" s="2">
        <v>2.2999999999999998</v>
      </c>
      <c r="M173" s="2">
        <v>0</v>
      </c>
      <c r="N173" s="2">
        <v>2.8</v>
      </c>
      <c r="O173" s="2">
        <v>0.84</v>
      </c>
      <c r="P173" s="2">
        <v>6.72</v>
      </c>
      <c r="Q173" s="2">
        <v>6.44</v>
      </c>
      <c r="R173" s="2">
        <v>0</v>
      </c>
      <c r="S173" s="2" t="s">
        <v>605</v>
      </c>
      <c r="T173" s="2">
        <v>0</v>
      </c>
      <c r="U173" s="2">
        <v>6.72</v>
      </c>
      <c r="V173" s="2">
        <v>0</v>
      </c>
      <c r="W173" s="2">
        <v>0</v>
      </c>
      <c r="X173" s="2">
        <v>0</v>
      </c>
      <c r="Y173" s="2">
        <v>10.08</v>
      </c>
      <c r="Z173" s="2">
        <v>0</v>
      </c>
      <c r="AA173" s="2">
        <v>0</v>
      </c>
      <c r="AB173" s="2">
        <v>1.3474751517577199</v>
      </c>
      <c r="AC173" s="2">
        <v>1.01502445842069</v>
      </c>
      <c r="AD173" s="2" t="s">
        <v>419</v>
      </c>
      <c r="AE173" s="2" t="s">
        <v>419</v>
      </c>
      <c r="AF173" s="2" t="s">
        <v>419</v>
      </c>
      <c r="AG173" s="2" t="s">
        <v>419</v>
      </c>
      <c r="AH173" s="2"/>
      <c r="AI173" s="2">
        <v>3.2</v>
      </c>
      <c r="AJ173" s="2">
        <v>3.6666666666666701</v>
      </c>
      <c r="AK173" s="2" t="s">
        <v>1381</v>
      </c>
      <c r="AL173" s="2" t="s">
        <v>1382</v>
      </c>
      <c r="AM173" s="2" t="s">
        <v>1372</v>
      </c>
      <c r="AN173" s="2" t="s">
        <v>602</v>
      </c>
      <c r="AO173" s="2">
        <v>3</v>
      </c>
      <c r="AP173" s="2">
        <v>3.4235397188194101</v>
      </c>
      <c r="AQ173" s="2">
        <v>8.5588492970485301</v>
      </c>
      <c r="AR173" s="2">
        <v>0</v>
      </c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 t="s">
        <v>353</v>
      </c>
      <c r="B174" s="2">
        <v>9</v>
      </c>
      <c r="C174" s="2">
        <v>13.5</v>
      </c>
      <c r="D174" s="2" t="s">
        <v>1358</v>
      </c>
      <c r="E174" s="2" t="s">
        <v>419</v>
      </c>
      <c r="F174" s="2" t="s">
        <v>419</v>
      </c>
      <c r="G174" s="2">
        <v>1</v>
      </c>
      <c r="H174" s="2"/>
      <c r="I174" s="2"/>
      <c r="J174" s="2">
        <v>3.8</v>
      </c>
      <c r="K174" s="2">
        <v>0</v>
      </c>
      <c r="L174" s="2">
        <v>5.3</v>
      </c>
      <c r="M174" s="2">
        <v>0</v>
      </c>
      <c r="N174" s="2">
        <v>1.7</v>
      </c>
      <c r="O174" s="2">
        <v>6.46</v>
      </c>
      <c r="P174" s="2">
        <v>0</v>
      </c>
      <c r="Q174" s="2">
        <v>9.01</v>
      </c>
      <c r="R174" s="2">
        <v>0</v>
      </c>
      <c r="S174" s="2" t="s">
        <v>1369</v>
      </c>
      <c r="T174" s="2">
        <v>6.46</v>
      </c>
      <c r="U174" s="2">
        <v>0</v>
      </c>
      <c r="V174" s="2">
        <v>9.01</v>
      </c>
      <c r="W174" s="2">
        <v>0</v>
      </c>
      <c r="X174" s="2">
        <v>6.46</v>
      </c>
      <c r="Y174" s="2">
        <v>0</v>
      </c>
      <c r="Z174" s="2">
        <v>13.515000000000001</v>
      </c>
      <c r="AA174" s="2">
        <v>0</v>
      </c>
      <c r="AB174" s="2">
        <v>1.80108064838903</v>
      </c>
      <c r="AC174" s="2">
        <v>1.41684136967156</v>
      </c>
      <c r="AD174" s="2" t="s">
        <v>419</v>
      </c>
      <c r="AE174" s="2" t="s">
        <v>419</v>
      </c>
      <c r="AF174" s="2" t="s">
        <v>419</v>
      </c>
      <c r="AG174" s="2" t="s">
        <v>419</v>
      </c>
      <c r="AH174" s="2"/>
      <c r="AI174" s="2">
        <v>4.4000000000000004</v>
      </c>
      <c r="AJ174" s="2">
        <v>5.6666666666666696</v>
      </c>
      <c r="AK174" s="2" t="s">
        <v>1385</v>
      </c>
      <c r="AL174" s="2" t="s">
        <v>1386</v>
      </c>
      <c r="AM174" s="2" t="s">
        <v>1366</v>
      </c>
      <c r="AN174" s="2" t="s">
        <v>416</v>
      </c>
      <c r="AO174" s="2">
        <v>4</v>
      </c>
      <c r="AP174" s="2">
        <v>3.32645380815377</v>
      </c>
      <c r="AQ174" s="2">
        <v>8.3161345203844306</v>
      </c>
      <c r="AR174" s="2">
        <v>0</v>
      </c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 t="s">
        <v>355</v>
      </c>
      <c r="B175" s="2">
        <v>29.1</v>
      </c>
      <c r="C175" s="2">
        <v>0</v>
      </c>
      <c r="D175" s="2" t="s">
        <v>1358</v>
      </c>
      <c r="E175" s="2" t="s">
        <v>1359</v>
      </c>
      <c r="F175" s="2" t="s">
        <v>419</v>
      </c>
      <c r="G175" s="2">
        <v>1</v>
      </c>
      <c r="H175" s="2">
        <v>2</v>
      </c>
      <c r="I175" s="2"/>
      <c r="J175" s="2">
        <v>5.7</v>
      </c>
      <c r="K175" s="2">
        <v>0</v>
      </c>
      <c r="L175" s="2">
        <v>2.6</v>
      </c>
      <c r="M175" s="2">
        <v>0</v>
      </c>
      <c r="N175" s="2">
        <v>5.0999999999999996</v>
      </c>
      <c r="O175" s="2">
        <v>29.07</v>
      </c>
      <c r="P175" s="2">
        <v>0</v>
      </c>
      <c r="Q175" s="2">
        <v>13.26</v>
      </c>
      <c r="R175" s="2">
        <v>0</v>
      </c>
      <c r="S175" s="2" t="s">
        <v>1369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4.9283717679944097</v>
      </c>
      <c r="AD175" s="2" t="s">
        <v>1441</v>
      </c>
      <c r="AE175" s="2" t="s">
        <v>1361</v>
      </c>
      <c r="AF175" s="2" t="s">
        <v>1389</v>
      </c>
      <c r="AG175" s="2" t="s">
        <v>1363</v>
      </c>
      <c r="AH175" s="2">
        <v>10</v>
      </c>
      <c r="AI175" s="2">
        <v>6.2</v>
      </c>
      <c r="AJ175" s="2">
        <v>8.6666666666666696</v>
      </c>
      <c r="AK175" s="2" t="s">
        <v>1414</v>
      </c>
      <c r="AL175" s="2" t="s">
        <v>1415</v>
      </c>
      <c r="AM175" s="2" t="s">
        <v>1366</v>
      </c>
      <c r="AN175" s="2" t="s">
        <v>416</v>
      </c>
      <c r="AO175" s="2">
        <v>4</v>
      </c>
      <c r="AP175" s="2">
        <v>3.8865666314522902</v>
      </c>
      <c r="AQ175" s="2">
        <v>9.7164165786307404</v>
      </c>
      <c r="AR175" s="2">
        <v>0</v>
      </c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 t="s">
        <v>357</v>
      </c>
      <c r="B176" s="2">
        <v>1.9</v>
      </c>
      <c r="C176" s="2">
        <v>0.4</v>
      </c>
      <c r="D176" s="2" t="s">
        <v>419</v>
      </c>
      <c r="E176" s="2" t="s">
        <v>419</v>
      </c>
      <c r="F176" s="2" t="s">
        <v>419</v>
      </c>
      <c r="G176" s="2"/>
      <c r="H176" s="2"/>
      <c r="I176" s="2"/>
      <c r="J176" s="2">
        <v>0.1</v>
      </c>
      <c r="K176" s="2">
        <v>0.1</v>
      </c>
      <c r="L176" s="2">
        <v>0.5</v>
      </c>
      <c r="M176" s="2">
        <v>0</v>
      </c>
      <c r="N176" s="2">
        <v>3.7</v>
      </c>
      <c r="O176" s="2">
        <v>0.37</v>
      </c>
      <c r="P176" s="2">
        <v>0.37</v>
      </c>
      <c r="Q176" s="2">
        <v>1.85</v>
      </c>
      <c r="R176" s="2">
        <v>0</v>
      </c>
      <c r="S176" s="2" t="s">
        <v>605</v>
      </c>
      <c r="T176" s="2">
        <v>0</v>
      </c>
      <c r="U176" s="2">
        <v>0.37</v>
      </c>
      <c r="V176" s="2">
        <v>0</v>
      </c>
      <c r="W176" s="2">
        <v>0</v>
      </c>
      <c r="X176" s="2">
        <v>0</v>
      </c>
      <c r="Y176" s="2">
        <v>0.37</v>
      </c>
      <c r="Z176" s="2">
        <v>0</v>
      </c>
      <c r="AA176" s="2">
        <v>0</v>
      </c>
      <c r="AB176" s="2">
        <v>5.3365352544860301E-2</v>
      </c>
      <c r="AC176" s="2">
        <v>0.17645003494060099</v>
      </c>
      <c r="AD176" s="2" t="s">
        <v>419</v>
      </c>
      <c r="AE176" s="2" t="s">
        <v>419</v>
      </c>
      <c r="AF176" s="2" t="s">
        <v>419</v>
      </c>
      <c r="AG176" s="2" t="s">
        <v>419</v>
      </c>
      <c r="AH176" s="2"/>
      <c r="AI176" s="2">
        <v>3</v>
      </c>
      <c r="AJ176" s="2">
        <v>3.3333333333333299</v>
      </c>
      <c r="AK176" s="2" t="s">
        <v>1370</v>
      </c>
      <c r="AL176" s="2" t="s">
        <v>1371</v>
      </c>
      <c r="AM176" s="2" t="s">
        <v>1404</v>
      </c>
      <c r="AN176" s="2" t="s">
        <v>1405</v>
      </c>
      <c r="AO176" s="2"/>
      <c r="AP176" s="2">
        <v>1.8612097182042</v>
      </c>
      <c r="AQ176" s="2">
        <v>4.6530242955104999</v>
      </c>
      <c r="AR176" s="2">
        <v>0</v>
      </c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 t="s">
        <v>359</v>
      </c>
      <c r="B177" s="2">
        <v>33.6</v>
      </c>
      <c r="C177" s="2">
        <v>42.6</v>
      </c>
      <c r="D177" s="2" t="s">
        <v>1358</v>
      </c>
      <c r="E177" s="2" t="s">
        <v>1383</v>
      </c>
      <c r="F177" s="2" t="s">
        <v>419</v>
      </c>
      <c r="G177" s="2">
        <v>1</v>
      </c>
      <c r="H177" s="2">
        <v>3</v>
      </c>
      <c r="I177" s="2"/>
      <c r="J177" s="2">
        <v>5.8</v>
      </c>
      <c r="K177" s="2">
        <v>0.8</v>
      </c>
      <c r="L177" s="2">
        <v>4.9000000000000004</v>
      </c>
      <c r="M177" s="2">
        <v>5</v>
      </c>
      <c r="N177" s="2">
        <v>5.8</v>
      </c>
      <c r="O177" s="2">
        <v>33.64</v>
      </c>
      <c r="P177" s="2">
        <v>4.6399999999999997</v>
      </c>
      <c r="Q177" s="2">
        <v>28.42</v>
      </c>
      <c r="R177" s="2">
        <v>29</v>
      </c>
      <c r="S177" s="2" t="s">
        <v>605</v>
      </c>
      <c r="T177" s="2">
        <v>33.64</v>
      </c>
      <c r="U177" s="2">
        <v>0</v>
      </c>
      <c r="V177" s="2">
        <v>28.42</v>
      </c>
      <c r="W177" s="2">
        <v>29</v>
      </c>
      <c r="X177" s="2">
        <v>33.64</v>
      </c>
      <c r="Y177" s="2">
        <v>0</v>
      </c>
      <c r="Z177" s="2">
        <v>42.63</v>
      </c>
      <c r="AA177" s="2">
        <v>29</v>
      </c>
      <c r="AB177" s="2">
        <v>5.6834100460276202</v>
      </c>
      <c r="AC177" s="2">
        <v>5.7145352900069897</v>
      </c>
      <c r="AD177" s="2" t="s">
        <v>1420</v>
      </c>
      <c r="AE177" s="2" t="s">
        <v>1376</v>
      </c>
      <c r="AF177" s="2" t="s">
        <v>1362</v>
      </c>
      <c r="AG177" s="2" t="s">
        <v>1402</v>
      </c>
      <c r="AH177" s="2">
        <v>0</v>
      </c>
      <c r="AI177" s="2">
        <v>5.0999999999999996</v>
      </c>
      <c r="AJ177" s="2">
        <v>6.8333333333333304</v>
      </c>
      <c r="AK177" s="2" t="s">
        <v>1381</v>
      </c>
      <c r="AL177" s="2" t="s">
        <v>1382</v>
      </c>
      <c r="AM177" s="2" t="s">
        <v>1372</v>
      </c>
      <c r="AN177" s="2" t="s">
        <v>602</v>
      </c>
      <c r="AO177" s="2">
        <v>3</v>
      </c>
      <c r="AP177" s="2">
        <v>3.1761060640478802</v>
      </c>
      <c r="AQ177" s="2">
        <v>7.9402651601197096</v>
      </c>
      <c r="AR177" s="2">
        <v>0</v>
      </c>
      <c r="AS177" s="2">
        <v>7</v>
      </c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 t="s">
        <v>361</v>
      </c>
      <c r="B178" s="2">
        <v>63</v>
      </c>
      <c r="C178" s="2">
        <v>94.5</v>
      </c>
      <c r="D178" s="2" t="s">
        <v>1358</v>
      </c>
      <c r="E178" s="2" t="s">
        <v>1359</v>
      </c>
      <c r="F178" s="2" t="s">
        <v>419</v>
      </c>
      <c r="G178" s="2">
        <v>1</v>
      </c>
      <c r="H178" s="2">
        <v>2</v>
      </c>
      <c r="I178" s="2"/>
      <c r="J178" s="2">
        <v>5.0999999999999996</v>
      </c>
      <c r="K178" s="2">
        <v>0</v>
      </c>
      <c r="L178" s="2">
        <v>5.2</v>
      </c>
      <c r="M178" s="2">
        <v>9</v>
      </c>
      <c r="N178" s="2">
        <v>7</v>
      </c>
      <c r="O178" s="2">
        <v>35.700000000000003</v>
      </c>
      <c r="P178" s="2">
        <v>0</v>
      </c>
      <c r="Q178" s="2">
        <v>36.4</v>
      </c>
      <c r="R178" s="2">
        <v>63</v>
      </c>
      <c r="S178" s="2" t="s">
        <v>605</v>
      </c>
      <c r="T178" s="2">
        <v>35.700000000000003</v>
      </c>
      <c r="U178" s="2">
        <v>0</v>
      </c>
      <c r="V178" s="2">
        <v>36.4</v>
      </c>
      <c r="W178" s="2">
        <v>63</v>
      </c>
      <c r="X178" s="2">
        <v>53.55</v>
      </c>
      <c r="Y178" s="2">
        <v>0</v>
      </c>
      <c r="Z178" s="2">
        <v>54.6</v>
      </c>
      <c r="AA178" s="2">
        <v>94.5</v>
      </c>
      <c r="AB178" s="2">
        <v>10</v>
      </c>
      <c r="AC178" s="2">
        <v>10</v>
      </c>
      <c r="AD178" s="2" t="s">
        <v>1442</v>
      </c>
      <c r="AE178" s="2" t="s">
        <v>1376</v>
      </c>
      <c r="AF178" s="2" t="s">
        <v>1377</v>
      </c>
      <c r="AG178" s="2" t="s">
        <v>1402</v>
      </c>
      <c r="AH178" s="2">
        <v>0</v>
      </c>
      <c r="AI178" s="2">
        <v>4.4000000000000004</v>
      </c>
      <c r="AJ178" s="2">
        <v>5.6666666666666696</v>
      </c>
      <c r="AK178" s="2" t="s">
        <v>1364</v>
      </c>
      <c r="AL178" s="2" t="s">
        <v>1365</v>
      </c>
      <c r="AM178" s="2" t="s">
        <v>1366</v>
      </c>
      <c r="AN178" s="2" t="s">
        <v>416</v>
      </c>
      <c r="AO178" s="2">
        <v>4</v>
      </c>
      <c r="AP178" s="2">
        <v>3.0174223953390502</v>
      </c>
      <c r="AQ178" s="2">
        <v>7.54355598834763</v>
      </c>
      <c r="AR178" s="2">
        <v>0</v>
      </c>
      <c r="AS178" s="2">
        <v>7</v>
      </c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 t="s">
        <v>363</v>
      </c>
      <c r="B179" s="2">
        <v>27.7</v>
      </c>
      <c r="C179" s="2">
        <v>0</v>
      </c>
      <c r="D179" s="2" t="s">
        <v>419</v>
      </c>
      <c r="E179" s="2" t="s">
        <v>419</v>
      </c>
      <c r="F179" s="2" t="s">
        <v>419</v>
      </c>
      <c r="G179" s="2"/>
      <c r="H179" s="2"/>
      <c r="I179" s="2"/>
      <c r="J179" s="2">
        <v>7.1</v>
      </c>
      <c r="K179" s="2">
        <v>0</v>
      </c>
      <c r="L179" s="2">
        <v>3.3</v>
      </c>
      <c r="M179" s="2">
        <v>0</v>
      </c>
      <c r="N179" s="2">
        <v>3.9</v>
      </c>
      <c r="O179" s="2">
        <v>27.69</v>
      </c>
      <c r="P179" s="2">
        <v>0</v>
      </c>
      <c r="Q179" s="2">
        <v>12.87</v>
      </c>
      <c r="R179" s="2">
        <v>0</v>
      </c>
      <c r="S179" s="2" t="s">
        <v>1369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4.6837875611460502</v>
      </c>
      <c r="AD179" s="2" t="s">
        <v>419</v>
      </c>
      <c r="AE179" s="2" t="s">
        <v>419</v>
      </c>
      <c r="AF179" s="2" t="s">
        <v>419</v>
      </c>
      <c r="AG179" s="2" t="s">
        <v>419</v>
      </c>
      <c r="AH179" s="2"/>
      <c r="AI179" s="2">
        <v>3.2</v>
      </c>
      <c r="AJ179" s="2">
        <v>3.6666666666666701</v>
      </c>
      <c r="AK179" s="2" t="s">
        <v>1385</v>
      </c>
      <c r="AL179" s="2" t="s">
        <v>1386</v>
      </c>
      <c r="AM179" s="2" t="s">
        <v>1366</v>
      </c>
      <c r="AN179" s="2" t="s">
        <v>416</v>
      </c>
      <c r="AO179" s="2">
        <v>4</v>
      </c>
      <c r="AP179" s="2">
        <v>3.2026577711153901</v>
      </c>
      <c r="AQ179" s="2">
        <v>8.0066444277884905</v>
      </c>
      <c r="AR179" s="2">
        <v>0</v>
      </c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 t="s">
        <v>365</v>
      </c>
      <c r="B180" s="2">
        <v>7.8</v>
      </c>
      <c r="C180" s="2">
        <v>0</v>
      </c>
      <c r="D180" s="2" t="s">
        <v>419</v>
      </c>
      <c r="E180" s="2" t="s">
        <v>419</v>
      </c>
      <c r="F180" s="2" t="s">
        <v>419</v>
      </c>
      <c r="G180" s="2"/>
      <c r="H180" s="2"/>
      <c r="I180" s="2"/>
      <c r="J180" s="2">
        <v>3.9</v>
      </c>
      <c r="K180" s="2">
        <v>0</v>
      </c>
      <c r="L180" s="2">
        <v>2.5</v>
      </c>
      <c r="M180" s="2">
        <v>0</v>
      </c>
      <c r="N180" s="2">
        <v>2</v>
      </c>
      <c r="O180" s="2">
        <v>7.8</v>
      </c>
      <c r="P180" s="2">
        <v>0</v>
      </c>
      <c r="Q180" s="2">
        <v>5</v>
      </c>
      <c r="R180" s="2">
        <v>0</v>
      </c>
      <c r="S180" s="2" t="s">
        <v>605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1.2071977638015401</v>
      </c>
      <c r="AD180" s="2" t="s">
        <v>419</v>
      </c>
      <c r="AE180" s="2" t="s">
        <v>419</v>
      </c>
      <c r="AF180" s="2" t="s">
        <v>419</v>
      </c>
      <c r="AG180" s="2" t="s">
        <v>419</v>
      </c>
      <c r="AH180" s="2"/>
      <c r="AI180" s="2">
        <v>1.7</v>
      </c>
      <c r="AJ180" s="2">
        <v>1.1666666666666701</v>
      </c>
      <c r="AK180" s="2" t="s">
        <v>1367</v>
      </c>
      <c r="AL180" s="2" t="s">
        <v>1368</v>
      </c>
      <c r="AM180" s="2" t="s">
        <v>1366</v>
      </c>
      <c r="AN180" s="2" t="s">
        <v>416</v>
      </c>
      <c r="AO180" s="2">
        <v>4</v>
      </c>
      <c r="AP180" s="2">
        <v>2.67068481190968</v>
      </c>
      <c r="AQ180" s="2">
        <v>6.6767120297742002</v>
      </c>
      <c r="AR180" s="2">
        <v>0</v>
      </c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 t="s">
        <v>367</v>
      </c>
      <c r="B181" s="2">
        <v>22</v>
      </c>
      <c r="C181" s="2">
        <v>0</v>
      </c>
      <c r="D181" s="2" t="s">
        <v>419</v>
      </c>
      <c r="E181" s="2" t="s">
        <v>419</v>
      </c>
      <c r="F181" s="2" t="s">
        <v>419</v>
      </c>
      <c r="G181" s="2"/>
      <c r="H181" s="2"/>
      <c r="I181" s="2"/>
      <c r="J181" s="2">
        <v>6.4</v>
      </c>
      <c r="K181" s="2">
        <v>7.6</v>
      </c>
      <c r="L181" s="2">
        <v>4.5</v>
      </c>
      <c r="M181" s="2">
        <v>0</v>
      </c>
      <c r="N181" s="2">
        <v>2.9</v>
      </c>
      <c r="O181" s="2">
        <v>18.559999999999999</v>
      </c>
      <c r="P181" s="2">
        <v>22.04</v>
      </c>
      <c r="Q181" s="2">
        <v>13.05</v>
      </c>
      <c r="R181" s="2">
        <v>0</v>
      </c>
      <c r="S181" s="2" t="s">
        <v>1369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3.68798043326345</v>
      </c>
      <c r="AD181" s="2" t="s">
        <v>1443</v>
      </c>
      <c r="AE181" s="2" t="s">
        <v>1376</v>
      </c>
      <c r="AF181" s="2" t="s">
        <v>1377</v>
      </c>
      <c r="AG181" s="2" t="s">
        <v>1363</v>
      </c>
      <c r="AH181" s="2">
        <v>0</v>
      </c>
      <c r="AI181" s="2">
        <v>6.6</v>
      </c>
      <c r="AJ181" s="2">
        <v>9.3333333333333304</v>
      </c>
      <c r="AK181" s="2" t="s">
        <v>1385</v>
      </c>
      <c r="AL181" s="2" t="s">
        <v>1386</v>
      </c>
      <c r="AM181" s="2" t="s">
        <v>1366</v>
      </c>
      <c r="AN181" s="2" t="s">
        <v>416</v>
      </c>
      <c r="AO181" s="2">
        <v>4</v>
      </c>
      <c r="AP181" s="2">
        <v>4</v>
      </c>
      <c r="AQ181" s="2">
        <v>10</v>
      </c>
      <c r="AR181" s="2">
        <v>0</v>
      </c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 t="s">
        <v>369</v>
      </c>
      <c r="B182" s="2">
        <v>13.9</v>
      </c>
      <c r="C182" s="2">
        <v>0</v>
      </c>
      <c r="D182" s="2" t="s">
        <v>419</v>
      </c>
      <c r="E182" s="2" t="s">
        <v>419</v>
      </c>
      <c r="F182" s="2" t="s">
        <v>419</v>
      </c>
      <c r="G182" s="2"/>
      <c r="H182" s="2"/>
      <c r="I182" s="2"/>
      <c r="J182" s="2">
        <v>6.3</v>
      </c>
      <c r="K182" s="2">
        <v>0</v>
      </c>
      <c r="L182" s="2">
        <v>6.6</v>
      </c>
      <c r="M182" s="2">
        <v>0</v>
      </c>
      <c r="N182" s="2">
        <v>2.1</v>
      </c>
      <c r="O182" s="2">
        <v>13.23</v>
      </c>
      <c r="P182" s="2">
        <v>0</v>
      </c>
      <c r="Q182" s="2">
        <v>13.86</v>
      </c>
      <c r="R182" s="2">
        <v>0</v>
      </c>
      <c r="S182" s="2" t="s">
        <v>1369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2.27288609364081</v>
      </c>
      <c r="AD182" s="2" t="s">
        <v>419</v>
      </c>
      <c r="AE182" s="2" t="s">
        <v>419</v>
      </c>
      <c r="AF182" s="2" t="s">
        <v>419</v>
      </c>
      <c r="AG182" s="2" t="s">
        <v>419</v>
      </c>
      <c r="AH182" s="2"/>
      <c r="AI182" s="2">
        <v>5.2</v>
      </c>
      <c r="AJ182" s="2">
        <v>7</v>
      </c>
      <c r="AK182" s="2" t="s">
        <v>1414</v>
      </c>
      <c r="AL182" s="2" t="s">
        <v>1415</v>
      </c>
      <c r="AM182" s="2" t="s">
        <v>1366</v>
      </c>
      <c r="AN182" s="2" t="s">
        <v>416</v>
      </c>
      <c r="AO182" s="2">
        <v>4</v>
      </c>
      <c r="AP182" s="2">
        <v>3.3635856610148598</v>
      </c>
      <c r="AQ182" s="2">
        <v>8.4089641525371395</v>
      </c>
      <c r="AR182" s="2">
        <v>0</v>
      </c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 t="s">
        <v>371</v>
      </c>
      <c r="B183" s="2">
        <v>7.3</v>
      </c>
      <c r="C183" s="2">
        <v>11</v>
      </c>
      <c r="D183" s="2" t="s">
        <v>1358</v>
      </c>
      <c r="E183" s="2" t="s">
        <v>1383</v>
      </c>
      <c r="F183" s="2" t="s">
        <v>1384</v>
      </c>
      <c r="G183" s="2">
        <v>1</v>
      </c>
      <c r="H183" s="2">
        <v>3</v>
      </c>
      <c r="I183" s="2">
        <v>4</v>
      </c>
      <c r="J183" s="2">
        <v>0.1</v>
      </c>
      <c r="K183" s="2">
        <v>4.3</v>
      </c>
      <c r="L183" s="2">
        <v>0.5</v>
      </c>
      <c r="M183" s="2">
        <v>0</v>
      </c>
      <c r="N183" s="2">
        <v>1.7</v>
      </c>
      <c r="O183" s="2">
        <v>0.17</v>
      </c>
      <c r="P183" s="2">
        <v>7.31</v>
      </c>
      <c r="Q183" s="2">
        <v>0.85</v>
      </c>
      <c r="R183" s="2">
        <v>0</v>
      </c>
      <c r="S183" s="2" t="s">
        <v>605</v>
      </c>
      <c r="T183" s="2">
        <v>0</v>
      </c>
      <c r="U183" s="2">
        <v>7.31</v>
      </c>
      <c r="V183" s="2">
        <v>0</v>
      </c>
      <c r="W183" s="2">
        <v>0</v>
      </c>
      <c r="X183" s="2">
        <v>0</v>
      </c>
      <c r="Y183" s="2">
        <v>10.965</v>
      </c>
      <c r="Z183" s="2">
        <v>0</v>
      </c>
      <c r="AA183" s="2">
        <v>0</v>
      </c>
      <c r="AB183" s="2">
        <v>1.46754719498366</v>
      </c>
      <c r="AC183" s="2">
        <v>1.1198462613557001</v>
      </c>
      <c r="AD183" s="2" t="s">
        <v>419</v>
      </c>
      <c r="AE183" s="2" t="s">
        <v>419</v>
      </c>
      <c r="AF183" s="2" t="s">
        <v>419</v>
      </c>
      <c r="AG183" s="2" t="s">
        <v>419</v>
      </c>
      <c r="AH183" s="2"/>
      <c r="AI183" s="2">
        <v>2.6</v>
      </c>
      <c r="AJ183" s="2">
        <v>2.6666666666666701</v>
      </c>
      <c r="AK183" s="2" t="s">
        <v>1364</v>
      </c>
      <c r="AL183" s="2" t="s">
        <v>1365</v>
      </c>
      <c r="AM183" s="2" t="s">
        <v>1373</v>
      </c>
      <c r="AN183" s="2" t="s">
        <v>1374</v>
      </c>
      <c r="AO183" s="2">
        <v>1</v>
      </c>
      <c r="AP183" s="2">
        <v>2.1197239399504602</v>
      </c>
      <c r="AQ183" s="2">
        <v>5.2993098498761499</v>
      </c>
      <c r="AR183" s="2">
        <v>0</v>
      </c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 t="s">
        <v>373</v>
      </c>
      <c r="B184" s="2">
        <v>20.7</v>
      </c>
      <c r="C184" s="2">
        <v>17</v>
      </c>
      <c r="D184" s="2" t="s">
        <v>419</v>
      </c>
      <c r="E184" s="2" t="s">
        <v>419</v>
      </c>
      <c r="F184" s="2" t="s">
        <v>419</v>
      </c>
      <c r="G184" s="2"/>
      <c r="H184" s="2"/>
      <c r="I184" s="2"/>
      <c r="J184" s="2">
        <v>5.6</v>
      </c>
      <c r="K184" s="2">
        <v>4.5999999999999996</v>
      </c>
      <c r="L184" s="2">
        <v>1.3</v>
      </c>
      <c r="M184" s="2">
        <v>0</v>
      </c>
      <c r="N184" s="2">
        <v>3.7</v>
      </c>
      <c r="O184" s="2">
        <v>20.72</v>
      </c>
      <c r="P184" s="2">
        <v>17.02</v>
      </c>
      <c r="Q184" s="2">
        <v>4.8099999999999996</v>
      </c>
      <c r="R184" s="2">
        <v>0</v>
      </c>
      <c r="S184" s="2" t="s">
        <v>605</v>
      </c>
      <c r="T184" s="2">
        <v>0</v>
      </c>
      <c r="U184" s="2">
        <v>17.02</v>
      </c>
      <c r="V184" s="2">
        <v>0</v>
      </c>
      <c r="W184" s="2">
        <v>0</v>
      </c>
      <c r="X184" s="2">
        <v>0</v>
      </c>
      <c r="Y184" s="2">
        <v>17.02</v>
      </c>
      <c r="Z184" s="2">
        <v>0</v>
      </c>
      <c r="AA184" s="2">
        <v>0</v>
      </c>
      <c r="AB184" s="2">
        <v>2.2680274831565601</v>
      </c>
      <c r="AC184" s="2">
        <v>3.46086652690426</v>
      </c>
      <c r="AD184" s="2" t="s">
        <v>419</v>
      </c>
      <c r="AE184" s="2" t="s">
        <v>419</v>
      </c>
      <c r="AF184" s="2" t="s">
        <v>419</v>
      </c>
      <c r="AG184" s="2" t="s">
        <v>419</v>
      </c>
      <c r="AH184" s="2"/>
      <c r="AI184" s="2">
        <v>6.1</v>
      </c>
      <c r="AJ184" s="2">
        <v>8.5</v>
      </c>
      <c r="AK184" s="2" t="s">
        <v>1397</v>
      </c>
      <c r="AL184" s="2" t="s">
        <v>1398</v>
      </c>
      <c r="AM184" s="2" t="s">
        <v>1366</v>
      </c>
      <c r="AN184" s="2" t="s">
        <v>416</v>
      </c>
      <c r="AO184" s="2">
        <v>4</v>
      </c>
      <c r="AP184" s="2">
        <v>3.7763500451796101</v>
      </c>
      <c r="AQ184" s="2">
        <v>9.4408751129490192</v>
      </c>
      <c r="AR184" s="2">
        <v>0</v>
      </c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 t="s">
        <v>375</v>
      </c>
      <c r="B185" s="2">
        <v>22</v>
      </c>
      <c r="C185" s="2">
        <v>22</v>
      </c>
      <c r="D185" s="2" t="s">
        <v>1358</v>
      </c>
      <c r="E185" s="2" t="s">
        <v>1383</v>
      </c>
      <c r="F185" s="2" t="s">
        <v>419</v>
      </c>
      <c r="G185" s="2">
        <v>1</v>
      </c>
      <c r="H185" s="2">
        <v>3</v>
      </c>
      <c r="I185" s="2"/>
      <c r="J185" s="2">
        <v>10</v>
      </c>
      <c r="K185" s="2">
        <v>7.9</v>
      </c>
      <c r="L185" s="2">
        <v>3.4</v>
      </c>
      <c r="M185" s="2">
        <v>0</v>
      </c>
      <c r="N185" s="2">
        <v>2.2000000000000002</v>
      </c>
      <c r="O185" s="2">
        <v>22</v>
      </c>
      <c r="P185" s="2">
        <v>17.38</v>
      </c>
      <c r="Q185" s="2">
        <v>7.48</v>
      </c>
      <c r="R185" s="2">
        <v>0</v>
      </c>
      <c r="S185" s="2" t="s">
        <v>1369</v>
      </c>
      <c r="T185" s="2">
        <v>22</v>
      </c>
      <c r="U185" s="2">
        <v>17.38</v>
      </c>
      <c r="V185" s="2">
        <v>0</v>
      </c>
      <c r="W185" s="2">
        <v>0</v>
      </c>
      <c r="X185" s="2">
        <v>22</v>
      </c>
      <c r="Y185" s="2">
        <v>17.38</v>
      </c>
      <c r="Z185" s="2">
        <v>0</v>
      </c>
      <c r="AA185" s="2">
        <v>0</v>
      </c>
      <c r="AB185" s="2">
        <v>2.9350943899673099</v>
      </c>
      <c r="AC185" s="2">
        <v>3.68798043326345</v>
      </c>
      <c r="AD185" s="2" t="s">
        <v>1430</v>
      </c>
      <c r="AE185" s="2" t="s">
        <v>1376</v>
      </c>
      <c r="AF185" s="2" t="s">
        <v>1389</v>
      </c>
      <c r="AG185" s="2" t="s">
        <v>1390</v>
      </c>
      <c r="AH185" s="2">
        <v>0</v>
      </c>
      <c r="AI185" s="2">
        <v>7.4</v>
      </c>
      <c r="AJ185" s="2">
        <v>10</v>
      </c>
      <c r="AK185" s="2" t="s">
        <v>1381</v>
      </c>
      <c r="AL185" s="2" t="s">
        <v>1382</v>
      </c>
      <c r="AM185" s="2" t="s">
        <v>1366</v>
      </c>
      <c r="AN185" s="2" t="s">
        <v>416</v>
      </c>
      <c r="AO185" s="2">
        <v>4</v>
      </c>
      <c r="AP185" s="2">
        <v>3.1422791784075299</v>
      </c>
      <c r="AQ185" s="2">
        <v>7.8556979460188101</v>
      </c>
      <c r="AR185" s="2">
        <v>0</v>
      </c>
      <c r="AS185" s="2">
        <v>7</v>
      </c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 t="s">
        <v>377</v>
      </c>
      <c r="B186" s="2">
        <v>18.899999999999999</v>
      </c>
      <c r="C186" s="2">
        <v>18.899999999999999</v>
      </c>
      <c r="D186" s="2" t="s">
        <v>419</v>
      </c>
      <c r="E186" s="2" t="s">
        <v>419</v>
      </c>
      <c r="F186" s="2" t="s">
        <v>419</v>
      </c>
      <c r="G186" s="2"/>
      <c r="H186" s="2"/>
      <c r="I186" s="2"/>
      <c r="J186" s="2">
        <v>0.1</v>
      </c>
      <c r="K186" s="2">
        <v>4.5</v>
      </c>
      <c r="L186" s="2">
        <v>1.5</v>
      </c>
      <c r="M186" s="2">
        <v>0</v>
      </c>
      <c r="N186" s="2">
        <v>4.2</v>
      </c>
      <c r="O186" s="2">
        <v>0.42</v>
      </c>
      <c r="P186" s="2">
        <v>18.899999999999999</v>
      </c>
      <c r="Q186" s="2">
        <v>6.3</v>
      </c>
      <c r="R186" s="2">
        <v>0</v>
      </c>
      <c r="S186" s="2" t="s">
        <v>605</v>
      </c>
      <c r="T186" s="2">
        <v>0</v>
      </c>
      <c r="U186" s="2">
        <v>18.899999999999999</v>
      </c>
      <c r="V186" s="2">
        <v>0</v>
      </c>
      <c r="W186" s="2">
        <v>0</v>
      </c>
      <c r="X186" s="2">
        <v>0</v>
      </c>
      <c r="Y186" s="2">
        <v>18.899999999999999</v>
      </c>
      <c r="Z186" s="2">
        <v>0</v>
      </c>
      <c r="AA186" s="2">
        <v>0</v>
      </c>
      <c r="AB186" s="2">
        <v>2.5215129077446501</v>
      </c>
      <c r="AC186" s="2">
        <v>3.14640111809923</v>
      </c>
      <c r="AD186" s="2" t="s">
        <v>1444</v>
      </c>
      <c r="AE186" s="2" t="s">
        <v>1376</v>
      </c>
      <c r="AF186" s="2" t="s">
        <v>1362</v>
      </c>
      <c r="AG186" s="2" t="s">
        <v>1413</v>
      </c>
      <c r="AH186" s="2">
        <v>0</v>
      </c>
      <c r="AI186" s="2">
        <v>5.6</v>
      </c>
      <c r="AJ186" s="2">
        <v>7.6666666666666696</v>
      </c>
      <c r="AK186" s="2" t="s">
        <v>1385</v>
      </c>
      <c r="AL186" s="2" t="s">
        <v>1386</v>
      </c>
      <c r="AM186" s="2" t="s">
        <v>1373</v>
      </c>
      <c r="AN186" s="2" t="s">
        <v>1374</v>
      </c>
      <c r="AO186" s="2">
        <v>1</v>
      </c>
      <c r="AP186" s="2">
        <v>2.6699537899752999</v>
      </c>
      <c r="AQ186" s="2">
        <v>6.6748844749382403</v>
      </c>
      <c r="AR186" s="2">
        <v>0</v>
      </c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 t="s">
        <v>379</v>
      </c>
      <c r="B187" s="2">
        <v>14.5</v>
      </c>
      <c r="C187" s="2">
        <v>14.5</v>
      </c>
      <c r="D187" s="2" t="s">
        <v>419</v>
      </c>
      <c r="E187" s="2" t="s">
        <v>419</v>
      </c>
      <c r="F187" s="2" t="s">
        <v>419</v>
      </c>
      <c r="G187" s="2"/>
      <c r="H187" s="2"/>
      <c r="I187" s="2"/>
      <c r="J187" s="2">
        <v>0.1</v>
      </c>
      <c r="K187" s="2">
        <v>4.4000000000000004</v>
      </c>
      <c r="L187" s="2">
        <v>0.5</v>
      </c>
      <c r="M187" s="2">
        <v>0</v>
      </c>
      <c r="N187" s="2">
        <v>3.3</v>
      </c>
      <c r="O187" s="2">
        <v>0.33</v>
      </c>
      <c r="P187" s="2">
        <v>14.52</v>
      </c>
      <c r="Q187" s="2">
        <v>1.65</v>
      </c>
      <c r="R187" s="2">
        <v>0</v>
      </c>
      <c r="S187" s="2" t="s">
        <v>605</v>
      </c>
      <c r="T187" s="2">
        <v>0</v>
      </c>
      <c r="U187" s="2">
        <v>14.52</v>
      </c>
      <c r="V187" s="2">
        <v>0</v>
      </c>
      <c r="W187" s="2">
        <v>0</v>
      </c>
      <c r="X187" s="2">
        <v>0</v>
      </c>
      <c r="Y187" s="2">
        <v>14.52</v>
      </c>
      <c r="Z187" s="2">
        <v>0</v>
      </c>
      <c r="AA187" s="2">
        <v>0</v>
      </c>
      <c r="AB187" s="2">
        <v>1.9344940297511899</v>
      </c>
      <c r="AC187" s="2">
        <v>2.3777078965758198</v>
      </c>
      <c r="AD187" s="2" t="s">
        <v>419</v>
      </c>
      <c r="AE187" s="2" t="s">
        <v>419</v>
      </c>
      <c r="AF187" s="2" t="s">
        <v>419</v>
      </c>
      <c r="AG187" s="2" t="s">
        <v>419</v>
      </c>
      <c r="AH187" s="2"/>
      <c r="AI187" s="2">
        <v>3.5</v>
      </c>
      <c r="AJ187" s="2">
        <v>4.1666666666666696</v>
      </c>
      <c r="AK187" s="2" t="s">
        <v>1414</v>
      </c>
      <c r="AL187" s="2" t="s">
        <v>1415</v>
      </c>
      <c r="AM187" s="2" t="s">
        <v>1372</v>
      </c>
      <c r="AN187" s="2" t="s">
        <v>602</v>
      </c>
      <c r="AO187" s="2">
        <v>3</v>
      </c>
      <c r="AP187" s="2">
        <v>2.5391769514827498</v>
      </c>
      <c r="AQ187" s="2">
        <v>6.3479423787068798</v>
      </c>
      <c r="AR187" s="2">
        <v>0</v>
      </c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 t="s">
        <v>381</v>
      </c>
      <c r="B188" s="2">
        <v>64</v>
      </c>
      <c r="C188" s="2">
        <v>64</v>
      </c>
      <c r="D188" s="2" t="s">
        <v>1358</v>
      </c>
      <c r="E188" s="2" t="s">
        <v>1407</v>
      </c>
      <c r="F188" s="2" t="s">
        <v>419</v>
      </c>
      <c r="G188" s="2">
        <v>1</v>
      </c>
      <c r="H188" s="2">
        <v>5</v>
      </c>
      <c r="I188" s="2"/>
      <c r="J188" s="2">
        <v>4.8</v>
      </c>
      <c r="K188" s="2">
        <v>0</v>
      </c>
      <c r="L188" s="2">
        <v>2.6</v>
      </c>
      <c r="M188" s="2">
        <v>8</v>
      </c>
      <c r="N188" s="2">
        <v>8</v>
      </c>
      <c r="O188" s="2">
        <v>38.4</v>
      </c>
      <c r="P188" s="2">
        <v>0</v>
      </c>
      <c r="Q188" s="2">
        <v>20.8</v>
      </c>
      <c r="R188" s="2">
        <v>64</v>
      </c>
      <c r="S188" s="2" t="s">
        <v>605</v>
      </c>
      <c r="T188" s="2">
        <v>38.4</v>
      </c>
      <c r="U188" s="2">
        <v>0</v>
      </c>
      <c r="V188" s="2">
        <v>20.8</v>
      </c>
      <c r="W188" s="2">
        <v>64</v>
      </c>
      <c r="X188" s="2">
        <v>38.4</v>
      </c>
      <c r="Y188" s="2">
        <v>0</v>
      </c>
      <c r="Z188" s="2">
        <v>31.2</v>
      </c>
      <c r="AA188" s="2">
        <v>64</v>
      </c>
      <c r="AB188" s="2">
        <v>8.5384564071776392</v>
      </c>
      <c r="AC188" s="2">
        <v>10</v>
      </c>
      <c r="AD188" s="2" t="s">
        <v>419</v>
      </c>
      <c r="AE188" s="2" t="s">
        <v>419</v>
      </c>
      <c r="AF188" s="2" t="s">
        <v>419</v>
      </c>
      <c r="AG188" s="2" t="s">
        <v>419</v>
      </c>
      <c r="AH188" s="2"/>
      <c r="AI188" s="2">
        <v>4.3</v>
      </c>
      <c r="AJ188" s="2">
        <v>5.5</v>
      </c>
      <c r="AK188" s="2" t="s">
        <v>1385</v>
      </c>
      <c r="AL188" s="2" t="s">
        <v>1386</v>
      </c>
      <c r="AM188" s="2" t="s">
        <v>1366</v>
      </c>
      <c r="AN188" s="2" t="s">
        <v>416</v>
      </c>
      <c r="AO188" s="2">
        <v>4</v>
      </c>
      <c r="AP188" s="2">
        <v>3.4723174846070801</v>
      </c>
      <c r="AQ188" s="2">
        <v>8.6807937115177101</v>
      </c>
      <c r="AR188" s="2">
        <v>0</v>
      </c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 t="s">
        <v>383</v>
      </c>
      <c r="B189" s="2">
        <v>41.4</v>
      </c>
      <c r="C189" s="2">
        <v>23.5</v>
      </c>
      <c r="D189" s="2" t="s">
        <v>1358</v>
      </c>
      <c r="E189" s="2" t="s">
        <v>1383</v>
      </c>
      <c r="F189" s="2" t="s">
        <v>419</v>
      </c>
      <c r="G189" s="2">
        <v>1</v>
      </c>
      <c r="H189" s="2">
        <v>3</v>
      </c>
      <c r="I189" s="2"/>
      <c r="J189" s="2">
        <v>5</v>
      </c>
      <c r="K189" s="2">
        <v>0.4</v>
      </c>
      <c r="L189" s="2">
        <v>8.8000000000000007</v>
      </c>
      <c r="M189" s="2">
        <v>0</v>
      </c>
      <c r="N189" s="2">
        <v>4.7</v>
      </c>
      <c r="O189" s="2">
        <v>23.5</v>
      </c>
      <c r="P189" s="2">
        <v>1.88</v>
      </c>
      <c r="Q189" s="2">
        <v>41.36</v>
      </c>
      <c r="R189" s="2">
        <v>0</v>
      </c>
      <c r="S189" s="2" t="s">
        <v>1369</v>
      </c>
      <c r="T189" s="2">
        <v>23.5</v>
      </c>
      <c r="U189" s="2">
        <v>0</v>
      </c>
      <c r="V189" s="2">
        <v>0</v>
      </c>
      <c r="W189" s="2">
        <v>0</v>
      </c>
      <c r="X189" s="2">
        <v>23.5</v>
      </c>
      <c r="Y189" s="2">
        <v>0</v>
      </c>
      <c r="Z189" s="2">
        <v>0</v>
      </c>
      <c r="AA189" s="2">
        <v>0</v>
      </c>
      <c r="AB189" s="2">
        <v>3.13521446201054</v>
      </c>
      <c r="AC189" s="2">
        <v>7.0772187281621202</v>
      </c>
      <c r="AD189" s="2" t="s">
        <v>419</v>
      </c>
      <c r="AE189" s="2" t="s">
        <v>419</v>
      </c>
      <c r="AF189" s="2" t="s">
        <v>419</v>
      </c>
      <c r="AG189" s="2" t="s">
        <v>419</v>
      </c>
      <c r="AH189" s="2"/>
      <c r="AI189" s="2">
        <v>4.9000000000000004</v>
      </c>
      <c r="AJ189" s="2">
        <v>6.5</v>
      </c>
      <c r="AK189" s="2" t="s">
        <v>1364</v>
      </c>
      <c r="AL189" s="2" t="s">
        <v>1365</v>
      </c>
      <c r="AM189" s="2" t="s">
        <v>1366</v>
      </c>
      <c r="AN189" s="2" t="s">
        <v>416</v>
      </c>
      <c r="AO189" s="2">
        <v>4</v>
      </c>
      <c r="AP189" s="2">
        <v>3.0941184111310398</v>
      </c>
      <c r="AQ189" s="2">
        <v>7.7352960278275997</v>
      </c>
      <c r="AR189" s="2">
        <v>0</v>
      </c>
      <c r="AS189" s="2">
        <v>7</v>
      </c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 t="s">
        <v>385</v>
      </c>
      <c r="B190" s="2">
        <v>33</v>
      </c>
      <c r="C190" s="2">
        <v>33</v>
      </c>
      <c r="D190" s="2" t="s">
        <v>1407</v>
      </c>
      <c r="E190" s="2" t="s">
        <v>1383</v>
      </c>
      <c r="F190" s="2" t="s">
        <v>419</v>
      </c>
      <c r="G190" s="2">
        <v>5</v>
      </c>
      <c r="H190" s="2">
        <v>3</v>
      </c>
      <c r="I190" s="2"/>
      <c r="J190" s="2">
        <v>5.5</v>
      </c>
      <c r="K190" s="2">
        <v>0</v>
      </c>
      <c r="L190" s="2">
        <v>3.3</v>
      </c>
      <c r="M190" s="2">
        <v>0</v>
      </c>
      <c r="N190" s="2">
        <v>6</v>
      </c>
      <c r="O190" s="2">
        <v>33</v>
      </c>
      <c r="P190" s="2">
        <v>0</v>
      </c>
      <c r="Q190" s="2">
        <v>19.8</v>
      </c>
      <c r="R190" s="2">
        <v>0</v>
      </c>
      <c r="S190" s="2" t="s">
        <v>605</v>
      </c>
      <c r="T190" s="2">
        <v>33</v>
      </c>
      <c r="U190" s="2">
        <v>0</v>
      </c>
      <c r="V190" s="2">
        <v>19.8</v>
      </c>
      <c r="W190" s="2">
        <v>0</v>
      </c>
      <c r="X190" s="2">
        <v>33</v>
      </c>
      <c r="Y190" s="2">
        <v>0</v>
      </c>
      <c r="Z190" s="2">
        <v>29.7</v>
      </c>
      <c r="AA190" s="2">
        <v>0</v>
      </c>
      <c r="AB190" s="2">
        <v>4.4026415849509704</v>
      </c>
      <c r="AC190" s="2">
        <v>5.6097134870719803</v>
      </c>
      <c r="AD190" s="2" t="s">
        <v>419</v>
      </c>
      <c r="AE190" s="2" t="s">
        <v>419</v>
      </c>
      <c r="AF190" s="2" t="s">
        <v>419</v>
      </c>
      <c r="AG190" s="2" t="s">
        <v>419</v>
      </c>
      <c r="AH190" s="2"/>
      <c r="AI190" s="2">
        <v>3.5</v>
      </c>
      <c r="AJ190" s="2">
        <v>4.1666666666666696</v>
      </c>
      <c r="AK190" s="2" t="s">
        <v>1414</v>
      </c>
      <c r="AL190" s="2" t="s">
        <v>1415</v>
      </c>
      <c r="AM190" s="2" t="s">
        <v>1372</v>
      </c>
      <c r="AN190" s="2" t="s">
        <v>602</v>
      </c>
      <c r="AO190" s="2">
        <v>3</v>
      </c>
      <c r="AP190" s="2">
        <v>3.11543138864752</v>
      </c>
      <c r="AQ190" s="2">
        <v>7.7885784716188002</v>
      </c>
      <c r="AR190" s="2">
        <v>0</v>
      </c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 t="s">
        <v>387</v>
      </c>
      <c r="B191" s="2">
        <v>55.8</v>
      </c>
      <c r="C191" s="2">
        <v>83.7</v>
      </c>
      <c r="D191" s="2" t="s">
        <v>1358</v>
      </c>
      <c r="E191" s="2" t="s">
        <v>1383</v>
      </c>
      <c r="F191" s="2" t="s">
        <v>419</v>
      </c>
      <c r="G191" s="2">
        <v>1</v>
      </c>
      <c r="H191" s="2">
        <v>3</v>
      </c>
      <c r="I191" s="2"/>
      <c r="J191" s="2">
        <v>6</v>
      </c>
      <c r="K191" s="2">
        <v>0.4</v>
      </c>
      <c r="L191" s="2">
        <v>9</v>
      </c>
      <c r="M191" s="2">
        <v>0</v>
      </c>
      <c r="N191" s="2">
        <v>6.2</v>
      </c>
      <c r="O191" s="2">
        <v>37.200000000000003</v>
      </c>
      <c r="P191" s="2">
        <v>2.48</v>
      </c>
      <c r="Q191" s="2">
        <v>55.8</v>
      </c>
      <c r="R191" s="2">
        <v>0</v>
      </c>
      <c r="S191" s="2" t="s">
        <v>605</v>
      </c>
      <c r="T191" s="2">
        <v>37.200000000000003</v>
      </c>
      <c r="U191" s="2">
        <v>0</v>
      </c>
      <c r="V191" s="2">
        <v>55.8</v>
      </c>
      <c r="W191" s="2">
        <v>0</v>
      </c>
      <c r="X191" s="2">
        <v>37.200000000000003</v>
      </c>
      <c r="Y191" s="2">
        <v>0</v>
      </c>
      <c r="Z191" s="2">
        <v>83.7</v>
      </c>
      <c r="AA191" s="2">
        <v>0</v>
      </c>
      <c r="AB191" s="2">
        <v>10</v>
      </c>
      <c r="AC191" s="2">
        <v>9.5929419986023792</v>
      </c>
      <c r="AD191" s="2" t="s">
        <v>419</v>
      </c>
      <c r="AE191" s="2" t="s">
        <v>419</v>
      </c>
      <c r="AF191" s="2" t="s">
        <v>419</v>
      </c>
      <c r="AG191" s="2" t="s">
        <v>419</v>
      </c>
      <c r="AH191" s="2"/>
      <c r="AI191" s="2">
        <v>4.7</v>
      </c>
      <c r="AJ191" s="2">
        <v>6.1666666666666696</v>
      </c>
      <c r="AK191" s="2" t="s">
        <v>1364</v>
      </c>
      <c r="AL191" s="2" t="s">
        <v>1365</v>
      </c>
      <c r="AM191" s="2" t="s">
        <v>1366</v>
      </c>
      <c r="AN191" s="2" t="s">
        <v>416</v>
      </c>
      <c r="AO191" s="2">
        <v>4</v>
      </c>
      <c r="AP191" s="2">
        <v>3.2929051069409998</v>
      </c>
      <c r="AQ191" s="2">
        <v>8.2322627673525108</v>
      </c>
      <c r="AR191" s="2">
        <v>0</v>
      </c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AB1:AC191">
    <cfRule type="expression" dxfId="51" priority="17">
      <formula>AB1=""</formula>
    </cfRule>
    <cfRule type="cellIs" dxfId="50" priority="18" operator="between">
      <formula>0</formula>
      <formula>6.9999</formula>
    </cfRule>
    <cfRule type="cellIs" dxfId="49" priority="19" operator="between">
      <formula>7</formula>
      <formula>9.99</formula>
    </cfRule>
    <cfRule type="expression" dxfId="48" priority="20">
      <formula>AB1=10</formula>
    </cfRule>
  </conditionalFormatting>
  <conditionalFormatting sqref="AH1:AH191">
    <cfRule type="expression" dxfId="47" priority="13">
      <formula>AH1=""</formula>
    </cfRule>
    <cfRule type="cellIs" dxfId="46" priority="14" operator="between">
      <formula>0</formula>
      <formula>6.9999</formula>
    </cfRule>
    <cfRule type="cellIs" dxfId="45" priority="15" operator="between">
      <formula>7</formula>
      <formula>9.99</formula>
    </cfRule>
    <cfRule type="expression" dxfId="44" priority="16">
      <formula>AH1=10</formula>
    </cfRule>
  </conditionalFormatting>
  <conditionalFormatting sqref="AJ1:AJ191">
    <cfRule type="expression" dxfId="43" priority="9">
      <formula>AJ1=""</formula>
    </cfRule>
    <cfRule type="cellIs" dxfId="42" priority="10" operator="between">
      <formula>0</formula>
      <formula>6.9999</formula>
    </cfRule>
    <cfRule type="cellIs" dxfId="41" priority="11" operator="between">
      <formula>7</formula>
      <formula>9.99</formula>
    </cfRule>
    <cfRule type="expression" dxfId="40" priority="12">
      <formula>AJ1=10</formula>
    </cfRule>
  </conditionalFormatting>
  <conditionalFormatting sqref="AQ1:AQ191">
    <cfRule type="expression" dxfId="39" priority="5">
      <formula>AQ1=""</formula>
    </cfRule>
    <cfRule type="cellIs" dxfId="38" priority="6" operator="between">
      <formula>0</formula>
      <formula>6.9999</formula>
    </cfRule>
    <cfRule type="cellIs" dxfId="37" priority="7" operator="between">
      <formula>7</formula>
      <formula>9.99</formula>
    </cfRule>
    <cfRule type="expression" dxfId="36" priority="8">
      <formula>AQ1=10</formula>
    </cfRule>
  </conditionalFormatting>
  <conditionalFormatting sqref="AS1:AS191">
    <cfRule type="expression" dxfId="35" priority="1">
      <formula>AS1=""</formula>
    </cfRule>
    <cfRule type="cellIs" dxfId="34" priority="2" operator="between">
      <formula>0</formula>
      <formula>6.9999</formula>
    </cfRule>
    <cfRule type="cellIs" dxfId="33" priority="3" operator="between">
      <formula>7</formula>
      <formula>9.99</formula>
    </cfRule>
    <cfRule type="expression" dxfId="32" priority="4">
      <formula>AS1=10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Intro</vt:lpstr>
      <vt:lpstr>Options</vt:lpstr>
      <vt:lpstr>Risks</vt:lpstr>
      <vt:lpstr>Debt</vt:lpstr>
      <vt:lpstr>Food_Security</vt:lpstr>
      <vt:lpstr>Fragility</vt:lpstr>
      <vt:lpstr>Health</vt:lpstr>
      <vt:lpstr>Macro</vt:lpstr>
      <vt:lpstr>Natural_Hazard</vt:lpstr>
      <vt:lpstr>Socio-Economic</vt:lpstr>
      <vt:lpstr>Reliability</vt:lpstr>
      <vt:lpstr>Alternativeflag_sheet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Notkin, Benjamin</cp:lastModifiedBy>
  <dcterms:created xsi:type="dcterms:W3CDTF">2021-01-19T01:15:41Z</dcterms:created>
  <dcterms:modified xsi:type="dcterms:W3CDTF">2021-02-25T17:29:56Z</dcterms:modified>
</cp:coreProperties>
</file>